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9755" windowHeight="11985" activeTab="1"/>
  </bookViews>
  <sheets>
    <sheet name="Price List Changes" sheetId="1" r:id="rId1"/>
    <sheet name="Notes" sheetId="2" r:id="rId2"/>
    <sheet name="Flatfile" sheetId="3" r:id="rId3"/>
    <sheet name="Content Filtering" sheetId="4" r:id="rId4"/>
    <sheet name="Desktop Protection" sheetId="5" r:id="rId5"/>
    <sheet name="MSS" sheetId="6" r:id="rId6"/>
    <sheet name="Multi Function" sheetId="7" r:id="rId7"/>
    <sheet name="Network IPS" sheetId="8" r:id="rId8"/>
    <sheet name="Support" sheetId="9" r:id="rId9"/>
    <sheet name="PSS" sheetId="10" r:id="rId10"/>
    <sheet name="Server Protection" sheetId="11" r:id="rId11"/>
    <sheet name="SiteProtector" sheetId="12" r:id="rId12"/>
    <sheet name="Third Party" sheetId="13" r:id="rId13"/>
    <sheet name="Vulnerability Management" sheetId="14" r:id="rId14"/>
    <sheet name="End Of Sale" sheetId="15" r:id="rId15"/>
  </sheets>
  <definedNames/>
  <calcPr fullCalcOnLoad="1"/>
</workbook>
</file>

<file path=xl/sharedStrings.xml><?xml version="1.0" encoding="utf-8"?>
<sst xmlns="http://schemas.openxmlformats.org/spreadsheetml/2006/main" count="19408" uniqueCount="3843">
  <si>
    <t>SiteProtector for MSP's Level 3 - Limited License</t>
  </si>
  <si>
    <t>SiteProtector for MSP's Level 4 - Limited License</t>
  </si>
  <si>
    <t>SiteProtector for MSP's Level 5 - Limited License</t>
  </si>
  <si>
    <t xml:space="preserve">"Applies to all supported platforms which support a maximum bandwidth capability of up to 100MB.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</si>
  <si>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MON-UTM-0200</t>
  </si>
  <si>
    <t>MSS for Unified Threat Management - Eyes-On Monitoring, Up to 200 Mbps</t>
  </si>
  <si>
    <t xml:space="preserve">"Applies to all supported platforms which support a maximum bandwidth capability of up to 200MB.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</si>
  <si>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MON-UTM-0600</t>
  </si>
  <si>
    <t>Per Deice Per Month</t>
  </si>
  <si>
    <t>MSL-10K-P</t>
  </si>
  <si>
    <t>Proventia Network Mail Security License - 10000 - 19999 Users</t>
  </si>
  <si>
    <t>MSL-10K-P-M</t>
  </si>
  <si>
    <t>Security Event and Log Management - Network Class - Standard - 201 or more Users</t>
  </si>
  <si>
    <t>SELM-OAMGT</t>
  </si>
  <si>
    <t>Security Event and Log Management - Onsite Aggregator Management</t>
  </si>
  <si>
    <t xml:space="preserve">The Security Event and Log Management Service offering requires the usage of an On-Site Aggregator for data collection and transmission.  Please consult the service description for details on the number of OA devices required for each SELM implementation.        
</t>
  </si>
  <si>
    <t>SELM-SEL-0200-12HR</t>
  </si>
  <si>
    <t>SOC Event Monitoring for SELM (Security Event and Log Management) Select - Up to 200 Mbps - 12 Hour Block</t>
  </si>
  <si>
    <t xml:space="preserve">"Includes real-time 24x7 monitoring by ISS SOC analysts.  Also includes real-time incident escalations via telephone and email for applicable security incidents.
Must be purchased in conjunction w/ the applicable Select Level SELM service offering.  Cannot be sold in a standalone fashion."
</t>
  </si>
  <si>
    <t>SELM-SEL-0600-12HR</t>
  </si>
  <si>
    <t>SVP-WIN-050-PB-M</t>
  </si>
  <si>
    <t>SVP-WIN-075-PB</t>
  </si>
  <si>
    <t>Proventia Server for Windows License - 075 - 099 Instances</t>
  </si>
  <si>
    <t>SVP-WIN-075-PB-M</t>
  </si>
  <si>
    <t>SVP-WIN-100-PB</t>
  </si>
  <si>
    <t>Proventia Server for Windows License - 100 or more Instances</t>
  </si>
  <si>
    <t>SVP-WIN-100-PB-M</t>
  </si>
  <si>
    <t>RS3DM-01-P</t>
  </si>
  <si>
    <t>SiteProtector 3rd Party Module License - 01 - 04 Instances</t>
  </si>
  <si>
    <t>RS3DM-01-P-M</t>
  </si>
  <si>
    <t xml:space="preserve">   Software Maintenance - SiteProtector Software</t>
  </si>
  <si>
    <t>RS3DM-05-P</t>
  </si>
  <si>
    <t>SiteProtector 3rd Party Module License - 05 - 09 Instances</t>
  </si>
  <si>
    <t>RS3DM-05-P-M</t>
  </si>
  <si>
    <t>RS3DM-10-P</t>
  </si>
  <si>
    <t>SiteProtector 3rd Party Module License - 10 - 24 Instances</t>
  </si>
  <si>
    <t>RS3DM-10-P-M</t>
  </si>
  <si>
    <t>RS3DM-25-P</t>
  </si>
  <si>
    <t>SiteProtector 3rd Party Module License - 25 or more Instances</t>
  </si>
  <si>
    <t>RS3DM-25-P-M</t>
  </si>
  <si>
    <t>RSFM-00001-P</t>
  </si>
  <si>
    <t>SiteProtector SecurityFusion License - 00001 - 00049 Assets</t>
  </si>
  <si>
    <t>RSFM-00001-P-M</t>
  </si>
  <si>
    <t>RSFM-00050-P</t>
  </si>
  <si>
    <t>SiteProtector SecurityFusion License - 00050 - 00099 Assets</t>
  </si>
  <si>
    <t>Per IP</t>
  </si>
  <si>
    <t>RSFM-00050-P-M</t>
  </si>
  <si>
    <t>RSFM-00100-P</t>
  </si>
  <si>
    <t>SiteProtector SecurityFusion License - 00100 - 00249 Assets</t>
  </si>
  <si>
    <t>RSFM-00100-P-M</t>
  </si>
  <si>
    <t>RSFM-00250-P</t>
  </si>
  <si>
    <t>RealSecure Server Sensor for AIX License - 050-074 Instances</t>
  </si>
  <si>
    <t>RealSecure Server Sensor for HPUX License - 050 - 074 Instances</t>
  </si>
  <si>
    <t>RSV-SOL-050-PB</t>
  </si>
  <si>
    <t>RSV-SOL-050-PB-M</t>
  </si>
  <si>
    <t>RealSecure Server Sensor for Solaris License - 050 - 074 Instances</t>
  </si>
  <si>
    <t>GX4004C-V2-1-P</t>
  </si>
  <si>
    <t>(ROHS) Proventia MX4006L Multi-function Security Appliance - Limited VPN Speed - Cold Spare</t>
  </si>
  <si>
    <t>MX4006L-U</t>
  </si>
  <si>
    <t>(ROHS) Proventia MX4006L Multi-function Security Appliance - Limited VPN Speed</t>
  </si>
  <si>
    <t>MX4006-L-U</t>
  </si>
  <si>
    <t>Proventia MX4006 License Upgrade for Spare to full device</t>
  </si>
  <si>
    <t>MX4006L-U-M</t>
  </si>
  <si>
    <t>MX4006-SPARE</t>
  </si>
  <si>
    <t>(ROHS) Proventia MX4006 Multi-function Security Appliance - Cold Spare</t>
  </si>
  <si>
    <t>MX4006-U</t>
  </si>
  <si>
    <t>(ROHS) Proventia MX4006 Multi-function Security Appliance</t>
  </si>
  <si>
    <t xml:space="preserve">Product includes license for hardware, FW/VPN, Intrusion Prevention, Content/Web Filter, and AntiSpam.
</t>
  </si>
  <si>
    <t>MX4006-U-M</t>
  </si>
  <si>
    <t>MX4006W-HA</t>
  </si>
  <si>
    <t>(ROHS) Proventia MX4006W Multi-function Security Appliance - High Availability Model</t>
  </si>
  <si>
    <t>MX4006W-HA-M</t>
  </si>
  <si>
    <t>"""The Security Event and Log Management offering is sold on a per network device, per server, and per host basis.  The service is priced based on the number of devices, servers and hosts reporting into the Virtual-SOC Portal.  To determine the unit price, compare the number of data sources against the volume discount table for each order the customer submits.Host based pricing assumes all host data can be collected from a single server or collection point.  If this is not the case, please contact product management for assistance.The Security Event and Log Management offering requires the usage of an On-Site Aggregator for data collection or transmission. Please consult the service description for details on the number of OA devices required for each SELM implementation.         "</t>
  </si>
  <si>
    <t>SELM-SVR-SEL-051</t>
  </si>
  <si>
    <t>Security Event and Log Management - Server Class - Select - 051 - 100 Users</t>
  </si>
  <si>
    <t>SELM-SVR-SEL-101</t>
  </si>
  <si>
    <t>Security Event and Log Management - Server Class - Select - 101 - 1200 Users</t>
  </si>
  <si>
    <t>SELM-SVR-SEL-201</t>
  </si>
  <si>
    <t>Security Event and Log Management - Server Class - Select - 201 - 500 Users</t>
  </si>
  <si>
    <t>SELM-SVR-SEL-501</t>
  </si>
  <si>
    <t>Security Event and Log Management - Server Class - Select - 501 or more Users</t>
  </si>
  <si>
    <t>SELM-SVR-STD-001</t>
  </si>
  <si>
    <t>BigFix Trend Micro Core Protection Module - Perpetual - 00101 - 00500 desktops - Maintenance</t>
  </si>
  <si>
    <t>Vulnerability Management Service - External Scanning - Up to 256 IPs - Monthly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</si>
  <si>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256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</si>
  <si>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VM-EXT-M32</t>
  </si>
  <si>
    <t>Vulnerability Management Service - External Scanning - Up to 32 IPs - Monthly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</si>
  <si>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32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</si>
  <si>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VM-EXT-M4</t>
  </si>
  <si>
    <t>Vulnerability Management Service - External Scanning - Up to 4 IPs - Monthly</t>
  </si>
  <si>
    <t>(ROHS) Proventia MX0804W Multi-function Security Appliance</t>
  </si>
  <si>
    <t xml:space="preserve">Weak Encryption (DES only) appliance includes license for hardware, FW/VPN, Intrusion Prevention, Signature and Behavioral Antivirus, Content/Web Filter, and AntiSpam.
</t>
  </si>
  <si>
    <t>MX0804W-U-M</t>
  </si>
  <si>
    <t>MX1004-HA</t>
  </si>
  <si>
    <t>(ROHS) Proventia GX4004C-V2 Intrusion Prevention Appliance</t>
  </si>
  <si>
    <t>GX4004C-V2-1-P-M</t>
  </si>
  <si>
    <t>(ROHS) Proventia GX4004C-V2 Intrusion Prevention Appliance - Maintenance</t>
  </si>
  <si>
    <t>GX4004C-V2-L-P</t>
  </si>
  <si>
    <t>(ROHS) Proventia GX4004C-V2 Intrusion Prevention Appliance - License</t>
  </si>
  <si>
    <t>GX4004C-V2-SPARE</t>
  </si>
  <si>
    <t>(ROHS) Proventia GX4004C-V2 Intrusion Prevention Appliance - Spare</t>
  </si>
  <si>
    <t>GX4004C-V2-SPARE-M</t>
  </si>
  <si>
    <t>(ROHS) Proventia GX4004C-V2 Intrusion Prevention Appliance - Spare Maintenance</t>
  </si>
  <si>
    <t xml:space="preserve">"Provides for management of the content security features (AV, AS, URL Filtering) of select UTM platforms in a stand-alone configuration.
 Approved platforms are listed on the Sales One website, or though MSS Architecture.
SKU is for the service only.  Platform, licensing, and maintenance are sold separately."
</t>
  </si>
  <si>
    <t>MGD-UTM-SEL-C-HA</t>
  </si>
  <si>
    <t>DUAL-TVR-KIT-LX-ROHS</t>
  </si>
  <si>
    <t>Dual LX-Fiber SFP mini-GBIC transceiver kit for GX series of appliances (ROHS Compliant)</t>
  </si>
  <si>
    <t>ACCY</t>
  </si>
  <si>
    <t>DUAL-TVR-KIT-SX-ROHS</t>
  </si>
  <si>
    <t>Dual SX-Fiber SFP mini-GBIC transceiver kit for GX series of appliances(ROHS Compliant)</t>
  </si>
  <si>
    <t>DUAL-TVR-KIT-TX-ROHS</t>
  </si>
  <si>
    <t>Dual TX-Copper SFP mini-GBIC transceiver kit for GX series of appliances (ROHS Compliant)</t>
  </si>
  <si>
    <t>2 Gbps</t>
  </si>
  <si>
    <t>8 Fiber</t>
  </si>
  <si>
    <t>2U</t>
  </si>
  <si>
    <t>G2000F-1-PB-M</t>
  </si>
  <si>
    <t>Digital Guardian Windows Adaptive Content Inspection (ACI), 00001-00500 seats</t>
  </si>
  <si>
    <t>VERDASYS-ACI-00001-M</t>
  </si>
  <si>
    <t>Verdasys Maintenance for DG Windows (ACI), 00001-00500 seats</t>
  </si>
  <si>
    <t xml:space="preserve">Applies to configurations over 100,000 hosts running RealSecure Desktop Protector or Proventia Desktop.  Includes the management of up to 1 Desktop Controller per 25,000 add-on hosts.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t>
  </si>
  <si>
    <t>Per Month Per 1K Hosts</t>
  </si>
  <si>
    <t>MGD-DT10K</t>
  </si>
  <si>
    <t>MPS for Desktop Service - DTPI [9000-10000 Hosts]</t>
  </si>
  <si>
    <t>SiteProtector for MSP's Level 1 - License</t>
  </si>
  <si>
    <t>SiteProtector for MSP's Level 2 - License</t>
  </si>
  <si>
    <t>SiteProtector for MSP's Level 3 - License</t>
  </si>
  <si>
    <t>SiteProtector for MSP's Level 4 - License</t>
  </si>
  <si>
    <t>SiteProtector for MSP's Level 5 - License</t>
  </si>
  <si>
    <t>SiteProtector for MSP's Level 1 - Limited License</t>
  </si>
  <si>
    <t>SiteProtector for MSP's Level 2 - Limited License</t>
  </si>
  <si>
    <t>IBM Support-PGP Universal Server - mgmt console for PGP appls, 1001-05000 seats</t>
  </si>
  <si>
    <t>PGP-UNSV-5001-M</t>
  </si>
  <si>
    <t>MSS for Unified Threat Management - Eyes-On Monitoring, Up to 50 Mbps</t>
  </si>
  <si>
    <t xml:space="preserve">"Applies to all supported platforms which support a maximum bandwidth capability of up to 50MB.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</si>
  <si>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MON-UTM-0100</t>
  </si>
  <si>
    <t>Proventia Network Mail Security License - 02500 - 04999 Users</t>
  </si>
  <si>
    <t>MSL-2500-P-M</t>
  </si>
  <si>
    <t>MSL-250-P</t>
  </si>
  <si>
    <t>Proventia Network Mail Security License - 00250 - 00499 Users</t>
  </si>
  <si>
    <t>MSL-250-P-M</t>
  </si>
  <si>
    <t>MSL-5000-P</t>
  </si>
  <si>
    <t>Proventia Network Mail Security License - 05000 - 09999 Users</t>
  </si>
  <si>
    <t>MSL-5000-P-M</t>
  </si>
  <si>
    <t>MSL-500-P</t>
  </si>
  <si>
    <t>Proventia Network Mail Security License - 00500 - 00999 Users</t>
  </si>
  <si>
    <t>MSL-500-P-M</t>
  </si>
  <si>
    <t>MSL-50K-P</t>
  </si>
  <si>
    <t>Proventia Network Mail Security License - 50000 or more Users</t>
  </si>
  <si>
    <t>MSL-50K-P-M</t>
  </si>
  <si>
    <t>MSL-50-P</t>
  </si>
  <si>
    <t>Proventia Network Mail Security License - 00050 - 00099 Users</t>
  </si>
  <si>
    <t>MSL-50-P-M</t>
  </si>
  <si>
    <t>WFW-0001-PB</t>
  </si>
  <si>
    <t>Proventia Web Filter for Windows License - 0001 - 0049 Users</t>
  </si>
  <si>
    <t>WFW-0001-PB-M</t>
  </si>
  <si>
    <t xml:space="preserve">   Software Maintenance - Content Security</t>
  </si>
  <si>
    <t>WFW-0050-PB</t>
  </si>
  <si>
    <t>Proventia Web Filter for Windows License - 0050 - 0099 Users</t>
  </si>
  <si>
    <t>WFW-0050-PB-M</t>
  </si>
  <si>
    <t>WFW-0100-PB</t>
  </si>
  <si>
    <t>Proventia Web Filter for Windows License - 0100 - 0149 Users</t>
  </si>
  <si>
    <t>WFW-0100-PB-M</t>
  </si>
  <si>
    <t>WFW-0150-PB</t>
  </si>
  <si>
    <t>Proventia Web Filter for Windows License - 0150 - 0299 Users</t>
  </si>
  <si>
    <t>WFW-0150-PB-M</t>
  </si>
  <si>
    <t>WFW-0300-PB</t>
  </si>
  <si>
    <t>Proventia Web Filter for Windows License - 0300 - 0599 Users</t>
  </si>
  <si>
    <t>WFW-0300-PB-M</t>
  </si>
  <si>
    <t>WFW-0600-PB</t>
  </si>
  <si>
    <t>Proventia Web Filter for Windows License - 0600 - 1249 Users</t>
  </si>
  <si>
    <t>WFW-0600-PB-M</t>
  </si>
  <si>
    <t>WFW-1250-PB</t>
  </si>
  <si>
    <t>Proventia Web Filter for Windows License - 1250 - 2999 Users</t>
  </si>
  <si>
    <t>WFW-1250-PB-M</t>
  </si>
  <si>
    <t>T&amp;E not included in fixed pricing
Base scope: 
-1control center onsite visit
-Network security architecture review
-Network analysis of protocol info - to 3 PCS protocols
-SCADA Policy Review
-Network security device configuration review of up to: 
1 firewall
3 routers/switches
-Vuln. testing over the network on non-critical hosts or offline/backup SCADA components up to 1 Class C
-System security asmt of up to 5 critical devices
-Up to 10 operator interviews 
-Application walkthrough on SCADA systems
Add-on pricing (in addition to base price):
-Add’l PCS protocols–add €5,000/protocol
-Add’l firewall–add €1,000/
-Add’l network router/switch device–add €500
-Add’l operator interviews–add €500/interview
-Wireless security asmt–add €2,000/day, min 3 days
-War dialing–add €1/phone#
-System security asmt of add’l assets-add €2,000/system
-Add’l Class C networks for vuln testing-add €5,000/Class C
-Physical security asmt–add €5,000/location
-Social engineering asmt-add €2,000/day, min 2 days</t>
  </si>
  <si>
    <t>SiteProtector for MSPs Level 1 - License             
The SiteProtector MSSP license may take full advantage of all SiteProtector features and functionality including command and control of ISS software and ISS appliances, including the following activities:  
Policy modifications, installations, and desktop agent build creation,  XPU applications,  Device Status,  Vulnerability scan execution,  Event data-bridging (Streaming event data to another source for permanent archival and analysis), event analysis, event research, event prioritization, event reporting, and the 3rd party module. 
Number of Devices that are licensed to manage:  
IPS Network devices managed: 1 to 10
Multi-Function Network Appliances:  1 to 25   
Servers Managed: 1 to 100                                     
Scanner Devices: 1 to 10                                       
Desktops Managed: 1 to 5000</t>
  </si>
  <si>
    <t xml:space="preserve">SiteProtector for MSPs Level 2 - License             
The SiteProtector MSSP license may take full advantage of all SiteProtector features and functionality including command and control of ISS software and ISS appliances, including the following activities:  
Policy modifications, installations, and desktop agent build creation,  XPU applications,  Device Status,  Vulnerability scan execution,  Event data-bridging (Streaming event data to another source for permanent archival and analysis), event analysis, event research, event prioritization, event reporting, and the 3rd party module.                                                                               
Number of Devices that are licensed to manage: 
IPS Network devices managed: 1 to 50
Multi-Function Network Appliances:  1 to 75
Servers Managed: 1 to 300 
Scanner Devices: 1 to 25
Desktops Managed: 1 to 25000   </t>
  </si>
  <si>
    <t>SiteProtector for MSPs Level 3 - License            
 The SiteProtector MSSP license may take full advantage of all SiteProtector features and functionality including command and control of ISS software and ISS appliances, including the following activities:  
Policy modifications, installations, and desktop agent build creation,  XPU applications,  Device Status,  Vulnerability scan execution,  Event data-bridging (Streaming event data to another source for permanent archival and analysis), event analysis, event research, event prioritization, event reporting, and the 3rd party module.                                                                              
Number of Devices that are licensed to manage:  
IPS Network devices managed: 1 to 100          
Multi-Function Network Appliances:  1 to 200   
Servers Managed: 1 to 750                                     
Scanner Devices: 1 to 75                                       
Desktops Managed: 1 to 750000</t>
  </si>
  <si>
    <t xml:space="preserve">SiteProtector for MSPs Level 1 - Limited License                           
This license provides for the limited use of SiteProtector for the purpose of providing a managed security service of the devices managed by SiteProtector.                                                              The limited SiteProtector MSSP license may be used for the command and control of ISS software and ISS appliances. Software Package that includes the following Entitlements:       
IPS Network devices managed: 1 to 10                                         
Multi-Function Network Appliances:  1 to 25
Servers Managed: 1 to 100
Scanner Devices: 1 to 10 
Desktops Managed: 1 to 5000 </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</si>
  <si>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8192 unique IPs.
Internal scanning provides unlimited scans of up to a certain number of unique IPs.  Each IP scanned counts against the customer's total, including multiple scans of the same IP.            
</t>
  </si>
  <si>
    <t>MX0804-HA</t>
  </si>
  <si>
    <t>(ROHS) Proventia MX0804 Multi-function Security Appliance - High Availability Model</t>
  </si>
  <si>
    <t>4</t>
  </si>
  <si>
    <t>MX0804-HA-M</t>
  </si>
  <si>
    <t xml:space="preserve">   Proventia MX0804 Maintenance</t>
  </si>
  <si>
    <t>MX0804-L-U</t>
  </si>
  <si>
    <t>"The Security Event and Log Management offering is sold on a per network device, per server, and per host basis.  The service is priced based on the number of devices, servers and hosts reporting into the Virtual-SOC Portal.  To determine the unit price, compare the number of data sources against the volume discount table for each order the customer submits.Host based pricing assumes all host data can be collected from a single server or collection point.  If this is not the case, please contact product management for assistance.The Security Event and Log Management offering requires the usage of an On-Site Aggregator for data collection or transmission. Please consult the service description for details on the number of OA devices required for each SELM implementation."</t>
  </si>
  <si>
    <t>SELM-HST-STD-05001</t>
  </si>
  <si>
    <t>Security Event and Log Management - Host Class - Standard - 05001 - 10000 Users</t>
  </si>
  <si>
    <t>SELM-HST-STD-10001</t>
  </si>
  <si>
    <t>Security Event and Log Management - Host Class - Standard - 10001 - 25000 Users</t>
  </si>
  <si>
    <t>SELM-HST-STD-25001</t>
  </si>
  <si>
    <t>Security Event and Log Management - Host Class - Standard - 25001 - 50000 Users</t>
  </si>
  <si>
    <t>SELM-HST-STD-50001</t>
  </si>
  <si>
    <t>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256 unique IPs.
Internal scanning provides unlimited scans of up to a certain number of unique IPs.  Each IP scanned counts against the customer's total, including multiple scans of the same IP.</t>
  </si>
  <si>
    <t>VM-INT-U2K</t>
  </si>
  <si>
    <t>Vulnerability Management Service - Internal Scanning - Up to 2048 Unique IPs - Unlimited</t>
  </si>
  <si>
    <t>SiteProtector SecurityFusion License - 00250 - 00499 Assets</t>
  </si>
  <si>
    <t>RSFM-00250-P-M</t>
  </si>
  <si>
    <t>RSFM-00500-P</t>
  </si>
  <si>
    <t xml:space="preserve">The JumpStart: SiteProtector Implementation service leverages the expertise of the ISS' consultants to expertly install, configure and optimize 
customers SiteProtector. This installation will insure that the customer's SiteProtector is running properly, while minimizing the efforts needed by the organization. 
As part of this engagement ISS will perform the following services:
Detailed installation of the various SiteProtector components (1 instance)
Overview of the desired configuration
Configuration verification during installation
Review of integrating assets into the SiteProtector console
Installation of up to three (3) sensors
Configuration of SiteProtector IS Databridge provided Internet Scanner is installed
Tuning of sensors to minimize false positives
Installation of Fusion Engine (Optional)
</t>
  </si>
  <si>
    <t xml:space="preserve">
Applies to configurations of up to 25,000 hosts running RealSecure Desktop Protector or Proventia Desktop.  Includes the management of up to 2 Desktop Controllers.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</si>
  <si>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MGD-DT3000</t>
  </si>
  <si>
    <t>MPS for Desktop Service - DTPI [2000-3000 Hosts]</t>
  </si>
  <si>
    <t>MSS-CPE-L1-RD</t>
  </si>
  <si>
    <t>Level 1 Re-deployment: Use for Standard Level MFS, IDS/IPS and MPS platform re-deployments.</t>
  </si>
  <si>
    <t>MSS-CPE-L2HA-RD</t>
  </si>
  <si>
    <t>BYP-2T-1S-1L-HA-M</t>
  </si>
  <si>
    <t xml:space="preserve">
Applies to configurations of up to 8000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</si>
  <si>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MGD-DT9000</t>
  </si>
  <si>
    <t>MPS for Desktop Service - DTPI [8000-9000 Hosts]</t>
  </si>
  <si>
    <t xml:space="preserve">
Applies to configurations of up to 9000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</si>
  <si>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MGD-FW-PRE</t>
  </si>
  <si>
    <t>Premium Firewall Management - Specific Platforms / Models - ISS / Checkpoint / Cisco / Juniper(Netscreen)</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</si>
  <si>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4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</si>
  <si>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VM-EXT-M512</t>
  </si>
  <si>
    <t>Vulnerability Management Service - External Scanning - Up to 512 IPs - Monthly</t>
  </si>
  <si>
    <t>One-time charge for the enablement of Client VPN capabilities on a  supported network based firewall platform.
A Client VPN enablement consists of intial setup of the Managed Protection Agent's Client VPN capabilities.  ISS will manage and control all rules and policy related to the Client VPN.  
For those platforms that allow (E.g. Checkpoint) the customer is required to perform all user administration for the Client VPN beyond the initial 5 users setup by ISS as part of the enablement process.
For those platforms that do not allow for customer management of user administration (E.g. Proventia M), ISS will provide user management.  
This SKU should be used for the setup of client VPNs during and following a device's deployment.  The initial device configuration and deployment is covered under the standard setup SKU which does not include setup of client VPNs.</t>
  </si>
  <si>
    <t>Per Enablement on Each Managed Device</t>
  </si>
  <si>
    <t>MSS-UVPN-SU</t>
  </si>
  <si>
    <t>ESL-0001000-P</t>
  </si>
  <si>
    <t>Proventia Network Enterprise Scanner License - 0001000 - 0001999 Assets</t>
  </si>
  <si>
    <t>ESL-0001000-P-M</t>
  </si>
  <si>
    <t>ESL-0002000-P</t>
  </si>
  <si>
    <t>Proventia Network Enterprise Scanner License - 0002000 - 0004499 Assets</t>
  </si>
  <si>
    <t>ESL-0002000-P-M</t>
  </si>
  <si>
    <t>ESL-0004500-P</t>
  </si>
  <si>
    <t>Proventia Network Enterprise Scanner License - 0004500 - 0009999 Assets</t>
  </si>
  <si>
    <t>ESL-0004500-P-M</t>
  </si>
  <si>
    <t>ESL-0010000-P</t>
  </si>
  <si>
    <t>Proventia Network Enterprise Scanner License - 0010000 - 0019999 Assets</t>
  </si>
  <si>
    <t>ESL-0010000-P-M</t>
  </si>
  <si>
    <t>ESL-0020000-P</t>
  </si>
  <si>
    <t>Proventia Network Enterprise Scanner License - 0020000 - 0049999 Assets</t>
  </si>
  <si>
    <t>ESL-0020000-P-M</t>
  </si>
  <si>
    <t>ESL-0050000-P</t>
  </si>
  <si>
    <t>VERDASYS-SSA-00001-M</t>
  </si>
  <si>
    <t>GX5008SFP-1-P-M</t>
  </si>
  <si>
    <t>GX5008SFP-HA-P-M</t>
  </si>
  <si>
    <t>DTPI-100-PB</t>
  </si>
  <si>
    <t>Proventia Desktop - Integrated Client License - 00100 - 00199 Instances</t>
  </si>
  <si>
    <t>DTPI-100-PB-M</t>
  </si>
  <si>
    <t>DTPI-10K-PB</t>
  </si>
  <si>
    <t>Proventia Desktop - Integrated Client License - 10000 - 19999 Instances</t>
  </si>
  <si>
    <t>DTPI-10K-PB-M</t>
  </si>
  <si>
    <t>DTPI-1-PB</t>
  </si>
  <si>
    <t>Proventia Desktop - Integrated Client License - 00001 - 00024 Instances</t>
  </si>
  <si>
    <t xml:space="preserve">Per Instance
Per Instance
Per Instance
</t>
  </si>
  <si>
    <t>DTPI-1-PB-M</t>
  </si>
  <si>
    <t>DTPI-200-PB</t>
  </si>
  <si>
    <t>Proventia Desktop - Integrated Client License - 00200 - 00499 Instances</t>
  </si>
  <si>
    <t>DTPI-200-PB-M</t>
  </si>
  <si>
    <t>DTPI-20K-PB</t>
  </si>
  <si>
    <t>Proventia Desktop - Integrated Client License - 20000 or more Instances</t>
  </si>
  <si>
    <t>DTPI-20K-PB-M</t>
  </si>
  <si>
    <t>DTPI-25-PB</t>
  </si>
  <si>
    <t>Proventia Desktop - Integrated Client License - 00025 - 00049 Instances</t>
  </si>
  <si>
    <t>DTPI-25-PB-M</t>
  </si>
  <si>
    <t>DTPI-5000-PB</t>
  </si>
  <si>
    <t>Proventia Desktop - Integrated Client License - 05000 - 09999 Instances</t>
  </si>
  <si>
    <t>DTPI-5000-PB-M</t>
  </si>
  <si>
    <t>DTPI-500-PB</t>
  </si>
  <si>
    <t>Proventia Desktop - Integrated Client License - 00500 - 00999 Instances</t>
  </si>
  <si>
    <t>DTPI-500-PB-M</t>
  </si>
  <si>
    <t>DTPI-50-PB</t>
  </si>
  <si>
    <t>Proventia Desktop - Integrated Client License - 00050 - 00099 Instances</t>
  </si>
  <si>
    <t>DTPI-50-PB-M</t>
  </si>
  <si>
    <t>CSA-FW</t>
  </si>
  <si>
    <t>Standard / Select FW Management - Additional Content Security Module Support</t>
  </si>
  <si>
    <t>3PTY SVC</t>
  </si>
  <si>
    <t>Discount MSS</t>
  </si>
  <si>
    <t>DP-MSS1DAY-S</t>
  </si>
  <si>
    <t>Security Event and Log Management - Server Class - Standard - 001 - 025 Users</t>
  </si>
  <si>
    <t>SELM-SVR-STD-026</t>
  </si>
  <si>
    <t>Security Event and Log Management - Server Class - Standard - 026 - 050 Users</t>
  </si>
  <si>
    <t>SELM-SVR-STD-051</t>
  </si>
  <si>
    <t>Security Event and Log Management - Server Class - Standard - 051 - 100 Users</t>
  </si>
  <si>
    <t>SELM-SVR-STD-101</t>
  </si>
  <si>
    <t>Security Event and Log Management - Server Class - Standard - 101 - 200 Users</t>
  </si>
  <si>
    <t>SELM-SVR-STD-201</t>
  </si>
  <si>
    <t>Security Event and Log Management - Server Class - Standard - 201 - 500 Users</t>
  </si>
  <si>
    <t>SELM-SVR-STD-501</t>
  </si>
  <si>
    <t>Security Event and Log Management - Server Class - Standard - 501 or more Users</t>
  </si>
  <si>
    <t>UTM-POL-1</t>
  </si>
  <si>
    <t>Managed Security Services for Unified Threat Management - Extra Policy Change</t>
  </si>
  <si>
    <t xml:space="preserve">"One-time charge for the completion of a single policy or device configuration change above the stated monthly limit (Please consult the service description for additional details)
This SKU should only be used for individual instances where customer exceeds the service's stated change limit and should never be ordered prior to a device's deployment."
</t>
  </si>
  <si>
    <t xml:space="preserve">Per Change Above the Stated Limit
</t>
  </si>
  <si>
    <t>VM-EXT-A128</t>
  </si>
  <si>
    <t>Vulnerability Management Service - External Scanning - Up to 128 IPs - Annually</t>
  </si>
  <si>
    <t>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128 routable IPs each year.
ò The IP pool refreshes within the frequency specified and unused IPs do not roll-over.
External scanning provides scans of up to a certain number of IPs over a given frequency.  Each IP scanned counts against the customer's total, including multiple scans of the same IP.</t>
  </si>
  <si>
    <t>One-Time Payment</t>
  </si>
  <si>
    <t>VM-EXT-A1K</t>
  </si>
  <si>
    <t>Vulnerability Management Service - External Scanning - Up to 1024 IPs - Annually</t>
  </si>
  <si>
    <t>(non-ROHS) Proventia A1204 Intrusion Detection Appliance</t>
  </si>
  <si>
    <t>A1204F-1-PB-M</t>
  </si>
  <si>
    <t>(non-ROHS) Proventia A1204F Intrusion Detection Appliance</t>
  </si>
  <si>
    <t>G400-1-PB-M</t>
  </si>
  <si>
    <t>(non-ROHS) Proventia G400 Intrusion Prevention Appliance</t>
  </si>
  <si>
    <t>(ROHS) Proventia G400 Intrusion Prevention Appliance</t>
  </si>
  <si>
    <t>G400F-1-PB-M</t>
  </si>
  <si>
    <t>(non-ROHS) Proventia G400F Intrusion Prevention Appliance</t>
  </si>
  <si>
    <t>(ROHS) Proventia G400F Intrusion Prevention Appliance</t>
  </si>
  <si>
    <t>G400CF-1-PB-M</t>
  </si>
  <si>
    <t>(non-ROHS) Proventia G400CF Intrusion Prevention Appliance</t>
  </si>
  <si>
    <t>(ROHS) Proventia G400CF Intrusion Prevention Appliance</t>
  </si>
  <si>
    <t>G2000CF-1-PB-M</t>
  </si>
  <si>
    <t>(non-ROHS) Proventia G2000CF Intrusion Prevention Appliance</t>
  </si>
  <si>
    <t>BigFix Trend Micro Core Protection Module - Perpetual - 00501 - 01000 desktops - Maintenance</t>
  </si>
  <si>
    <t>BigFix Trend Micro Core Protection Module - Perpetual - 01001 - 02500 desktops - Maintenance</t>
  </si>
  <si>
    <t>BigFix Trend Micro Core Protection Module - Perpetual - 02501 - 05000 desktops - Maintenance</t>
  </si>
  <si>
    <t>BigFix Trend Micro Core Protection Module - Perpetual - 05001 - 10000 desktops - Maintenance</t>
  </si>
  <si>
    <t>BigFix Trend Micro Core Protection Module - Perpetual - 10001 - 49999 desktops - Maintenance</t>
  </si>
  <si>
    <t>BigFix Trend Micro Core Protection Module - Perpetual - 50000 desktops - Maintenance</t>
  </si>
  <si>
    <t>Proventia MX5010 Antivirus License - 0001 - 0024 Users</t>
  </si>
  <si>
    <t>MX5010AV25-S-M</t>
  </si>
  <si>
    <t>Proventia MX5010 Antivirus License - 0025 - 0049 Users</t>
  </si>
  <si>
    <t>MX5010AV50-S-M</t>
  </si>
  <si>
    <t>Proventia MX5010 Antivirus License - 0050 - 0099 Users</t>
  </si>
  <si>
    <t>MX5010AV100-S-M</t>
  </si>
  <si>
    <t>Proventia MX5010 Antivirus License - 0100 - 0499 Users</t>
  </si>
  <si>
    <t>MX5010AV500-S-M</t>
  </si>
  <si>
    <t>Proventia MX5010 Antivirus License - 0500 - 0999 Users</t>
  </si>
  <si>
    <t>MX5010AV1000-S-M</t>
  </si>
  <si>
    <t>Proventia MX5010 Antivirus License - 1000 - 2499 Users</t>
  </si>
  <si>
    <t>MX5010AV2500-S-M</t>
  </si>
  <si>
    <t>Proventia MX5010 Antivirus License - 2500 or more Users</t>
  </si>
  <si>
    <t>MFW-0001-PB-M</t>
  </si>
  <si>
    <t>Proventia Mail Filter for Windows License</t>
  </si>
  <si>
    <t>MFW-0050-PB-M</t>
  </si>
  <si>
    <t>Proventia Mail Filter for Windows License - 0050 - 0099 Users</t>
  </si>
  <si>
    <t>MFW-0100-PB-M</t>
  </si>
  <si>
    <t>Proventia Mail Filter for Windows License - 0100 - 0149 Users</t>
  </si>
  <si>
    <t>MFW-0150-PB-M</t>
  </si>
  <si>
    <t>Proventia Mail Filter for Windows License - 0150 - 0299 Users</t>
  </si>
  <si>
    <t>MFW-0300-PB-M</t>
  </si>
  <si>
    <t>Proventia Mail Filter for Windows License - 0300 - 0599 Users</t>
  </si>
  <si>
    <t>MFW-0600-PB-M</t>
  </si>
  <si>
    <t>Proventia Mail Filter for Windows License - 0600 - 1249 Users</t>
  </si>
  <si>
    <t>MFW-1250-PB-M</t>
  </si>
  <si>
    <t>Proventia Mail Filter for Windows License - 1250 - 2999 Users</t>
  </si>
  <si>
    <t>MFW-3000-PB-M</t>
  </si>
  <si>
    <t>Proventia Mail Filter for Windows License - 3000 - 5999 Users</t>
  </si>
  <si>
    <t>MFW-6000-PB-M</t>
  </si>
  <si>
    <t>Proventia Mail Filter for Windows License - 6000 or more Users</t>
  </si>
  <si>
    <t>(non-ROHS) Proventia MX5010 Integrated Security Appliance</t>
  </si>
  <si>
    <t>G1200-1-PB-M</t>
  </si>
  <si>
    <t>(non-ROHS) Proventia G1200 Intrusion Prevention Appliance</t>
  </si>
  <si>
    <t>G1200F-1-PB-M</t>
  </si>
  <si>
    <t>(non-ROHS) Proventia G1200F Intrusion Prevention Appliance</t>
  </si>
  <si>
    <t>G1200CF-1-PB-M</t>
  </si>
  <si>
    <t>(non-ROHS) Proventia G1200CF Intrusion Prevention Appliance</t>
  </si>
  <si>
    <t>SPPL-M</t>
  </si>
  <si>
    <t>SiteProtector Management System License - Plus</t>
  </si>
  <si>
    <t>Select Network Service -  Proventia G 2000 HA Add-On</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</si>
  <si>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t>
  </si>
  <si>
    <t>GX5108-C-1-P-M</t>
  </si>
  <si>
    <t>1.2Gbps</t>
  </si>
  <si>
    <t>GX5108-CF-1-P-M</t>
  </si>
  <si>
    <t>Security Event and Log Management - Network Class - Select - 021 - 040 Users</t>
  </si>
  <si>
    <t>SELM-NET-SEL-041</t>
  </si>
  <si>
    <t>Security Event and Log Management - Network Class - Select - 041 - 100 Users</t>
  </si>
  <si>
    <t>SELM-NET-SEL-101</t>
  </si>
  <si>
    <t>Security Event and Log Management - Network Class - Select - 101 - 200 Users</t>
  </si>
  <si>
    <t>SELM-NET-SEL-201</t>
  </si>
  <si>
    <t>Security Event and Log Management - Network Class - Select - 201 or more Users</t>
  </si>
  <si>
    <t>SELM-NET-STD-001</t>
  </si>
  <si>
    <t>Security Event and Log Management - Network Class - Standard - 001 - 010 Users</t>
  </si>
  <si>
    <t>SELM-NET-STD-011</t>
  </si>
  <si>
    <t>Security Event and Log Management - Network Class - Standard - 011 - 020 Users</t>
  </si>
  <si>
    <t>SELM-NET-STD-021</t>
  </si>
  <si>
    <t>Security Event and Log Management - Network Class - Standard - 021 - 040 Users</t>
  </si>
  <si>
    <t>SELM-NET-STD-041</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</si>
  <si>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32 routable IPs each week.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</si>
  <si>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VM-EXT-W4</t>
  </si>
  <si>
    <t>Vulnerability Management Service - External Scanning - Up to 4 IPs - Weekly</t>
  </si>
  <si>
    <t>MSS for Unified Threat Management - Eyes-On Monitoring, Up to 20 Mbps</t>
  </si>
  <si>
    <t xml:space="preserve">"Applies to all supported platforms which support a maximum bandwidth capability of up to 20MB.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</si>
  <si>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MON-UTM-0050</t>
  </si>
  <si>
    <t>MSL-1-P</t>
  </si>
  <si>
    <t>Proventia Network Mail Security License - 00001 - 00049 Users</t>
  </si>
  <si>
    <t>user</t>
  </si>
  <si>
    <t>MSL-1-P-M</t>
  </si>
  <si>
    <t>MSL-20K-P</t>
  </si>
  <si>
    <t>Proventia Network Mail Security License - 20000 - 49999 Users</t>
  </si>
  <si>
    <t>MSL-20K-P-M</t>
  </si>
  <si>
    <t>MSL-2500-P</t>
  </si>
  <si>
    <t xml:space="preserve">
Applies to configurations of up to 5000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</si>
  <si>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MGD-DT50K</t>
  </si>
  <si>
    <t>MPS for Desktop Service - DTPI [25000-50000 Hosts]</t>
  </si>
  <si>
    <t>MSS for UTM - Standard Level, Content and Protection Services, HA Device</t>
  </si>
  <si>
    <t>MGD-UTM-STD-P</t>
  </si>
  <si>
    <t xml:space="preserve">
Applies to configurations of up to 3000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</si>
  <si>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MGD-DT4000</t>
  </si>
  <si>
    <t>MPS for Desktop Service - DTPI [3000-4000 Hosts]</t>
  </si>
  <si>
    <t>IBM ISS EMEA EURO RECOMMENDED RETAIL PRICE LIST</t>
  </si>
  <si>
    <t>All prices in EURO / All prices subject to change</t>
  </si>
  <si>
    <t>List Price</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</si>
  <si>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256 routable IPs each week.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</si>
  <si>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VM-EXT-W32</t>
  </si>
  <si>
    <t>Vulnerability Management Service - External Scanning - Up to 32 IPs - Weekly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</si>
  <si>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64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</si>
  <si>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VM-EXT-Q8</t>
  </si>
  <si>
    <t>Vulnerability Management Service - External Scanning - Up to 8 IPs - Quarterly</t>
  </si>
  <si>
    <t>xxxStandard Network IDS / IPS Service - Select Platforms 2000 MB or less</t>
  </si>
  <si>
    <t xml:space="preserve">Base Scope: 
-1 IP Address
-Up to 2 websites, with 5,000 pages or less per website
Add-on pricing (in addition to base price):
-2 IP pen test, up to 3 websites, &lt;5,000 pages per website - add €1916
-3-5 IPs, up to 10 websites, &lt;5,000 pages per website - add €8622
-Additional IPs over 5 (up to 2 websites, 5,000 page max per website) - add €766/IP
-Additional websites - add €1916/website
-Websites with 5,000-10,000 pages - add €958 per website
-Full network vulnerability test - add €4790 per Class C 
Pen tests for websites greater than 10,000 pages to be custom priced
50 IPs or greater to be custom priced
Website testing is conducted without credentials, if credentialed testing is desired, an Application Security Assmt should be proposed
Standard pen test does not include vulnerability assmt of all IP addresses in a given IP netrange, only those specific IPs in scope for the penetration test.  If a full network vulnerability test is desired, select the add-on for that service </t>
  </si>
  <si>
    <t>Firewall Management - Unmanaged Site-to-Site VPN One-Time Labor Fee</t>
  </si>
  <si>
    <t xml:space="preserve">"One-time charge for the setup of a Managed to Unmanaged VPN. Applies to all network based firewall platforms.
An Unmanaged VPN is defined as any site-to-site VPN that terminates at a non-ISS managed device.
This SKU should be used for the setup of unmanaged VPNs during and following a device's deployment. The initial device configuration and deployment is
covered under the standard setup SKU which does not include setup of unmanaged VPNs."
</t>
  </si>
  <si>
    <t xml:space="preserve">Per Setup of Each Unmanaged VPN
</t>
  </si>
  <si>
    <t>MSS-WSB-1</t>
  </si>
  <si>
    <t>Warm Standby Management - All Proventia Appliances</t>
  </si>
  <si>
    <t>Select / Premium Firewall Management - External Managed Content Security Interfaced w/ Select / Premium Firewall</t>
  </si>
  <si>
    <t>IBM Proventia Virtualized Network Security Platform GV1000</t>
  </si>
  <si>
    <t>IBM Proventia Virtualized Network Security Platform GV1000 for up to 1G of network protection</t>
  </si>
  <si>
    <t>GV1000-1-PB-M</t>
  </si>
  <si>
    <t>GX3002-C-1-HS</t>
  </si>
  <si>
    <t>GX3002-C Spare Appliance</t>
  </si>
  <si>
    <t>GX3002-C-1-P</t>
  </si>
  <si>
    <t>Proventia Network IPS GX3002-C (Fail Open, 2 TX-Copper Protected Interfaces)</t>
  </si>
  <si>
    <t>10Mbps</t>
  </si>
  <si>
    <t>2</t>
  </si>
  <si>
    <t>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512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t>
  </si>
  <si>
    <t>VM-EXT-Q64</t>
  </si>
  <si>
    <t>Vulnerability Management Service - External Scanning - Up to 64 IPs - Quarterly</t>
  </si>
  <si>
    <t>Proventia Warm Standby Management is designed to provide customers the option of having ISS manage and keep up to date a single spare Proventia device such that in the event of a hardware failure with the customer's primary device, a hot, updated device will be on-hand to restore service more quickly.  A standby device may not generate any traffic for the SOC unless it is placed into production.
The warm standby management option is available for all Proventia model devices.
SKU is for management of the standby platform only.  Customer is required to maintain current maintenance/support for all standby platforms under management.
SKU also includes:
ò Management and updating of the standby device
ò Transition of the standby device to production in the event the primary device were to fail.</t>
  </si>
  <si>
    <t>Out-of-Band Device - US/Japan 110 VAC</t>
  </si>
  <si>
    <t>3PTY</t>
  </si>
  <si>
    <t>Out-of-Band Device - International 230 VAC</t>
  </si>
  <si>
    <t>SELM-HST-SEL-00250</t>
  </si>
  <si>
    <t>Security Event and Log Management - Host Class - Select - 00250 - 00500 Users</t>
  </si>
  <si>
    <t>SELM-HST-SEL-00501</t>
  </si>
  <si>
    <t>Security Event and Log Management - Host Class - Select - 00501 - 05000 Users</t>
  </si>
  <si>
    <t>"The Security Event and Log Management offering is sold on a per network device, per server, and per host basis.  The service is priced based on the number of devices, servers and hosts reporting into the Virtual-SOC Portal.  To determine the unit price, compare the number of data sources against the volume discount table for each order the customer submits.Host based pricing assumes all host data can be collected from a single server or collection point.  If this is not the case, please contact product management for assistance.The Security Event and Log Management offering requires the usage of an On-Site Aggregator for data collection or transmission. Please consult the service description for details on the number of OA devices required for each SELM implementation"</t>
  </si>
  <si>
    <t>SELM-HST-SEL-05001</t>
  </si>
  <si>
    <t>Security Event and Log Management - Host Class - Select - 05001 - 10000 Users</t>
  </si>
  <si>
    <t>SELM-HST-SEL-10001</t>
  </si>
  <si>
    <t>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128 routable IPs each week.
ò The IP pool refreshes within the frequency specified and unused IPs do not roll-over.
External scanning provides scans of up to a certain number of IPs over a given frequency.  Each IP scanned counts against the customer's total, including multiple scans of the same IP.</t>
  </si>
  <si>
    <t>VM-EXT-W16</t>
  </si>
  <si>
    <t>Vulnerability Management Service - External Scanning - Up to 16 IPs - Weekly</t>
  </si>
  <si>
    <t>Anti Virus Protection Subscription for Proventia Network Mail Security System</t>
  </si>
  <si>
    <t>Proventia Network Mail Security System</t>
  </si>
  <si>
    <t>Proventia Web Filter for Windows</t>
  </si>
  <si>
    <t>Proventia Web Filter for Linux</t>
  </si>
  <si>
    <t>Proventia Desktop</t>
  </si>
  <si>
    <t>Anti Virus Protection Subscription for Proventia Desktop</t>
  </si>
  <si>
    <t>Endpoint Secure Control  will EOS 4/22/2010 and EOL on 1/26/2011</t>
  </si>
  <si>
    <t xml:space="preserve">Applies to configurations of up to 100,000 hosts running RealSecure Desktop Protector or Proventia Desktop.  Includes the management of up to 4 Desktop Controllers.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
</t>
  </si>
  <si>
    <t>Per Month for up to 100000 Hosts</t>
  </si>
  <si>
    <t>MGD-DT100K-1K</t>
  </si>
  <si>
    <t>Discount Third Party B</t>
  </si>
  <si>
    <t>VERDASYS-ACI-00501</t>
  </si>
  <si>
    <t>Digital Guardian Windows Adaptive Content Inspection (ACI), 00501-01000 seats</t>
  </si>
  <si>
    <t>VERDASYS-ACI-00501-M</t>
  </si>
  <si>
    <t>Proventia MX3006L Multi-function Security Appliance Limited VPN Speed High Availabilty Model</t>
  </si>
  <si>
    <t xml:space="preserve">VPN Speed Limited appliances are for customers outside the license free zone.
</t>
  </si>
  <si>
    <t>MX3006L-HA-M</t>
  </si>
  <si>
    <t>MX3006L-L-U</t>
  </si>
  <si>
    <t>Proventia MX3006L License</t>
  </si>
  <si>
    <t>MX3006L-SPARE</t>
  </si>
  <si>
    <t>(ROHS) Proventia MX3006L Multi-function Security Appliance - Limited VPN Speed - Cold Spare</t>
  </si>
  <si>
    <t>MX3006L-U</t>
  </si>
  <si>
    <t>Proventia MX3006 Multi-Function Security Appliance - Limited VPN 6 port</t>
  </si>
  <si>
    <t>The limited VPN versions are only for shipments to countries outside the license free zone.</t>
  </si>
  <si>
    <t>MX3006-L-U</t>
  </si>
  <si>
    <t>Security Event and Log Management - Network Class - Standard - 041 - 100 Users</t>
  </si>
  <si>
    <t>SELM-NET-STD-101</t>
  </si>
  <si>
    <t>Security Event and Log Management - Network Class - Standard - 101 - 200 Users</t>
  </si>
  <si>
    <t>SELM-NET-STD-201</t>
  </si>
  <si>
    <t>T&amp;E not included in fixed pricing
Base Scope: 
-one application
-1 front end app server, if applicable
-1 back end database
-1 middleware application server, if applicable
-For web apps - 2 user scenarios/roles
-For web apps - up to 20 user input forms or pages per app
Add-on pricing (in addition to base price):
-Add’l user scenarios/roles (more than 2 add'l to be custom priced) - add €2,000
-User input forms/pages above 20: 21-50 - add €5,000
-User input forms/pages above 20: 51-100 - add €13,000
-User input forms/pages above 20: 100-200 - add €20,000
-Testing onsite of related system infrastructure - up to four (4) days - add €15,000
PA-DSS Asmt: 
-Basic PA-DSS Asmt upgrade - add €3,000
-Moderate PA-DSS Asmt upgrade - add €8,000
-Complex PA-DSS Asmt upgrade - add €12,000
-Add’l remote consulting assistance (above 10 included in base) - add €250/hr
-Annual self-attestation of change asmt (max 20 hrs) - add €5,000
-Self-attestation of change asmt add’l consulting support - add €250/hr</t>
  </si>
  <si>
    <t xml:space="preserve">T&amp;E not included in fixed pricing
Base Scope: 
One (1) Class C IP address range
Add-on pricing (in addition to base price):
Additional Class C networks - add €5,000
Note: The ISS External Vulnerability Asmt does not include active exploitation of vulnerabilities
</t>
  </si>
  <si>
    <t>T&amp;E not included in fixed pricing
Base Scope: 
PCI Gap Asmt or PCI Report on Compliance Asmt (pricing per asmt)
-Up to 4 days onsite, 5 days offsite
-1 corporate HQ facility
-1 primary data center
-1 3rd party data hosting location (within 100 km of corporate site)
-1 off-site location for physical storage of card data (within 100 km of corp. site)
-Off-site visits to local retail store locations (within 100 km) - up to 1 day
-Up to 20 hours remote PCI subject matter expertise consultation (phone or email) 
Add-on pricing (in addition to base price):
-Add’l corporate site (HQ) location – add €4,000 per location
-Add’l data center – add €4,000 per data center
-Add’l 3rd party data hosting location – add €4,000 per 3rd party location
-Add’l retail store location visits - add €2,000 per day, min 2 days
-Add’l off-site physical card data storage facility - add €4,000 per location
-PCI SME remote support &gt;20hours - add €250 per hour
-Wireless security asmt – add €2,000 per day, min 3 days</t>
  </si>
  <si>
    <t>VERDASYS-ACI-01001-M</t>
  </si>
  <si>
    <t>Verdasys Maintenance for DG Windows (ACI), 01001-05000 seats</t>
  </si>
  <si>
    <t>VERDASYS-ACI-05001</t>
  </si>
  <si>
    <t>Digital Guardian Windows Adaptive Content Inspection (ACI), 05001-10000 seats</t>
  </si>
  <si>
    <t>VERDASYS-ACI-05001-M</t>
  </si>
  <si>
    <t>Verdasys Maintenance for DG Windows (ACI), 05001-10000 seats</t>
  </si>
  <si>
    <t>VERDASYS-ACI-10001</t>
  </si>
  <si>
    <t>Digital Guardian Windows Adaptive Content Inspection (ACI), 10001-20000 seats</t>
  </si>
  <si>
    <t>VERDASYS-ACI-10001-M</t>
  </si>
  <si>
    <t>Verdasys Maintenance for DG Windows (ACI), 10001-20000 seats</t>
  </si>
  <si>
    <t>VERDASYS-ACI-20001</t>
  </si>
  <si>
    <t>Digital Guardian Windows Adaptive Content Inspection (ACI), 20001-40000 seats</t>
  </si>
  <si>
    <t>VERDASYS-ACI-20001-M</t>
  </si>
  <si>
    <t>15 Gbps</t>
  </si>
  <si>
    <t>GX6116SFP-1-P-M</t>
  </si>
  <si>
    <t xml:space="preserve">   Proventia G Maintenance - Type 2</t>
  </si>
  <si>
    <t>GX6116SFP-HA-P</t>
  </si>
  <si>
    <t>Proventia Network IPS GX6116SFP (16 SFP Interfaces) High Availability Appliance</t>
  </si>
  <si>
    <t>GX6116SFP-HA-P-M</t>
  </si>
  <si>
    <t>GX6116SFP-HS</t>
  </si>
  <si>
    <t>(ROHS) Proventia GX6116SFP Intrusion Prevention Appliance</t>
  </si>
  <si>
    <t>GX6116SFP-L-P</t>
  </si>
  <si>
    <t>Proventia GX6116SFP License</t>
  </si>
  <si>
    <t>RGS-1-PB</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</si>
  <si>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8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</si>
  <si>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VM-EXT-W128</t>
  </si>
  <si>
    <t>Vulnerability Management Service - External Scanning - Up to 128 IPs - Weekly</t>
  </si>
  <si>
    <t>PGP WDE (WIN) - (stand-alone or managed by PGP UN Server), 5001 to 10000 seats</t>
  </si>
  <si>
    <t>PGP-ENDPT-0101</t>
  </si>
  <si>
    <t>PGP Endpoint Device Control, 0101 to 00500 seats</t>
  </si>
  <si>
    <t>PGP-ENDPT-0501</t>
  </si>
  <si>
    <t>PGP Endpoint Device Control, 0501 to 01000 seats</t>
  </si>
  <si>
    <t>PGP-ENDPT-1001</t>
  </si>
  <si>
    <t>MGD-UTM-STD-C</t>
  </si>
  <si>
    <t>MSS for UTM - Standard Level, Content Service, Primary Device</t>
  </si>
  <si>
    <t>MGD-UTM-STD-C-HA</t>
  </si>
  <si>
    <t>MSS for UTM - Standard Level, Content Service, HA Device</t>
  </si>
  <si>
    <t>MGD-UTM-STD-CP</t>
  </si>
  <si>
    <t>MSS for UTM - Standard Level, Content and Protection Services, Primary Device</t>
  </si>
  <si>
    <t>MGD-UTM-STD-CP-HA</t>
  </si>
  <si>
    <t>MSS for Unified Threat Management - Eyes-On Monitoring, Up to 600 Mbps</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</si>
  <si>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1024 routable IPs each week.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</si>
  <si>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VM-EXT-W256</t>
  </si>
  <si>
    <t>Vulnerability Management Service - External Scanning - Up to 256 IPs - Weekly</t>
  </si>
  <si>
    <t>MSS for UTM - Select Level, Content Service, HA Device</t>
  </si>
  <si>
    <t>MGD-UTM-SEL-CP</t>
  </si>
  <si>
    <t>MSS for UTM - Select Level, Content and Protection Services, Primary Device</t>
  </si>
  <si>
    <t xml:space="preserve">"Provides for management of the content security features (AV, AS, URL Filtering) and protection features (FW, IDPS, VPN) of select UTM platforms in a stand-alone configuration.
 Approved platforms are listed on the Sales One website, or though MSS Architecture.
SKU is for the service only.  Platform, licensing, and maintenance are sold separately."
</t>
  </si>
  <si>
    <t xml:space="preserve">Per Device Per Month
</t>
  </si>
  <si>
    <t>MGD-UTM-SEL-CP-HA</t>
  </si>
  <si>
    <t>MSS for UTM - Select Level, Content and Protection Services, HA Device</t>
  </si>
  <si>
    <t>MGD-UTM-SEL-P</t>
  </si>
  <si>
    <t>MSS for UTM - Select Level, Protection Service, Primary Device</t>
  </si>
  <si>
    <t>MGD-UTM-SEL-P-HA</t>
  </si>
  <si>
    <t>MSS for UTM - Select Level, Protection Service, HA Device</t>
  </si>
  <si>
    <t>ABYP-0T-0S-4L-P-M</t>
  </si>
  <si>
    <t xml:space="preserve">(ABYP-0T-0S-4L-P-M) Bypass Maintenance </t>
  </si>
  <si>
    <t>ABYP-4TS-P</t>
  </si>
  <si>
    <t>(ABYP-4TS-P) Prov Net Active Bypass</t>
  </si>
  <si>
    <t>ABYP-4TS-P-M</t>
  </si>
  <si>
    <t xml:space="preserve">(ABYP-4TS-P-M) Bypass Maintenance </t>
  </si>
  <si>
    <t>ABYP-4TL-P</t>
  </si>
  <si>
    <t>(ABYP-4TL-P) Prov Net Active Bypass</t>
  </si>
  <si>
    <t>ABYP-4TL-P-M</t>
  </si>
  <si>
    <t xml:space="preserve">(ABYP-4TL-P-M) Bypass Maintenance </t>
  </si>
  <si>
    <t>ABYP-2T-2S-0L-P</t>
  </si>
  <si>
    <t>(ABYP-2T-2S-0L-P) Prov Net Active Bypass</t>
  </si>
  <si>
    <t>ABYP-2T-2S-0L-P-M</t>
  </si>
  <si>
    <t xml:space="preserve">(ABYP-2T-2S-0L-P-M) Bypass Maintenance </t>
  </si>
  <si>
    <t>ABYP-2T-0S-2L-P</t>
  </si>
  <si>
    <t>(ABYP-2T-0S-2L-P) Prov Net Active Bypass</t>
  </si>
  <si>
    <t>ABYP-2T-0S-2L-P-M</t>
  </si>
  <si>
    <t xml:space="preserve">(ABYP-2T-0S-2L-P-M) Bypass Maintenance </t>
  </si>
  <si>
    <t>ABYP-2T-1S-1L-P</t>
  </si>
  <si>
    <t>(ABYP-2T-1S-1L-P) Prov Net Active Bypass</t>
  </si>
  <si>
    <t>ABYP-2T-1S-1L-P-M</t>
  </si>
  <si>
    <t xml:space="preserve">(ABYP-2T-1S-1L-P-M) Bypass Maintenance </t>
  </si>
  <si>
    <t>SVPV-BASE-1-P</t>
  </si>
  <si>
    <t>(SVPV-BASE-1-P) License for 2 Processors</t>
  </si>
  <si>
    <t>SVPV-ADD-1-P</t>
  </si>
  <si>
    <t>(SVPV-ADD-1-P) License for Addl 2 Processors</t>
  </si>
  <si>
    <t>SVPV-BASE-1-P-M</t>
  </si>
  <si>
    <t>(SVPV-BASE-1-P-M) Maint for 2 Processors</t>
  </si>
  <si>
    <t>SVPV-ADD-1-P-M</t>
  </si>
  <si>
    <t>(SVPV-ADD-1-P-M) Maint for Addl 2 Processors</t>
  </si>
  <si>
    <t>Virtual Server Security for Vmware</t>
  </si>
  <si>
    <t>DT</t>
  </si>
  <si>
    <t>MS3004LP-SPARE-M</t>
  </si>
  <si>
    <t>MX0804-SPARE-M</t>
  </si>
  <si>
    <t>MX0804W-SPARE-M</t>
  </si>
  <si>
    <t>MX1004-SPARE-M</t>
  </si>
  <si>
    <t>MX1004W-SPARE-M</t>
  </si>
  <si>
    <t>MX3006L-SPARE-M</t>
  </si>
  <si>
    <t>MX3006-SPARE-M</t>
  </si>
  <si>
    <t>MX3006W-SPARE-M</t>
  </si>
  <si>
    <t>MX4006L-SPARE-M</t>
  </si>
  <si>
    <t>MX4006-SPARE-M</t>
  </si>
  <si>
    <t>MX4006W-SPARE-M</t>
  </si>
  <si>
    <t>MX5008L-SPARE-M</t>
  </si>
  <si>
    <t>MX5008-SPARE-M</t>
  </si>
  <si>
    <t>MX5008W-SPARE-M</t>
  </si>
  <si>
    <t>MX5110A-NR-SPARE-M</t>
  </si>
  <si>
    <t>MX5110L-SPARE-M</t>
  </si>
  <si>
    <t>MX5110-SPARE-M</t>
  </si>
  <si>
    <t>MX5110W-SPARE-M</t>
  </si>
  <si>
    <t>ABYP-10G-LX-HS-M</t>
  </si>
  <si>
    <t>ABYP-10G-SX-HS-M</t>
  </si>
  <si>
    <t>GX3002-C-1-HS-M</t>
  </si>
  <si>
    <t>GX4002-C-1-HS-M</t>
  </si>
  <si>
    <t>GX4004-C-1-HS-M</t>
  </si>
  <si>
    <t>GX5008-CF-1-HS-M</t>
  </si>
  <si>
    <t>GX5008-C-1-HS-M</t>
  </si>
  <si>
    <t>GX5008SFP-HS-M</t>
  </si>
  <si>
    <t>GX5108-CF-1-HS-M</t>
  </si>
  <si>
    <t>GX5108-C-1-HS-M</t>
  </si>
  <si>
    <t>GX5108SFP-HS-M</t>
  </si>
  <si>
    <t>(ROHS) Proventia AD300 Anomaly Detection Appliance</t>
  </si>
  <si>
    <t>AD3100-1-P-M</t>
  </si>
  <si>
    <t>Proventia AD3100 License</t>
  </si>
  <si>
    <t>AD3110-1-P-M</t>
  </si>
  <si>
    <t>Proventia AD3110 License</t>
  </si>
  <si>
    <t>AD3200-1-P-M</t>
  </si>
  <si>
    <t>Proventia AD3200 License</t>
  </si>
  <si>
    <t>AD3210-1-P-M</t>
  </si>
  <si>
    <t>Proventia AD3210 License</t>
  </si>
  <si>
    <t>AD3300-1-P-M</t>
  </si>
  <si>
    <t>Proventia AD3300 License</t>
  </si>
  <si>
    <t>GX5108SFP-1-P-M</t>
  </si>
  <si>
    <t>GX5108SFP-HA-P-M</t>
  </si>
  <si>
    <t>GX5208C-1-P-M</t>
  </si>
  <si>
    <t>GX5208C-HA-P-M</t>
  </si>
  <si>
    <t>GX5208SFP-1-P-M</t>
  </si>
  <si>
    <t>GX5208SFP-HA-P-M</t>
  </si>
  <si>
    <t>GX6116SFP-1-P</t>
  </si>
  <si>
    <t>Proventia Network IPS GX6116SFP 15 Gbps throughput (16 SFP Interfaces)</t>
  </si>
  <si>
    <t xml:space="preserve">The new Payment Card Industry (PCI) data security standards are network security and business practice guidelines developed by Visa, MasterCard, American Express, and Discover Card.
ISS is a qualified independent scan vendor available to assess PCI Merchants and Service Providers Levels 1-4 in detecting security vulnerabilities within their network. 
ISS recommends purchasing multiple network scans on a yearly basis to ensure compliance with PCI standards
Base Scope: 
-1 external network scan (delivered remotely)
- Up to 40 Active IP addresses
Add-on pricing (in addition to base price):
- Additional active IP addresses, ad €20 per IP
</t>
  </si>
  <si>
    <t>This offering provides customers with access to web interface portal for conducting PCI external network vulnerability scans and collaborating with IBM Qualified Security Assessors (QSA) for the preparation and submission of compliant scans.
Services are annually contracted and are billed for on a monthly basis.  
Pricing:
€2,000 per year, plus €10 per IP address, per scan</t>
  </si>
  <si>
    <t>Level 2 HA Re-deployment: User for Select and Premium Level MFS, IDS/IPS and MPS High-Availability platform re-deployments.</t>
  </si>
  <si>
    <t>MSS-CPE-L2-RD</t>
  </si>
  <si>
    <t>Level 2 Re-deployment: User for Select and Premium Level MFS, IDS/IPS and MPS platform re-deployments.</t>
  </si>
  <si>
    <t>MSS-CVPN-SU</t>
  </si>
  <si>
    <t>Firewall Management - Client VPN Enablement</t>
  </si>
  <si>
    <t>STD / SEL / Unmanaged FW - Security Monitoring - ISS / Checkpoint / PIX / Netscreen</t>
  </si>
  <si>
    <t>MON-UTM-0020</t>
  </si>
  <si>
    <t xml:space="preserve">"Applies to the Proventia M10 and MX1004 platforms only. Supports a maximum of 50 IP addresses behind the M device.  Platform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Management of the Firewall/VPN, Intrusion Protection Module, Antivirus, Content Filtering, and Antispam.
ò 2 Policy Changes per month.
ò Enablement of both IDS and IPS events for viewing in the Customer Portal.
ò No escalations of Security Incidents. 
</t>
  </si>
  <si>
    <t>MPS-SMB-10-HA</t>
  </si>
  <si>
    <t>BigFix Platform for Proventia Endpoint Secure Control - Unix/Linux/Mac Servers</t>
  </si>
  <si>
    <t>ESC-CORE-D-P</t>
  </si>
  <si>
    <t>BigFix Platform for Proventia Endpoint Secure Control - Users</t>
  </si>
  <si>
    <t>ESC-SCVM-WIN-P</t>
  </si>
  <si>
    <t>BigFix Security Config/Vuln Mgmt for Proventia ESC - Windows Servers</t>
  </si>
  <si>
    <t>ESC-SCVM-ULM-P</t>
  </si>
  <si>
    <t>BigFix Security Config/Vuln Mgmt for Proventia ESC - Unix/Linus/Mac</t>
  </si>
  <si>
    <t>ESC-SCVM-D-P</t>
  </si>
  <si>
    <t>BigFix Security Config/Vuln Mgmt for Proventia ESC - Users</t>
  </si>
  <si>
    <t>ESC-CMAV-WIN-P</t>
  </si>
  <si>
    <t>BigFix Client Manager for AntiVirus Solution Module for Proventia ESC - Windows</t>
  </si>
  <si>
    <t>ESC-CMAV-D-P</t>
  </si>
  <si>
    <t>BigFix Client Manager for AntiVirus Solution Module for Proventia ESC - Users</t>
  </si>
  <si>
    <t>ESC-NAC-WIN-P</t>
  </si>
  <si>
    <t>BigFix Network Access Control solution module for Proventia ESC - Windows</t>
  </si>
  <si>
    <t>ESC-NAC-D-P</t>
  </si>
  <si>
    <t>BigFix Network Access Control solution module for Proventia ESC - Users</t>
  </si>
  <si>
    <t>ESC-PCHM-WIN-P</t>
  </si>
  <si>
    <t>BigFix Patch Management Solution Module for Proventia ESC - Windows</t>
  </si>
  <si>
    <t>ESC-PCHM-ULM-P</t>
  </si>
  <si>
    <t>BigFix Patch Management Solution Module for Proventia ESC - Unix/Linux/Mac</t>
  </si>
  <si>
    <t>ESC-PCHM-D-P</t>
  </si>
  <si>
    <t>BigFix Patch Management Solution Module for Proventia ESC - Users</t>
  </si>
  <si>
    <t>ESC-PWRM-WIN-P</t>
  </si>
  <si>
    <t>BigFix Power Management Solution Module for Proventia ESC - Windows</t>
  </si>
  <si>
    <t>ESC-PWRM-D-P</t>
  </si>
  <si>
    <t>BigFix Power Management Solution Module for Proventia ESC - Users</t>
  </si>
  <si>
    <t>ESC-SCMV3-WIN-P</t>
  </si>
  <si>
    <t>BigFix Security Config Mgmt v3 Solution Proventia ESC - Windows Servers</t>
  </si>
  <si>
    <t>ESC-SCMV3-ULM-P</t>
  </si>
  <si>
    <t>BigFix Security Config Mgmt v3 Solution Proventia ESC - Unix/Linux/Mac</t>
  </si>
  <si>
    <t>ESC-SCMV3-D-P</t>
  </si>
  <si>
    <t>BigFix Security Config Mgmt v3 Solution Proventia ESC - Users</t>
  </si>
  <si>
    <t>FSS-CP</t>
  </si>
  <si>
    <t>Fidelis XPS CommandPost</t>
  </si>
  <si>
    <t>3PBHW</t>
  </si>
  <si>
    <t>FSS-CPP</t>
  </si>
  <si>
    <t>Fidelis XPS CommandPost +</t>
  </si>
  <si>
    <t>FSS-DIR-1000</t>
  </si>
  <si>
    <t>Fidelis XPS Direct 1000</t>
  </si>
  <si>
    <t>FSS-DIR-2500</t>
  </si>
  <si>
    <t>Fidelis XPS Direct 2500</t>
  </si>
  <si>
    <t>FSS-MAIL</t>
  </si>
  <si>
    <t>Fidelis XPS Mail</t>
  </si>
  <si>
    <t>FSS-PROXYP</t>
  </si>
  <si>
    <t>Fidelis XPS Proxy +</t>
  </si>
  <si>
    <t>FSS-SCOUT</t>
  </si>
  <si>
    <t>Fidelis XPS Scout</t>
  </si>
  <si>
    <t>VERDASYS-ACI-00001</t>
  </si>
  <si>
    <t>MX5110A-L-U</t>
  </si>
  <si>
    <t>ISSs JumpStart Service provides rapid, cost 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-Installation of the SiteProtector management environment in a distributed configuration.
-Creation of Desktop agent builds based on specific groups and policies.
-Deployment of a pilot group of all agent builds to a pre-defined sampling of desktops (up to 10% of all agents).
-Review of initial alerts, bandwidth, etc.
-Tuning of sensor policies to meet customers business requirements, and eliminate false positives.
-Determine best possible option for full deployment of remaining agents (e-mail, web server, electronic software distribution, etc)
Demonstration of all installation and configuration steps to key personnel for
knowledge transfer purposes.</t>
  </si>
  <si>
    <t xml:space="preserve">Applies to specific ISS, Checkpoint, PIX, and Netscreen platforms in a stand-alone configuration only.  Approved platforms are listed on the IBM Sales One website.
SKU is for the service only.  Platform, licensing, and maintenance are sold separately.   
</t>
  </si>
  <si>
    <t>WFW-3000-PB</t>
  </si>
  <si>
    <t>Proventia Web Filter for Windows License - 3000 - 5999 Users</t>
  </si>
  <si>
    <t>WFW-3000-PB-M</t>
  </si>
  <si>
    <t>WFW-6000-PB</t>
  </si>
  <si>
    <t>Proventia Web Filter for Windows License - 6000 or more Users</t>
  </si>
  <si>
    <t>WFW-6000-PB-M</t>
  </si>
  <si>
    <t>DTPAV1000-S-M</t>
  </si>
  <si>
    <t xml:space="preserve">   Software Content - Proventia Desktop Antivirus</t>
  </si>
  <si>
    <t>Per Instance</t>
  </si>
  <si>
    <t>DTPAV100-S-M</t>
  </si>
  <si>
    <t>DTPAV10K-S-M</t>
  </si>
  <si>
    <t>DTPAV1-S-M</t>
  </si>
  <si>
    <t>DTPAV200-S-M</t>
  </si>
  <si>
    <t>DTPAV20K-S-M</t>
  </si>
  <si>
    <t>DTPAV25-S-M</t>
  </si>
  <si>
    <t>DTPAV5000-S-M</t>
  </si>
  <si>
    <t>DTPAV500-S-M</t>
  </si>
  <si>
    <t>DTPAV50-S-M</t>
  </si>
  <si>
    <t>DTPI-1000-PB</t>
  </si>
  <si>
    <t xml:space="preserve">"Applies to all supported platforms which support a maximum bandwidth capability of up to 600MB.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</si>
  <si>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MON-UTM-1200</t>
  </si>
  <si>
    <t>MSS for Unified Threat Management - Eyes-On Monitoring, Up to 1200 Mbps</t>
  </si>
  <si>
    <t xml:space="preserve">"Applies to all supported platforms which support a maximum bandwidth capability of up to 1200MB.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</si>
  <si>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MON-UTM-2000</t>
  </si>
  <si>
    <t>MGD-FW-SEL-HA</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</si>
  <si>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512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</si>
  <si>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VM-EXT-M64</t>
  </si>
  <si>
    <t>Vulnerability Management Service - External Scanning - Up to 64 IPs - Monthly</t>
  </si>
  <si>
    <t>SP-P-M</t>
  </si>
  <si>
    <t>Includes real-time 24x7 monitoring by ISS SOC analysts.  Also includes real-time incident escalations via telephone and email for applicable security incidents.
Must be purchased in conjunction w/ the applicable Select Level SELM service offering.  Cannot be sold in a standalone fashion.</t>
  </si>
  <si>
    <t>G2000F-L-PB-M</t>
  </si>
  <si>
    <t>FSS-INT-1000</t>
  </si>
  <si>
    <t>Fidelis XPS Internal 1000</t>
  </si>
  <si>
    <t>FSS-INT-2500</t>
  </si>
  <si>
    <t>Fidelis XPS Internal 2500</t>
  </si>
  <si>
    <t>FSS-INT-1000-M</t>
  </si>
  <si>
    <t>PGP Endpoint Device Control, 1001 to 05000 seats</t>
  </si>
  <si>
    <t>PGP-ENDPT-5001</t>
  </si>
  <si>
    <t>PGP Endpoint Device Control, 5001 to 10000 seats</t>
  </si>
  <si>
    <t>MSS for Unified Threat Management - Eyes-On Monitoring, Up to 2000 Mbps</t>
  </si>
  <si>
    <t>Product code</t>
  </si>
  <si>
    <t>Product Description</t>
  </si>
  <si>
    <t>Long Description</t>
  </si>
  <si>
    <t>Performance Rating</t>
  </si>
  <si>
    <t>Protected Interfaces</t>
  </si>
  <si>
    <t>Form Factor</t>
  </si>
  <si>
    <t>Qualifier</t>
  </si>
  <si>
    <t>Unit Measure</t>
  </si>
  <si>
    <t>EMEA List Price</t>
  </si>
  <si>
    <t>Item Type</t>
  </si>
  <si>
    <t>Discount Category</t>
  </si>
  <si>
    <t>A201-1-PB-M</t>
  </si>
  <si>
    <t>(non-ROHS) Proventia A201 Intrusion Detection Appliance</t>
  </si>
  <si>
    <t>Discount Maintenance</t>
  </si>
  <si>
    <t>A604-1-PB-M</t>
  </si>
  <si>
    <t>(non-ROHS) Proventia A604 Intrusion Detection Appliance</t>
  </si>
  <si>
    <t>A1204-1-PB-M</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</si>
  <si>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t>
  </si>
  <si>
    <t>Per Secondary Device Per Month</t>
  </si>
  <si>
    <t>MGD-FW-SEL</t>
  </si>
  <si>
    <t>Select Firewall Management - Specific Platforms / Models - ISS / Checkpoint / Cisco / Juniper(Netscreen)</t>
  </si>
  <si>
    <t xml:space="preserve">Applies to specific ISS, Checkpoint, PIX, and Netscreen platforms in a stand-alone configuration only.  Approved platforms are listed on the IBM Sales One website.
SKU is for the service only.  Platform, licensing, and maintenance are sold separately.  Customer is required to maintain current maintenance/support for all platforms under management for the duration of the MSS contract.
SKU also includes:
* Full management of the Firewall application and the platform on which it resides.  (Management of the platform by the customer is not supported.)
* Unlimited Policy Changes per month.
* Support for Site VPNs. 
* Support for Client VPNs.
* Support for SSL VPNs. (Supported platforms only)
* Monthly remote scan of the firewall and 2 additional IPs for exposed vulnerabilities.
* 7 years of log retention
* Support of 3 content security enablements. (supported platforms only)
* Security Monitoring w/ Real-Time incident escalations.    
</t>
  </si>
  <si>
    <t>Per Month Per Device</t>
  </si>
  <si>
    <t>MGD-FW-PRE-HA</t>
  </si>
  <si>
    <t>Premium Firewall Management - High Availability / Clustering Add-on</t>
  </si>
  <si>
    <t>• 24 x 7 x 365 technical support via telephone or online incident submission
• Direct access to senior-level Select Support Engineers (7:1 ratio of customers/engineer)
• Security content and product updates/enhancements
• Advanced hardware exchange for Proventia appliances
• Access to IBM Knowledgebase and the X-Force Database 
• Four Designated Customer Contacts (additional contacts may be purchased)
• Priority response to support incidents
• Based upon a one-year term (multi-year terms are acceptable)
• Billed in addition to Standard Maintenance and Support fees
• Based upon a flat fee and no longer calculated as a % of Standard Maintenance and Technical Support fees</t>
  </si>
  <si>
    <t>IBM Support-PGP Endpoint Device Control, 0501 to 01000 seats</t>
  </si>
  <si>
    <t>PGP-ENDPT-1001-M</t>
  </si>
  <si>
    <t>IBM Support-PGP Endpoint Device Control, 1001 to 05000 seats</t>
  </si>
  <si>
    <t>PGP-ENDPT-5001-M</t>
  </si>
  <si>
    <t>VERDASYS-MCB-10000</t>
  </si>
  <si>
    <t>DG Management Console Server Software for up to 10000 Clients</t>
  </si>
  <si>
    <t>VERDASYS-MCB-10000-M</t>
  </si>
  <si>
    <t xml:space="preserve">Applies to configurations of up to 1000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
</t>
  </si>
  <si>
    <t>Per Month for up to 1000 Hosts</t>
  </si>
  <si>
    <t>MGD-DT100K</t>
  </si>
  <si>
    <t>MPS for Desktop Service - RSDP / Proventia Desktop [75000-100000 Hosts]</t>
  </si>
  <si>
    <t>IAM-IASSTRGY-ADD</t>
  </si>
  <si>
    <t>Verdasys Maintenance for DG Windows (ACI), 20001-40000 seats</t>
  </si>
  <si>
    <t>VERDASYS-AFE-00001-M</t>
  </si>
  <si>
    <t>Verdasys Maintenance for DG Windows (AFE), 00001-00500 seats</t>
  </si>
  <si>
    <t>VERDASYS-AFE-00501-M</t>
  </si>
  <si>
    <t>Verdasys Maintenance for DG Windows (AFE), 00501-01000 seats</t>
  </si>
  <si>
    <t>VERDASYS-AFE-01001-M</t>
  </si>
  <si>
    <t>Verdasys Maintenance for DG Windows (AFE), 01001-05000 seats</t>
  </si>
  <si>
    <t>VERDASYS-AFE-05001-M</t>
  </si>
  <si>
    <t>Verdasys Maintenance for DG Windows (AFE), 05001-10000 seats</t>
  </si>
  <si>
    <t>G2000FHA-1-PB-M</t>
  </si>
  <si>
    <t>GC1200-1-PB</t>
  </si>
  <si>
    <t>Proventia Network IPS for Crossbeam</t>
  </si>
  <si>
    <t>Software license to run Proventia Network IPS on a single X-series APM/blade in a Crossbeam X-series chassis</t>
  </si>
  <si>
    <t>GC1200-1-PB-M</t>
  </si>
  <si>
    <t xml:space="preserve">   Software Maintenance - Proventia IPS (Proventia Appliances - Series G)</t>
  </si>
  <si>
    <t>GC1200-HA-PB</t>
  </si>
  <si>
    <t>Software license to run Proventia Network IPS license in a single x-series APM/blade in failover mode in a separate chassis from the active Crossbeam X-series chassis</t>
  </si>
  <si>
    <t>GC1200-HA-PB-M</t>
  </si>
  <si>
    <t>GEFB2-1-H-M</t>
  </si>
  <si>
    <t>GEFB2-HA-M</t>
  </si>
  <si>
    <t>GV1000-1-PB</t>
  </si>
  <si>
    <t xml:space="preserve">"Applies to Proventia M30/M50/MX3006/MX5010 platforms only.  Platforms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Management of the Firewall/VPN, Intrusion Protection Module, Antivirus, Content Filtering, and Antispam.
ò Quarterly remote scan of 5 IP addresses per device
ò 1 seat of XFTAS per device.           
</t>
  </si>
  <si>
    <t>SELM-SEL-6000-12HR</t>
  </si>
  <si>
    <t>SOC Event Monitoring for SELM (Security Event and Log Management) Select - Up to 6000 Mbps - 12 Hour Block</t>
  </si>
  <si>
    <t>VPN Concentrator Management - Cisco, Select Platforms</t>
  </si>
  <si>
    <t xml:space="preserve">Applies to Cisco VPN Concentrator platforms only.
SKU is for the service only.  Platform, licensing, and maintenance are sold separately.  Customer is required to maintain current maintenance/support for all platforms under management for the duration of the MSS contract.
SKU also includes:
ò Full management of the VPN configuration and the platform on which it resides.  (Management of the platform by the customer is not supported.)
ò Unlimited Policy Changes per month.
ò Support for Site VPNs. 
ò Support for Client VPNs.
ò Customer is responsible for the creation of any user accounts required for client VPN access.  If possible, ISS will integrate the VPN Concentrator with the client's external authentication server.
</t>
  </si>
  <si>
    <t>ABYP-4T-0S-0L-P</t>
  </si>
  <si>
    <t>(ABYP-4T-0S-0L-P) Prov Net Active Bypass</t>
  </si>
  <si>
    <t>ABYP-4T-0S-0L-P-M</t>
  </si>
  <si>
    <t xml:space="preserve">(ABYP-4T-0S-0L-M) Bypass Maintenance </t>
  </si>
  <si>
    <t>ABYP-0T-4S-0L-P</t>
  </si>
  <si>
    <t>(ABYP-0T-4S-0L-P) Prov Net Active Bypass</t>
  </si>
  <si>
    <t>ABYP-0T-4S-0L-P-M</t>
  </si>
  <si>
    <t xml:space="preserve">(ABYP-0T-4S-0L-P-M) Bypass Maintenance </t>
  </si>
  <si>
    <t>ABYP-0T-2S-2L-P</t>
  </si>
  <si>
    <t>(ABYP-0T-2S-2L-P) Prov Net Active Bypass</t>
  </si>
  <si>
    <t>ABYP-0T-2S-2L-P-M</t>
  </si>
  <si>
    <t xml:space="preserve">(ABYP-0T-2S-2L-P-M) Bypass Maintenance </t>
  </si>
  <si>
    <t>ABYP-0T-0S-4L-P</t>
  </si>
  <si>
    <t>(ABYP-0T-0S-4L-P) Prov Net Active Bypass</t>
  </si>
  <si>
    <t>(non-ROHS) Proventia M30 Integrated Security Appliance</t>
  </si>
  <si>
    <t>G200-1-PB-M</t>
  </si>
  <si>
    <t>(non-ROHS) Proventia G200 Intrusion Prevention Appliance</t>
  </si>
  <si>
    <t>G2000C-1-PB-M</t>
  </si>
  <si>
    <t>(non-ROHS) Proventia G2000 Intrusion Prevention Appliance</t>
  </si>
  <si>
    <t>M30E-U-M</t>
  </si>
  <si>
    <t>(non-ROHS) Proventia M30E Integrated Security Appliance</t>
  </si>
  <si>
    <t>M30EL-U-M</t>
  </si>
  <si>
    <t>(non-ROHS) Proventia M30EL Integrated Security Appliance</t>
  </si>
  <si>
    <t>(ROHS) Proventia M30E Integrated Security Appliance</t>
  </si>
  <si>
    <t>(ROHS) Proventia M30EL Integrated Security Appliance</t>
  </si>
  <si>
    <t>M30AV1-S-M</t>
  </si>
  <si>
    <t>Proventia M30 Antivirus License</t>
  </si>
  <si>
    <t>M30AV25-S-M</t>
  </si>
  <si>
    <t>M30AV50-S-M</t>
  </si>
  <si>
    <t>M30AV100-S-M</t>
  </si>
  <si>
    <t>M30AV500-S-M</t>
  </si>
  <si>
    <t>M50AE-U-M</t>
  </si>
  <si>
    <t>(non-ROHS) Proventia M50AE Integrated Security Appliance</t>
  </si>
  <si>
    <t>M50E-U-M</t>
  </si>
  <si>
    <t>(non-ROHS) Proventia M50E Integrated Security Appliance</t>
  </si>
  <si>
    <t>M50EL-U-M</t>
  </si>
  <si>
    <t>(non-ROHS) Proventia M50EL Integrated Security Appliance</t>
  </si>
  <si>
    <t>RNECX-M</t>
  </si>
  <si>
    <t>RealSecure Network 10 / 100 for Crossbeam X Series License</t>
  </si>
  <si>
    <t>G100-1-PB-M</t>
  </si>
  <si>
    <t>(non-ROHS) Proventia G100 Intrusion Protection Appliance</t>
  </si>
  <si>
    <t>G1000-1-PB-M</t>
  </si>
  <si>
    <t>(non-ROHS) Proventia G1000 Intrusion Prevention Appliance</t>
  </si>
  <si>
    <t>G1000F-1-PB-M</t>
  </si>
  <si>
    <t>(non-ROHS) Proventia G1000F Intrusion Prevention Appliance</t>
  </si>
  <si>
    <t>MX5010AV0001-S-M</t>
  </si>
  <si>
    <t>SPSW-MSP-1-M</t>
  </si>
  <si>
    <t>IBM Proventia Virtualized Network Security Platform GV200 for up to 200 megs of network protection</t>
  </si>
  <si>
    <t>SP3DA-01-P-M</t>
  </si>
  <si>
    <t>SP3DA-05-P-M</t>
  </si>
  <si>
    <t>SP3DA-10-P-M</t>
  </si>
  <si>
    <t>SP3DA-25-P-M</t>
  </si>
  <si>
    <t xml:space="preserve">Provides for ISS management of an additional RealSecure Desktop Protector Desktop Controller.  To be used in the event the customer's specific configuration requires more DC's than those included with the standard service fees. 
Deployment of the Managed Desktop Service requires an MSS Statement of Work (SOW) and applicable setup fees.  Setup consists of an onsite PSS engagement for the initial deployment of a desktop solution, or the takeover of an existing desktop deployment.
</t>
  </si>
  <si>
    <t>Per Month Per 
Each Additional DC</t>
  </si>
  <si>
    <t>MGD-DT1000</t>
  </si>
  <si>
    <t>MPS for Desktop Service - RSDP / Proventia Desktop [500-1000 Hosts]</t>
  </si>
  <si>
    <t>xxxSelect Network IDS / IPS HA - Select Platforms 600 MB or less HA Add-on</t>
  </si>
  <si>
    <t>Security Event and Log Management - Host Class - Standard - 50001 - 75000 Users</t>
  </si>
  <si>
    <t>SELM-HST-STD-75001</t>
  </si>
  <si>
    <t>MPS for Desktop Firewalls - RSDP / Proventia Desktop - 1000 Additional Desktops [Implementations over 100k]</t>
  </si>
  <si>
    <t>SPSW-MSP-2-M</t>
  </si>
  <si>
    <t>SPSW-MSP-3-M</t>
  </si>
  <si>
    <t>SPSW-MSP-4-M</t>
  </si>
  <si>
    <t>SPSW-MSP-5-M</t>
  </si>
  <si>
    <t>SPSW-MSPL-1-M</t>
  </si>
  <si>
    <t>SPSW-MSPL-2-M</t>
  </si>
  <si>
    <t>SPSW-MSPL-3-M</t>
  </si>
  <si>
    <t>SPSW-MSPL-4-M</t>
  </si>
  <si>
    <t>SPSW-MSPL-5-M</t>
  </si>
  <si>
    <t>SiteProtector for MSPs Level 4 - License             
The SiteProtector MSSP license may take full advantage of all SiteProtector features and functionality including command and control of ISS software and ISS appliances, including the following activities:  
Policy modifications, installations, and desktop agent build creation,  XPU applications,  Device Status,  Vulnerability scan execution,  Event data-bridging (Streaming event data to another source for permanent archival and analysis), event analysis, event research, event prioritization, event reporting, and the 3rd party module.                                                                               
Number of Devices that are licensed to manage:  
IPS Network devices managed: 1 to 250          
Multi-Function Network Appliances:  1 to 500   
Servers Managed: 1 to 4999                                    
Scanner Devices: 1 to 150                                      
Desktops Managed: 1 to 150,000</t>
  </si>
  <si>
    <t xml:space="preserve">SiteProtector for MSPs Level 5 - License             
The SiteProtector MSSP license may take full advantage of all SiteProtector features and functionality including command and control of ISS software and ISS appliances, including the following activities:  
Policy modifications, installations, and desktop agent build creation,  XPU applications,  Device Status,  Vulnerability scan execution,  Event data-bridging (Streaming event data to another source for permanent archival and analysis), event analysis, event research, event prioritization, event reporting, and the 3rd party module.                                                                               
Number of Devices that are licensed to manage:  
IPS Network devices managed: 1 to 3000          
Multi-Function Network Appliances:  1 to 5000   
Servers Managed: 1 to 10,000                   
Scanner Devices: 1 to 1000        
Desktops Managed: 1 to 1,000,000  </t>
  </si>
  <si>
    <t xml:space="preserve">This SKU is to be used as an add-on to a corresponding service SKU.  It provides for management of a separate  content security server (Antivirus (Trendmicro), Content Filtering (WebSense)) that integrates with a supported firewall platform under the standard, select, and premium firewall packages.  This SKU cannot be used for stand-alone content security servers that do not interface with a firewall.  For management of content security capabilities that are already integrated into the firewall platform, please use SKU: CSA-FW-#YR.  To enable the IDS capabilities of a firewall, use SKU: MON-FWS-#YR.
SKU is for the service only.  Platform, licensing, and maintenance are sold separately.  Customer is required to maintain current maintenance/support for all platforms under management for the duration of the MSS contract.
</t>
  </si>
  <si>
    <t>Per Month</t>
  </si>
  <si>
    <t>MGD-DC1</t>
  </si>
  <si>
    <t>Management of 1 Additional Desktop Controller / Agent Manager</t>
  </si>
  <si>
    <t>Applies to all supported platforms which support a maximum bandwidth capability of up to 2000MB.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Device Management of the platform (Customer may elect to perform device management, but no price difference applies)
ò 24x7 automated monitoring via intelligent systems w/ human validation of suspicious activity.  Escalations are delivered to the customer in real-time via email.</t>
  </si>
  <si>
    <t>MGD-IDPS-STD-2000-HA</t>
  </si>
  <si>
    <t>xxxStandard Network IDS / IPS HA - Select Platforms 2000 MB or less HA Add-on</t>
  </si>
  <si>
    <t>MGD-IDPS-STD-200-HA</t>
  </si>
  <si>
    <t>xxxStandard Network IDS / IPS HA - Select Platforms 200 MB or less HA Add-on</t>
  </si>
  <si>
    <t>MGD-IDPS-STD-600</t>
  </si>
  <si>
    <t>WFL-0001-PB</t>
  </si>
  <si>
    <t>Applies to all supported platforms which support a maximum bandwidth capability of up to 1200MB.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Device Management of the platform (Customer may elect to perform device management, but no price difference applies)
ò 24x7 automated monitoring via intelligent systems w/ human validation of suspicious activity.  Escalations are delivered to the customer in real-time via email.</t>
  </si>
  <si>
    <t>MGD-IDPS-STD-1200-HA</t>
  </si>
  <si>
    <t>xxxStandard Network IDS / IPS HA - Select Platforms 1200 MB or less HA Add-on</t>
  </si>
  <si>
    <t>MGD-IDPS-STD-20</t>
  </si>
  <si>
    <t>Standard Network IDS / IPS Service - Select Platforms 20 MB or less</t>
  </si>
  <si>
    <t>MGD-IDPS-STD-200</t>
  </si>
  <si>
    <t>xxxStandard Network IDS / IPS Service - Select Platforms 200 MB or less</t>
  </si>
  <si>
    <t>Applies to all supported platforms which support a maximum bandwidth capability of up to 200MB.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Device Management of the platform (Customer may elect to perform device management, but no price difference applies)
ò 24x7 automated monitoring via intelligent systems w/ human validation of suspicious activity.  Escalations are delivered to the customer in real-time via email.</t>
  </si>
  <si>
    <t>MGD-IDPS-STD-2000</t>
  </si>
  <si>
    <t xml:space="preserve">
Applies to configurations of up to 15,000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</si>
  <si>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MGD-DT2000</t>
  </si>
  <si>
    <t>MPS for Desktop Service - DTPI [1000-2000 Hosts]</t>
  </si>
  <si>
    <t>Proventia MX3006 Multi-function Security Appliance High Availabilty Model</t>
  </si>
  <si>
    <t>6</t>
  </si>
  <si>
    <t>1U</t>
  </si>
  <si>
    <t>MX3006-HA-M</t>
  </si>
  <si>
    <t xml:space="preserve">   Proventia MX3006 Maintenance</t>
  </si>
  <si>
    <t>MX3006L-HA</t>
  </si>
  <si>
    <t>BYP-2T-1S-1L-HA-R</t>
  </si>
  <si>
    <t>(ROHS) External Power Failure Bypass Unit (2 TX-Copper / 1 SX- / 1 LX-Fiber)</t>
  </si>
  <si>
    <t>BYP-2T-1S-1L-HS-R</t>
  </si>
  <si>
    <t>BYP-2T-1S-1L-P-M</t>
  </si>
  <si>
    <t>BYP-2T-1S-1L-P-ROHS</t>
  </si>
  <si>
    <t>External Power Failure Bypass Unit for GX series appliances2 TX-Copper Segments / 1 SX-Fiber Segments / 1 LX-Fiber Segments) (ROHS Compliant)</t>
  </si>
  <si>
    <t>BYP-2T-2S-0L-HA-M</t>
  </si>
  <si>
    <t>BYP-2T-2S-0L-HA-R</t>
  </si>
  <si>
    <t>(ROHS) External Power Failure Bypass Unit (2 TX-Copper / 2 SX-Fiber)</t>
  </si>
  <si>
    <t>BYP-2T-2S-0L-HS-R</t>
  </si>
  <si>
    <t>BYP-2T-2S-0L-P-M</t>
  </si>
  <si>
    <t>BYP-2T-2S-0L-P-ROHS</t>
  </si>
  <si>
    <t>External Power Failure Bypass Unit for GX series appliances(2 TX-Copper Segments / 2 SX-Fiber Segments) (ROHS Compliant)</t>
  </si>
  <si>
    <t>BYP-4T-0S-0L-HA-M</t>
  </si>
  <si>
    <t>BYP-4T-0S-0L-P-M</t>
  </si>
  <si>
    <t>IBM Internet Security Systems Maintenance and Support for Fidelis XPS Internal 2500</t>
  </si>
  <si>
    <t>Proventia Web Filter for LINUX License - 0001 - 0049 Users</t>
  </si>
  <si>
    <t>WFL-0050-PB</t>
  </si>
  <si>
    <t>Proventia Web Filter for LINUX License - 0050 - 0099 Users</t>
  </si>
  <si>
    <t>WFL-0100-PB</t>
  </si>
  <si>
    <t>• 24 x 7 x 365 technical support via telephone or online incident submission
• Direct access to product/technical support via your Designated Premium Support Engineer (PSE) 
• Security content and product updates/enhancements
• Advanced hardware exchange for Proventia appliances
• Access to IBM Knowledgebase and the X-Force Database 
• Six Designated Customer Contacts (additional contacts may be purchased)
• Highest priority response to support incidents
• Monthly call with X-Force to discuss new vulnerability data and security content updates
• Two onsite optimization reviews (2-3 days) with PSE per term, plus an additional 40 hours of onsite assistance
• Two complimentary subscriptions to the X-Force Threat Assessment Service-XFTAS (additional subscriptions may be purchased)
• Based upon a one-year term (multi-year terms are acceptable)
• Billed in addition to Standard Maintenance and Support fees
• Based upon a flat fee and no longer calculated as a % of Standard Maintenance and Technical Support fees</t>
  </si>
  <si>
    <t>IBM Internet Security Systems Maintenance and Support for Fidelis XPS Internal 1000</t>
  </si>
  <si>
    <t>FSS-INT-2500-M</t>
  </si>
  <si>
    <t>SELM-HST-SEL-25001</t>
  </si>
  <si>
    <t>Security Event and Log Management - Host Class - Select - 25001 - 50000 Users</t>
  </si>
  <si>
    <t>SELM-HST-SEL-50001</t>
  </si>
  <si>
    <t>Security Event and Log Management - Host Class - Select - 50001 - 75000 Users</t>
  </si>
  <si>
    <t>SELM-HST-SEL-75001</t>
  </si>
  <si>
    <t>Security Event and Log Management - Host Class - Select - 75001 or more Users</t>
  </si>
  <si>
    <t>SELM-HST-STD-00250</t>
  </si>
  <si>
    <t>Security Event and Log Management - Host Class - Standard - 00250 - 00500 Users</t>
  </si>
  <si>
    <t>SELM-HST-STD-00501</t>
  </si>
  <si>
    <t>Security Event and Log Management - Host Class - Standard - 00501 - 05000 Users</t>
  </si>
  <si>
    <t>SiteProtector for MSPs Level 5 - Limited License    
This license provides for the limited use of SiteProtector for the purpose of providing a managed security service of the devices managed by SiteProtector. The limited SiteProtector MSSP license may be used for the command and control of ISS software and ISS appliances. 
Software Package that includes the following Entitlements:
IPS Network devices managed: 1 to 3000
Multi-Function Network Appliances:  1 to 5000
Servers Managed: 1 to 10,000
Scanner Devices: 1 to 1,000
Desktops Managed: 1 to 1,000,000</t>
  </si>
  <si>
    <t xml:space="preserve">Price includes price of the 8 transceiver kits. Customer must choose 8 transceiver kits to populate the configurable connectors.  
-DUAL-TVR-KIT-TX-ROHS (copper)
-DUAL-TVR-KIT-SX-ROHS (fiber)
-DUAL-TVR-KIT- LX-ROHS (fiber)
External Bypass units are available in the appliance accessory selection.  </t>
  </si>
  <si>
    <t xml:space="preserve">Price includes price of the 8 transceiver kits. Customer must choose 8 transceiver kits to populate the configurable connectors. 
-DUAL-TVR-KIT-TX-ROHS (copper)
-DUAL-TVR-KIT-SX-ROHS (fiber)
-DUAL-TVR-KIT- LX-ROHS (fiber)
External Bypass units are available in the appliance accessory selection.  </t>
  </si>
  <si>
    <t>ES1500-L-P</t>
  </si>
  <si>
    <t>Proventia ES1500 License</t>
  </si>
  <si>
    <t>ES1500 Spare License Only for upgrade spare to production - full maintenance required</t>
  </si>
  <si>
    <t>Per Appliance</t>
  </si>
  <si>
    <t>ES1500-P-M</t>
  </si>
  <si>
    <t xml:space="preserve">   Proventia ES Maintenance</t>
  </si>
  <si>
    <t>ES1500-P-ROHS</t>
  </si>
  <si>
    <t>Proventia Enterprise Scanner - Hardware only (ROHS Compliant)</t>
  </si>
  <si>
    <t>Licensed with Proventia OneTrust</t>
  </si>
  <si>
    <t>ES1500-SPARE-ROHS</t>
  </si>
  <si>
    <t>(ROHS) Proventia ES1500 Appliance</t>
  </si>
  <si>
    <t>ES750-L-P</t>
  </si>
  <si>
    <t>Proventia ES750 License</t>
  </si>
  <si>
    <t>ES750-P</t>
  </si>
  <si>
    <t>(ROHS) Proventia ES750 Appliance</t>
  </si>
  <si>
    <t>ES750-P-M</t>
  </si>
  <si>
    <t>ES750-SPARE</t>
  </si>
  <si>
    <t>(ROHS) Proventia ES750 Spare Appliance</t>
  </si>
  <si>
    <t>ESL-0000001-P</t>
  </si>
  <si>
    <t>Proventia Network Enterprise Scanner License - 0000001 - 0000499 Assets</t>
  </si>
  <si>
    <t>ESL-0000001-P-M</t>
  </si>
  <si>
    <t xml:space="preserve">   Software Maintenance - Proventia Enterprise Security Scanner</t>
  </si>
  <si>
    <t>ESL-0000500-P</t>
  </si>
  <si>
    <t>Proventia Network Enterprise Scanner License - 0000500 - 0000999 Assets</t>
  </si>
  <si>
    <t>ESL-0000500-P-M</t>
  </si>
  <si>
    <t>"This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t>
  </si>
  <si>
    <t>MPS-SMB-10</t>
  </si>
  <si>
    <t>Standard Network [SMB] Service  - Proventia M10E/MX1004 [5-50 Users]</t>
  </si>
  <si>
    <t xml:space="preserve">
Applies to configurations of up to 50,000 hosts running RealSecure Desktop Protector or Proventia Desktop.  Includes the management of up to 2 Desktop Controllers.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t>
  </si>
  <si>
    <t>MGD-DT6000</t>
  </si>
  <si>
    <t>MPS for Desktop Service - DTPI [5000-6000 Hosts]</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</si>
  <si>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t>
  </si>
  <si>
    <t xml:space="preserve">Per Secondary Device Per Month
</t>
  </si>
  <si>
    <t>MGD-UTM-SEL-C</t>
  </si>
  <si>
    <t>MSS for UTM - Select Level, Content Service, Primary Device</t>
  </si>
  <si>
    <t>VERDASYS-ACI-01001</t>
  </si>
  <si>
    <t>Digital Guardian Windows Adaptive Content Inspection (ACI), 01001-05000 seats</t>
  </si>
  <si>
    <t>Verdasys Maintenance for DG Windows Trust Verification Client Access, 160001+ seats</t>
  </si>
  <si>
    <t>DG Mngmt Cons Appl Logging &amp; Masking Add On Module (per Appl), 00001-00010 Appls</t>
  </si>
  <si>
    <t>Digital Guardian Management Console Application Logging &amp; Masking Add On Module -- per Application, 00001-00010 Applications</t>
  </si>
  <si>
    <t>Verdasys Maint for DG Mngmt Cons Appl Log&amp;Mask (per Appl), 00001-00010 Appls</t>
  </si>
  <si>
    <t>Verdasys Maintenance for DG Management Console Application Logging &amp; Masking Add On Module -- per Application, 00001-00010 Applications</t>
  </si>
  <si>
    <t>IBM Maintenance for PGP Desktop Professional -Email+WDE, 10001+ seats</t>
  </si>
  <si>
    <t>IBM Maintenance for PGP Desktop Professional -Email+WDE (stand-alone or centrally managed by PGP Universal Server), 10001+ seats</t>
  </si>
  <si>
    <t>PGP-DTSTOR-W-00026</t>
  </si>
  <si>
    <t>PGP Desktop Storage -NETSHARE+WDE, 26-00100 seats</t>
  </si>
  <si>
    <t>PGP Desktop Storage -NETSHARE+WDE (stand-alone or centrally managed by PGP Universal Server), 26 to 100 seats (Y1 Support &amp; MA Included)</t>
  </si>
  <si>
    <t>PGP-DTSTOR-W-00026-M</t>
  </si>
  <si>
    <t>IBM Maintenance for PGP Desktop Storage -NETSHARE+WDE, 26-00100 seats</t>
  </si>
  <si>
    <t>IBM Maintenance for PGP Desktop Storage -NETSHARE+WDE (stand-alone or centrally managed by PGP Universal Server), 26 to 100 seats</t>
  </si>
  <si>
    <t>PGP-DTSTOR-W-00101</t>
  </si>
  <si>
    <t>PGP Desktop Storage -NETSHARE+WDE, 0101-00500 seats</t>
  </si>
  <si>
    <t>PGP Desktop Storage -NETSHARE+WDE (stand-alone or centrally managed by PGP Universal Server), 101 to 500 seats (Y1 Support &amp; MA Included)</t>
  </si>
  <si>
    <t>PGP-DTSTOR-W-00101-M</t>
  </si>
  <si>
    <t>IBM Maintenance for PGP Desktop Storage -NETSHARE+WDE, 0101-00500 seats</t>
  </si>
  <si>
    <t>IBM Maintenance for PGP Desktop Storage -NETSHARE+WDE (stand-alone or centrally managed by PGP Universal Server), 101 to 500 seats</t>
  </si>
  <si>
    <t>PGP-DTSTOR-W-00501</t>
  </si>
  <si>
    <t>PGP Desktop Storage -NETSHARE+WDE, 0501-01000 seats</t>
  </si>
  <si>
    <t>PGP Desktop Storage -NETSHARE+WDE (stand-alone or centrally managed by PGP Universal Server), 501 to 1000 seats (Y1 Support &amp; MA Included)</t>
  </si>
  <si>
    <t>PGP-DTSTOR-W-00501-M</t>
  </si>
  <si>
    <t>IBM Maintenance for PGP Desktop Storage -NETSHARE+WDE, 0501-01000 seats</t>
  </si>
  <si>
    <t>IBM Maintenance for PGP Desktop Storage -NETSHARE+WDE (stand-alone or centrally managed by PGP Universal Server), 501 to 1000 seats</t>
  </si>
  <si>
    <t>PGP-DTSTOR-W-01001</t>
  </si>
  <si>
    <t>PGP Desktop Storage -NETSHARE+WDE, 1001-05000 seats</t>
  </si>
  <si>
    <t>PGP Desktop Storage -NETSHARE+WDE (stand-alone or centrally managed by PGP Universal Server), 1001 to 5000 seats (Y1 Support &amp; MA Included)</t>
  </si>
  <si>
    <t>PGP-DTSTOR-W-01001-M</t>
  </si>
  <si>
    <t>IBM Maintenance for PGP Desktop Storage -NETSHARE+WDE, 1001-05000 seats</t>
  </si>
  <si>
    <t>IBM Maintenance for PGP Desktop Storage -NETSHARE+WDE (stand-alone or centrally managed by PGP Universal Server), 1001 to 5000 seats</t>
  </si>
  <si>
    <t>PGP-DTSTOR-W-05001</t>
  </si>
  <si>
    <t>PGP Desktop Storage -NETSHARE+WDE, 5001-10000 seats</t>
  </si>
  <si>
    <t>PGP Desktop Storage -NETSHARE+WDE (stand-alone or centrally managed by PGP Universal Server), 5001 to 10000 seats (Y1 Support &amp; MA Included)</t>
  </si>
  <si>
    <t>PGP-DTSTOR-W-05001-M</t>
  </si>
  <si>
    <t>IBM Maintenance for PGP Desktop Storage -NETSHARE+WDE, 5001-10000 seats</t>
  </si>
  <si>
    <t>IBM Maintenance for PGP Desktop Storage -NETSHARE+WDE (stand-alone or centrally managed by PGP Universal Server), 5001 to 10000 seats</t>
  </si>
  <si>
    <t>PGP-DTSTOR-W-10001</t>
  </si>
  <si>
    <t>PGP Desktop Storage -NETSHARE+WDE, 10001+ seats</t>
  </si>
  <si>
    <t>PGP Desktop Storage -NETSHARE+WDE (stand-alone or centrally managed by PGP Universal Server), 10001+ seats (Y1 Support &amp; MA Included)</t>
  </si>
  <si>
    <t>PGP-DTSTOR-W-10001-M</t>
  </si>
  <si>
    <t>IBM Maintenance for PGP Desktop Storage -NETSHARE+WDE, 10001+ seats</t>
  </si>
  <si>
    <t>IBM Maintenance for PGP Desktop Storage -NETSHARE+WDE (stand-alone or centrally managed by PGP Universal Server), 10001+ seats</t>
  </si>
  <si>
    <t>PGP-ENDPT-0026</t>
  </si>
  <si>
    <t>PGP Endpoint Device Control, 0026 to 100 seats</t>
  </si>
  <si>
    <t>PGP Endpoint Device Control, 26 to 100 seats (Y1 Support &amp; MA Included)</t>
  </si>
  <si>
    <t>PGP-ENDPT-0026-M</t>
  </si>
  <si>
    <t>IBM Maint for PGP Endpoint Device Control, 0026 to 100 seats</t>
  </si>
  <si>
    <t xml:space="preserve">IBM Maintenance for PGP Endpoint Device Control, 26 to 100 seats </t>
  </si>
  <si>
    <t>PGP-ENDPT-A10K</t>
  </si>
  <si>
    <t>PGP Endpoint Device Control, 10001+ seats</t>
  </si>
  <si>
    <t>Vulnerability Management Service - External Scanning - Up to 1024 IPs - Monthly</t>
  </si>
  <si>
    <t>PGP NetShare - (stand-alone or managed by PGP UN Server), 0501-01000 seats</t>
  </si>
  <si>
    <t>T&amp;E not included in fixed Pricing    ISSs JumpStart Service provides rapid, cost 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-Installation of the SiteProtector management environment in a distributed configuration.
-Creation of Desktop agent builds based on specific groups and policies.
-Deployment of a pilot group of all agent builds to a pre-defined sampling of desktops (up to 10% of all agents).
-Review of initial alerts, bandwidth, etc.
-Tuning of sensor policies to meet customers business requirements, and eliminate false positives.
-Determine best possible option for full deployment of remaining agents (e-mail, web server, electronic software distribution, etc)
Demonstration of all installation and configuration steps to key personnel for
knowledge transfer purposes.</t>
  </si>
  <si>
    <t xml:space="preserve">T&amp;E not included in fixed Pricing    Prevention Appliances
ISSs JumpStart Service provides rapid, cost 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-Installation of the SiteProtector management environment in a distributed configuration.
-Installation of the Proventia G systems to provide the best overall protection for the different network segments.
-Creation of custom sensor policies based on the unique customer environment.
Demonstration of all installation and configuration steps to key personnel for knowledge transfer purposes.
</t>
  </si>
  <si>
    <t>Vulnerability Management Service - External Scanning - Up to 512 IPs - Annually</t>
  </si>
  <si>
    <t>PGP-NETSH-1001</t>
  </si>
  <si>
    <t>PGP NetShare - (stand-alone or managed by PGP UN Server), 1001-05000 seats</t>
  </si>
  <si>
    <t>PGP-NETSH-5001</t>
  </si>
  <si>
    <t>PGP NetShare - (stand-alone or managed by PGP UN Server), 5001-10000 seats</t>
  </si>
  <si>
    <t>PGP-WDEW-SA-0101</t>
  </si>
  <si>
    <t>PGP WDE (WIN) - (stand-alone or managed by PGP UN Server), 0101 to 00500 seats</t>
  </si>
  <si>
    <t>PGP-WDEW-SA-0501</t>
  </si>
  <si>
    <t>PGP WDE (WIN) - (stand-alone or managed by PGP UN Server), 0501 to 01000 seats</t>
  </si>
  <si>
    <t>PGP-WDEW-SA-1001</t>
  </si>
  <si>
    <t>PGP WDE (WIN) - (stand-alone or managed by PGP UN Server), 1001 to 05000 seats</t>
  </si>
  <si>
    <t>PGP-WDEW-SA-5001</t>
  </si>
  <si>
    <t>AS-PCI-SME</t>
  </si>
  <si>
    <t>PCI Consulting - Subject Matter Expert</t>
  </si>
  <si>
    <t>Base Scope:
Hourly SME Charge</t>
  </si>
  <si>
    <t>AS-PDSA-S</t>
  </si>
  <si>
    <t>AS-XFIE-S</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</si>
  <si>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16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</si>
  <si>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VM-EXT-M1K</t>
  </si>
  <si>
    <t>DP-CUSTOM-S</t>
  </si>
  <si>
    <t>PSS-Custom Deployment Services</t>
  </si>
  <si>
    <t>Per Hour</t>
  </si>
  <si>
    <t>DP-JPADS-S</t>
  </si>
  <si>
    <t>IBM Maintenance for PGP MOBILE Smartphone Edition, 0501 to 1000 seats</t>
  </si>
  <si>
    <t>PGP-MOBILSMP-01001</t>
  </si>
  <si>
    <t>PGP MOBILE Smartphone Edition, 1001 to 5000 seats</t>
  </si>
  <si>
    <t>PGP-MOBILSMP-01001-M</t>
  </si>
  <si>
    <t>IBM Maintenance for PGP MOBILE Smartphone Edition, 1001 to 5000 seats</t>
  </si>
  <si>
    <t>PGP-MOBILSMP-05001</t>
  </si>
  <si>
    <t>MPS-PRO-GL6MP</t>
  </si>
  <si>
    <t>Select Network Service -  Proventia GX6116 Multi-policy</t>
  </si>
  <si>
    <t>RGSCX-M</t>
  </si>
  <si>
    <t>RealSecure Network 10 / 100 / Gigabit for Crossbeam X Series License</t>
  </si>
  <si>
    <t>AD3000-1-P-M</t>
  </si>
  <si>
    <t>(non-ROHS) Proventia AD3000 Anomaly Detection Appliance</t>
  </si>
  <si>
    <t>(ROHS) Proventia AD3000 Anomaly Detection Appliance</t>
  </si>
  <si>
    <t>AD3007-1-P-M</t>
  </si>
  <si>
    <t>(non-ROHS) Proventia AD3007 Anomaly Detection Appliance</t>
  </si>
  <si>
    <t>(ROHS) Proventia AD3007 Anomaly Detection Appliance</t>
  </si>
  <si>
    <t>AD3014-1-P-M</t>
  </si>
  <si>
    <t>(non-ROHS) Proventia AD3014 Anomaly Detection Appliance</t>
  </si>
  <si>
    <t>(ROHS) Proventia AD3014 Anomaly Detection Appliance</t>
  </si>
  <si>
    <t>AD3020-1-P-M</t>
  </si>
  <si>
    <t>(non-ROHS) Proventia AD3020 Anomaly Detection Appliance</t>
  </si>
  <si>
    <t>(ROHS) Proventia AD3020 Anomaly Detection Appliance</t>
  </si>
  <si>
    <t>AD5003-1-P-M</t>
  </si>
  <si>
    <t>(non-ROHS) Proventia AD5003 Anomaly Detection Appliance</t>
  </si>
  <si>
    <t>(ROHS) Proventia AD5003 Anomaly Detection Appliance</t>
  </si>
  <si>
    <t>(ROHS) Proventia G2000CF Intrusion Prevention Appliance</t>
  </si>
  <si>
    <t>AD100-1-P-M</t>
  </si>
  <si>
    <t>(ROHS) Proventia AD100 Anomaly Detection Appliance</t>
  </si>
  <si>
    <t>AD100-NR-1-P-M</t>
  </si>
  <si>
    <t>(non-ROHS) Proventia AD100 Anomaly Detection Appliance</t>
  </si>
  <si>
    <t>AD200-1-P-M</t>
  </si>
  <si>
    <t>(ROHS) Proventia AD200 Anomaly Detection Appliance</t>
  </si>
  <si>
    <t>AD300-1-P-M</t>
  </si>
  <si>
    <t xml:space="preserve">
Applies to configurations of up to 7000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</si>
  <si>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MGD-DT75K</t>
  </si>
  <si>
    <t xml:space="preserve">ISS JumpStart Service provides rapid, cost-effective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 Assessment of appropriate deployment architecture
- Deployment of Proventia Network ADS Collectors and Analyzer including SiteProtector
- Initial configuration of Flow Information or Span/TapÆs
- Configure initial policy and setup notifications
- Creation of custom rules to meet customerÆs business requirements
- Compliance
- Acceptable Use Policy Monitoring
- Network Change Detection
- Network Segmentation &amp; Hardening
- Demonstration of key elements of the system
- Traffic visibility and forensics searching
- Handling of alerting within the system
- </t>
  </si>
  <si>
    <t>DP-JPIS-S</t>
  </si>
  <si>
    <t xml:space="preserve">ISSs JumpStart Service provides rapid, cost 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-Installation of the SiteProtector management
environment in a distributed configuration.
-Installation of the Internet Scanner or Enterprise Scanner systems to
provide the best overall assessment options.
-Creation of custom scans policies based on the
unique customer environment.
Demonstration of all installation and
configuration steps to key personnel for
knowledge transfer purposes.
</t>
  </si>
  <si>
    <t>DP-JPPD-S</t>
  </si>
  <si>
    <t>SP-PRG-P-M</t>
  </si>
  <si>
    <t>SP-PRM-P-M</t>
  </si>
  <si>
    <t>SP-REMEDY</t>
  </si>
  <si>
    <t>DP-JPPG-S</t>
  </si>
  <si>
    <t xml:space="preserve">Prevention Appliances
ISSs JumpStart Service provides rapid, cost 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-Installation of the SiteProtector management environment in a distributed configuration.
-Installation of the Proventia G systems to provide the best overall protection for the different network segments.
-Creation of custom sensor policies based on the unique customer environment.
Demonstration of all installation and configuration steps to key personnel for knowledge transfer purposes.
</t>
  </si>
  <si>
    <t>DP-JPSP-S</t>
  </si>
  <si>
    <t>Per User Per Month</t>
  </si>
  <si>
    <t>Proventia MX1004 Multi-function Security Appliance - High Availability Model</t>
  </si>
  <si>
    <t>MX1004-HA-M</t>
  </si>
  <si>
    <t xml:space="preserve">   Proventia MX1004 Maintenance</t>
  </si>
  <si>
    <t>MX1004-L-U</t>
  </si>
  <si>
    <t>Proventia MX1004 License Upgrade for Spare to full device</t>
  </si>
  <si>
    <t>MX1004-SPARE</t>
  </si>
  <si>
    <t>E-mail Security, 3 Services - 0001 - 0249 Users (add 3 Services to Order)</t>
  </si>
  <si>
    <t>ITC-EMAIL-SV3-0250</t>
  </si>
  <si>
    <t>E-mail Security, 3 Services - 0250 - 0499 Users (add 3 Services to Order)</t>
  </si>
  <si>
    <t>ITC-EMAIL-SV3-0500</t>
  </si>
  <si>
    <t>E-mail Security, 3 Services - 0500 - 0999 Users (add 3 Services to Order)</t>
  </si>
  <si>
    <t>ITC-EMAIL-SV3-1000</t>
  </si>
  <si>
    <t>E-mail Security, 3 Services - 1000 - 2499 Users (add 3 Services to Order)</t>
  </si>
  <si>
    <t>ITC-EMAIL-SV3-2500</t>
  </si>
  <si>
    <t>E-mail Security, 3 Services - 2500 or more Users (add 3 Services to Order)</t>
  </si>
  <si>
    <t>ITC-EMAIL-SV4-0001</t>
  </si>
  <si>
    <t>E-mail Security, 4 Services - 0001 - 0249 Users (add 4 Services to Order)</t>
  </si>
  <si>
    <t xml:space="preserve">Min order qty = 25
</t>
  </si>
  <si>
    <t>ITC-EMAIL-SV4-0250</t>
  </si>
  <si>
    <t>E-mail Security, 4 Services - 0250 - 0499 Users (add 4 Services to Order)</t>
  </si>
  <si>
    <t>ITC-EMAIL-SV4-0500</t>
  </si>
  <si>
    <t>E-mail Security, 4 Services - 0500 - 0999 Users (add 4 Services to Order)</t>
  </si>
  <si>
    <t>ITC-EMAIL-SV4-1000</t>
  </si>
  <si>
    <t>E-mail Security, 4 Services - 1000 - 2499 Users (add 4 Services to Order)</t>
  </si>
  <si>
    <t>ITC-EMAIL-SV4-2500</t>
  </si>
  <si>
    <t>E-mail Security, 4 Services - 2500 or more Users (add 4 Services to Order)</t>
  </si>
  <si>
    <t>ITC-PKG-FULL-0001</t>
  </si>
  <si>
    <t>Web / E-mail Full Package - 0001 - 0249 Users</t>
  </si>
  <si>
    <t xml:space="preserve"> Min order qty = 25</t>
  </si>
  <si>
    <t>Per User per Month</t>
  </si>
  <si>
    <t>ITC-PKG-FULL-0250</t>
  </si>
  <si>
    <t>Web / E-mail Full Package - 0250 - 0499 Users</t>
  </si>
  <si>
    <t>ITC-PKG-FULL-0500</t>
  </si>
  <si>
    <t>Web / E-mail Full Package - 0500 - 0999 Users</t>
  </si>
  <si>
    <t>ITC-PKG-FULL-1000</t>
  </si>
  <si>
    <t>Web / E-mail Full Package - 1000 - 2499 Users</t>
  </si>
  <si>
    <t>ITC-PKG-FULL-2500</t>
  </si>
  <si>
    <t>Web / E-mail Full Package - 2500 or more Users</t>
  </si>
  <si>
    <t>ITC-PKG-VAL-0001</t>
  </si>
  <si>
    <t>Web Security Service - Antivirus / Anti-Spyware / URL Filter - 0250 - 0499 Users</t>
  </si>
  <si>
    <t>ITC-WEB-AVURL-0500</t>
  </si>
  <si>
    <t>Web Security Service - Antivirus / Anti-Spyware / URL Filter - 0500 - 0999 Users</t>
  </si>
  <si>
    <t>ITC-WEB-AVURL-1000</t>
  </si>
  <si>
    <t>Web Security Service - Antivirus / Anti-Spyware / URL Filter - 1000 - 2499 Users</t>
  </si>
  <si>
    <t>ITC-WEB-AVURL-2500</t>
  </si>
  <si>
    <t>Web Security Service - Antivirus / Anti-Spyware / URL Filter - 2500 or more Users</t>
  </si>
  <si>
    <t>ITC-WEB-URL-0001</t>
  </si>
  <si>
    <t>Web Security Service - URL Filter - 0001 - 0249 Users</t>
  </si>
  <si>
    <t>ITC-WEB-URL-0250</t>
  </si>
  <si>
    <t>Web Security Service - URL Filter - 0250 - 0499 Users</t>
  </si>
  <si>
    <t>ITC-WEB-URL-0500</t>
  </si>
  <si>
    <t xml:space="preserve">
Applies to configurations of up to 20,000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</si>
  <si>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MGD-DT25K</t>
  </si>
  <si>
    <t>MPS for Desktop Service - DTPI [20000-25000 Hosts]</t>
  </si>
  <si>
    <t>Standard Network IDS / IPS Service - Select Platforms 6000 MB or less</t>
  </si>
  <si>
    <t>MGD-IDPS-STD-6000-HA</t>
  </si>
  <si>
    <t>MGD-IDPS-STD-600-HA</t>
  </si>
  <si>
    <t>xxxStandard Network IDS / IPS HA - Select Platforms 600 MB or less HA Add-on</t>
  </si>
  <si>
    <t>MGD-UTM-PRE-C</t>
  </si>
  <si>
    <t>MSS for UTM - Premium Level, Content Service, Primary Device</t>
  </si>
  <si>
    <t>MGD-UTM-PRE-C-HA</t>
  </si>
  <si>
    <t>MSS for UTM - Premium Level, Content Service, HA Device</t>
  </si>
  <si>
    <t>MGD-UTM-PRE-CP</t>
  </si>
  <si>
    <t>MSS for UTM - Premium Level, Content and Protection Services, Primary Device</t>
  </si>
  <si>
    <t>MGD-UTM-PRE-CP-HA</t>
  </si>
  <si>
    <t>MSS for UTM - Premium Level, Content and Protection Services, HA Device</t>
  </si>
  <si>
    <t>MGD-UTM-PRE-P</t>
  </si>
  <si>
    <t>MSS for UTM - Premium Level, Protection Service, Primary Device</t>
  </si>
  <si>
    <t xml:space="preserve">"Provides for management of the  protection features (FW, IDPS, VPN) of select UTM platforms in a stand-alone configuration.
 Approved platforms are listed on the Sales One website, or though MSS Architecture.
SKU is for the service only.  Platform, licensing, and maintenance are sold separately."
</t>
  </si>
  <si>
    <t>Per Device Per Month</t>
  </si>
  <si>
    <t>MGD-UTM-PRE-P-HA</t>
  </si>
  <si>
    <t>MSS for UTM - Premium Level, Protection Service, HA Device</t>
  </si>
  <si>
    <t>SiteProtector for MSPs Level 2 - Limited License  
This license provides for the limited use of SiteProtector for the purpose of providing a managed security service of the devices managed by SiteProtector.The limited SiteProtector MSSP license may be used for the command and control of ISS software and ISS appliances.  
Software Package that includes the following Entitlementts:
IPS Network devices managed: 1 to 50 
Multi-Function Network Appliances:  1 to 75
Servers Managed: 1 to 300
Scanner Devices: 1 to 25
Desktops Managed: 1 to 25000</t>
  </si>
  <si>
    <t xml:space="preserve">SiteProtector for MSPs Level 3 - Limited License       
This license provides for the limited use of SiteProtector for the purpose of providing a managed security service of the devices managed by SiteProtector. The limited SiteProtector MSSP license may be used for the command and control of ISS software and ISS appliances. 
Software Package that includes the following Entitlements:                                                       IPS Network devices managed: 1 to 100
Multi-Function Network Appliances:  1 to 200
Servers Managed: 1 to 750
Scanner Devices: 1 to 75
Desktops Managed: 1 to 75000   </t>
  </si>
  <si>
    <t>SiteProtector for MSPs Level 4 - Limited License  
This license provides for the limited use of SiteProtector for the purpose of providing a managed security service of the devices managed by SiteProtector.   The limited SiteProtector MSSP license may be used for the command and control of ISS software and ISS appliances.
Software Package that includes the following Entitlements:  
IPS Network devices managed: 1 to 250
 Multi-Function Network Appliances:  1 to 500
Servers Managed: 1 to 4999 
Scanner Devices: 1 to 150 
Desktops Managed: 1 to 150,000</t>
  </si>
  <si>
    <t>Validity : Mar 1 - Mar 31 2010</t>
  </si>
  <si>
    <t>AD5300-1-P-M</t>
  </si>
  <si>
    <t>Proventia AD5300 License</t>
  </si>
  <si>
    <t>G2000-1-PB-M</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</si>
  <si>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64 unique IPs.
Internal scanning provides unlimited scans of up to a certain number of unique IPs.  Each IP scanned counts against the customer's total, including multiple scans of the same IP.                 
</t>
  </si>
  <si>
    <t>VM-INT-U8K</t>
  </si>
  <si>
    <t>Vulnerability Management Service - Internal Scanning - Up to 8192 Unique IPs - Unlimited</t>
  </si>
  <si>
    <t>M50AV50-S-M</t>
  </si>
  <si>
    <t>M50AV100-S-M</t>
  </si>
  <si>
    <t>M50AV500-S-M</t>
  </si>
  <si>
    <t>M50AV1000-S-M</t>
  </si>
  <si>
    <t>M50AV2500-S-M</t>
  </si>
  <si>
    <t>M30-U-M</t>
  </si>
  <si>
    <t>Applies to all supported platforms which support a maximum bandwidth capability of up to 600MB.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1 policy per port pair when configured inline, or 1 policy per port when configured in passive mode. (If the platform supports multiple policies)
ò Additional policies are $100.00 per month per policy.
ò Device Management of the platform (Customer may elect to perform device management, but no price difference applies)
ò Includes real-time 24x7 monitoring by ISS SOC analysts.  Also includes real-time incident escalations via telephone and</t>
  </si>
  <si>
    <t>MGD-IDPS-SEL-6000</t>
  </si>
  <si>
    <t>Select Network IDS / IPS Service - Select Platforms 6000 MB or less</t>
  </si>
  <si>
    <t>MGD-IDPS-SEL-6000-HA</t>
  </si>
  <si>
    <t>Select Network IDS / IPS Service - Select Platforms 6000 MB or less HA Add-on</t>
  </si>
  <si>
    <t>MGD-IDPS-SEL-600-HA</t>
  </si>
  <si>
    <t xml:space="preserve">"Applies to Proventia Gx3002 platforms only. Platforms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 Quarterly remote scan of 5 IP addresses per device
• 1 seat of XFTAS per device.                  
</t>
  </si>
  <si>
    <t>MPS-PRO-GL1</t>
  </si>
  <si>
    <t>Select Network Service -  Proventia G 100/200 &amp; Gx4002/4004</t>
  </si>
  <si>
    <t>MGD-IDPS-STD-1200</t>
  </si>
  <si>
    <t>xxxStandard Network IDS / IPS Service - Select Platforms 1200 MB or less</t>
  </si>
  <si>
    <t>Verdasys Maintenance for DG Windows Desktop Agent, 05001-10000 seats</t>
  </si>
  <si>
    <t>VERDASYS-CDA-10001</t>
  </si>
  <si>
    <t>Digital Guardian Windows Desktop Agent, 10001-20000 seats</t>
  </si>
  <si>
    <t>VERDASYS-CDA-10001-M</t>
  </si>
  <si>
    <t>Verdasys Maintenance for DG Windows Desktop Agent, 10001-20000 seats</t>
  </si>
  <si>
    <t>VERDASYS-CDA-20001</t>
  </si>
  <si>
    <t>Digital Guardian Windows Desktop Agent, 20001-40000 seats</t>
  </si>
  <si>
    <t>VERDASYS-CDA-20001-M</t>
  </si>
  <si>
    <t>Verdasys Maintenance for DG Windows Desktop Agent, 20001-40000 seats</t>
  </si>
  <si>
    <t>MSS for UTM - Standard Level, Protection Service, Primary Device</t>
  </si>
  <si>
    <t>MGD-UTM-STD-P-HA</t>
  </si>
  <si>
    <t>MSS for UTM - Standard Level, Protection Service, HA Device</t>
  </si>
  <si>
    <t>MGD-VPN</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</si>
  <si>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10000 unique IPs.
Internal scanning provides unlimited scans of up to a certain number of unique IPs.  Each IP scanned counts against the customer's total, including multiple scans of the same IP.             
</t>
  </si>
  <si>
    <t>VM-INT-U128</t>
  </si>
  <si>
    <t>Vulnerability Management Service - Internal Scanning - Up to 128 Unique IPs - Unlimited</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</si>
  <si>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4 routable IPs each week.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</si>
  <si>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VM-EXT-W512</t>
  </si>
  <si>
    <t>Vulnerability Management Service - External Scanning - Up to 512 IPs - Weekly</t>
  </si>
  <si>
    <t xml:space="preserve">"The MSS Vulnerability Management Service provides a comprehensive, turn-key vulnerability management program to customers looking for assistance in identifying, prioritizing, remediating, and alerting on vulnerabilities within the networked enterprise.
</t>
  </si>
  <si>
    <t>VM-EXT-W64</t>
  </si>
  <si>
    <t>Vulnerability Management Service - External Scanning - Up to 64 IPs - Weekly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</si>
  <si>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1024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</si>
  <si>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VM-EXT-M256</t>
  </si>
  <si>
    <t>Applies to all supported platforms which support a maximum bandwidth capability of up to 1200MB.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1 policy per port pair when configured inline, or 1 policy per port when configured in passive mode. (If the platform supports multiple policies)
ò Additional policies are $100.00 per month per policy.
ò Device Management of the platform (Customer may elect to perform device management, but no price difference applies)
ò Includes real-time 24x7 monitoring by ISS SOC analysts.  Also includes real-time incident escalations via telephone an</t>
  </si>
  <si>
    <t>MGD-IDPS-SEL-1200-HA</t>
  </si>
  <si>
    <t>SOC Event Monitoring for SELM (Security Event and Log Management) Select - Up to 600 Mbps - 12 Hour Block</t>
  </si>
  <si>
    <t xml:space="preserve">Per Device, Per 12 Hour Block
</t>
  </si>
  <si>
    <t>SELM-SEL-1200-12HR</t>
  </si>
  <si>
    <t>SOC Event Monitoring for SELM (Security Event and Log Management) Select - Up to 1200 Mbps - 12 Hour Block</t>
  </si>
  <si>
    <t>SELM-SEL-2000-12HR</t>
  </si>
  <si>
    <t>SOC Event Monitoring for SELM (Security Event and Log Management) Select - Up to 2000 Mbps - 12 Hour Block</t>
  </si>
  <si>
    <t>SELM-SVR-SEL-001</t>
  </si>
  <si>
    <t>Security Event and Log Management - Server Class - Select - 001 - 025 Users</t>
  </si>
  <si>
    <t>SELM-SVR-SEL-026</t>
  </si>
  <si>
    <t>Security Event and Log Management - Server Class - Select - 026 - 050 Users</t>
  </si>
  <si>
    <t>MSS for Unified Threat Management - Eyes-On Monitoring, Up to 100 Mbps</t>
  </si>
  <si>
    <t xml:space="preserve">"Applies to RealSecure Server Sensor oand Proventia Server on the application's supported platforms.  Consult the Service Description for details.
SKU is for the service only.  Licensing and maintenance are sold separately.  Customer is required to maintain current maintenance/support for all platforms under management for the duration of the MSS contract.
SKU also includes:
ò Application level management.  ISS will manage the policy and application updates.  Customer is responsible for management of the Server and its hosted applications.
ò Guaranteed protection against attacks listed in the XFCAL.
ò Real-Time monitoring and escalation of Security Incidents
ò Portal access and detailed reports.          
</t>
  </si>
  <si>
    <t xml:space="preserve">Per Server Agent Per Month
</t>
  </si>
  <si>
    <t>MPS-SVR-STD</t>
  </si>
  <si>
    <t>Standard Server Protection Service - RealSecure Server Sensor / Proventia Server [1 Server]</t>
  </si>
  <si>
    <t>IBM Proventia Virtualized Network Security Platform GV200</t>
  </si>
  <si>
    <t>GV200-1-PB</t>
  </si>
  <si>
    <t>GV200-1-PB-M</t>
  </si>
  <si>
    <t>ESC-AV-00101-D-P</t>
  </si>
  <si>
    <t>ESC-AV-00501-D-P</t>
  </si>
  <si>
    <t>ESC-AV-01001-D-P</t>
  </si>
  <si>
    <t>ESC-AV-02501-D-P</t>
  </si>
  <si>
    <t>ESC-AV-05001-D-P</t>
  </si>
  <si>
    <t>ESC-AV-10001-D-P</t>
  </si>
  <si>
    <t>ESC-AV-50000-D-P</t>
  </si>
  <si>
    <t>ESC-AV-00101-D-P-M</t>
  </si>
  <si>
    <t>ESC-AV-00501-D-P-M</t>
  </si>
  <si>
    <t>ESC-AV-01001-D-P-M</t>
  </si>
  <si>
    <t>ESC-AV-02501-D-P-M</t>
  </si>
  <si>
    <t>ESC-AV-05001-D-P-M</t>
  </si>
  <si>
    <t>ESC-AV-10001-D-P-M</t>
  </si>
  <si>
    <t>ESC-AV-50000-D-P-M</t>
  </si>
  <si>
    <t>BigFix Trend Micro Core Protection Module - Perpetual - 00101 - 00500 desktops</t>
  </si>
  <si>
    <t>BigFix Trend Micro Core Protection Module - Perpetual - 00501 - 01000 desktops</t>
  </si>
  <si>
    <t>BigFix Trend Micro Core Protection Module - Perpetual - 01001 - 02500 desktops</t>
  </si>
  <si>
    <t>BigFix Trend Micro Core Protection Module - Perpetual - 02501 - 05000 desktops</t>
  </si>
  <si>
    <t>BigFix Trend Micro Core Protection Module - Perpetual - 05001 - 10000 desktops</t>
  </si>
  <si>
    <t>BigFix Trend Micro Core Protection Module - Perpetual - 10001 - 49999 desktops</t>
  </si>
  <si>
    <t>BigFix Trend Micro Core Protection Module - Perpetual - 50000 desktops</t>
  </si>
  <si>
    <t>"The MSS Vulnerability Management Service provides a comprehensive, turn-key vulnerability management program to customers looking for assistance in identifying, prioritizing, remediating, and alerting on vulnerabilities within the networked enterprise.SKU includes all required services.  No additional setup fees, maintenance, hardware, or licensing are required of the customer.SKU also includes:ò External Scanning of up to 8 routable IPs each week.ò The IP pool refreshes within the frequency specified and unused IPs do not roll-over.External scanning provides scans of up to a certain number of IPs over a given frequency.  Each IP scanned counts against the customer's total, including multiple scans of the same IP.       "</t>
  </si>
  <si>
    <t>VM-INT-U10K</t>
  </si>
  <si>
    <t>MGD-VPNHA</t>
  </si>
  <si>
    <t>VPN Concentrator Management - Cisco Platforms</t>
  </si>
  <si>
    <t xml:space="preserve">Monthy fee for management of a secondary device in a high availability pair.  This can NOT be used for a stand alone device management.  
Product license and maintenance sold separately.
</t>
  </si>
  <si>
    <t>MON-FWS</t>
  </si>
  <si>
    <t>Verdasys Maint for DG BES Server Enhanced Security Client, 05001-10000 seats</t>
  </si>
  <si>
    <t>Verdasys Maintenance for DG BES Server Enhanced Security Client, 05001-10000 seats</t>
  </si>
  <si>
    <t>Digital Guardian BES Server Enhanced Security Client, 10001-20000 seats</t>
  </si>
  <si>
    <t>Verdasys Maint for DG BES Server Enhanced Security Client, 10001-20000 seats</t>
  </si>
  <si>
    <t>Verdasys Maintenance for DG BES Server Enhanced Security Client, 10001-20000 seats</t>
  </si>
  <si>
    <t>Digital Guardian BES Server Enhanced Security Client, 20001-40000 seats</t>
  </si>
  <si>
    <t>Verdasys Maint for DG BES Server Enhanced Security Client, 20001-40000 seats</t>
  </si>
  <si>
    <t>Verdasys Maintenance for DG BES Server Enhanced Security Client, 20001-40000 seats</t>
  </si>
  <si>
    <t>Digital Guardian BES Server Enhanced Security Client, 40001-80000 seats</t>
  </si>
  <si>
    <t>Verdasys Maint for DG BES Server Enhanced Security Client, 40001-80000 seats</t>
  </si>
  <si>
    <t>Verdasys Maintenance for DG BES Server Enhanced Security Client, 40001-80000 seats</t>
  </si>
  <si>
    <t>Digital Guardian BES Server Enhanced Security Client, 80001-160000 seats</t>
  </si>
  <si>
    <t>Verdasys Maint for DG BES Server Enhanced Security Client, 80001-160000 seats</t>
  </si>
  <si>
    <t>Verdasys Maintenance for DG BES Server Enhanced Security Client, 80001-160000 seats</t>
  </si>
  <si>
    <t>Digital Guardian BES Server Enhanced Security Client, 160000+ seats</t>
  </si>
  <si>
    <t>Verdasys Maint for DG BES Server Enhanced Security Client, 160001+ seats</t>
  </si>
  <si>
    <t>Verdasys Maintenance for DG BES Server Enhanced Security Client, 160001+ seats</t>
  </si>
  <si>
    <t>Digital Guardian Windows Desktop Agent, 40001-80000 seats</t>
  </si>
  <si>
    <t>Verdasys Maintenance for DG Windows Desktop Agent, 40001-80000 seats</t>
  </si>
  <si>
    <t>Verdasys Maintenance for Digital Guardian Windows Desktop Agent, 40001-80000 seats</t>
  </si>
  <si>
    <t>Digital Guardian Windows Desktop Agent, 80001-160000 seats</t>
  </si>
  <si>
    <t>Digital Guardian Windows Desktop Agent, 80001-16000 seats</t>
  </si>
  <si>
    <t>Verdasys Maintenance for DG Windows Desktop Agent, 80001-160000 seats</t>
  </si>
  <si>
    <t>Verdasys Maintenance for Digital Guardian Windows Desktop Agent, 80001-160000 seats</t>
  </si>
  <si>
    <t>Digital Guardian Windows Desktop Agent, 160001+ seats</t>
  </si>
  <si>
    <t>Verdasys Maintenance for DG Windows Desktop Agent, 160001+ seats</t>
  </si>
  <si>
    <t>Verdasys Maintenance for Digital Guardian Windows Desktop Agent, 160001+ seats</t>
  </si>
  <si>
    <t>Verdasys Maintenance for DG Terminal Server (per concurrent user), 80001-160000  seats</t>
  </si>
  <si>
    <t>Digital Guardian Terminal Server (per concurrent user), 160001+ seats</t>
  </si>
  <si>
    <t>Digital Guardian Terminal Server (per concurrent user), 160001+  seats</t>
  </si>
  <si>
    <t>Verdasys Maint for DG Terminal Server (per concurrent user), 160001+ seats</t>
  </si>
  <si>
    <t>Verdasys Maintenance for DG Terminal Server (per concurrent user), 160001+  seats</t>
  </si>
  <si>
    <t>PGP Universal GW Email - administered by Universal Server, 0026-00100 seats</t>
  </si>
  <si>
    <t>PGP Universal Gateway Email - administered by Universal Server, 26 to 100 seats (Y1 Support &amp; MA Included)</t>
  </si>
  <si>
    <t>PGP-UNGWEM-0026-M</t>
  </si>
  <si>
    <t>IBM Maint for PGP UnivGW Email - admin by Universal Server, 0026-00100 seats</t>
  </si>
  <si>
    <t>IBM Maintenance for PGP Universal Gateway Email - administered by Universal Server, 26 to 100 seats</t>
  </si>
  <si>
    <t>PGP-UNGWEM-A10K</t>
  </si>
  <si>
    <t>PGP Universal GW Email - administered by Universal Server, 10001+ seats</t>
  </si>
  <si>
    <t>PGP Universal Gateway Email - administered by Universal Server, 10001+ seats (Y1 Support &amp; MA Included)</t>
  </si>
  <si>
    <t>PGP-UNGWEM-A10K-M</t>
  </si>
  <si>
    <t>IBM Maint for PGP UnivGW Email - admin by Universal Server, 10001+ seats</t>
  </si>
  <si>
    <t>IBM Maintenance for PGP Universal Gateway Email - administered by Universal Server, 10001+ seats</t>
  </si>
  <si>
    <t>PGP-UNGWEMLU-00026</t>
  </si>
  <si>
    <t>PGP Universal GW Email - administered by UnivServer Limited, 0026-00100 seats</t>
  </si>
  <si>
    <t>PGP Universal Gateway Email - administered by Universal Server Limited, 26 to 100 seats (Y1 Support &amp; MA Included)</t>
  </si>
  <si>
    <t>PGP-UNGWEMLU-00026-M</t>
  </si>
  <si>
    <t>IBM Maintenance for PGP UnivGW Email - admin by UnivSrv Ltd, 0026-00100 seats</t>
  </si>
  <si>
    <t>IBM Maintenance for PGP Universal Gateway Email - administered by Universal Server Limited, 26 to 100 seats</t>
  </si>
  <si>
    <t>PGP-UNGWEMLU-00101</t>
  </si>
  <si>
    <t>PGP Universal GW Email - administered by UnivServer Limited, 0101-00500 seats</t>
  </si>
  <si>
    <t>PGP Universal Gateway Email - administered by Universal Server Limited, 101 to 500 seats (Y1 Support &amp; MA Included)</t>
  </si>
  <si>
    <t>PGP-UNGWEMLU-00101-M</t>
  </si>
  <si>
    <t>IBM Maintenance for PGP UnivGW Email - admin by UnivSrv Ltd, 0101-00500 seats</t>
  </si>
  <si>
    <t>DG Windows Adaptive File Encryption (AFE) - incl. local file, network file and Full Disk Encryption, 10001-20000 seats</t>
  </si>
  <si>
    <t>Verdasys Maint for DG Win AFE (incl local/network file &amp; FDE), 10001-20000 seats</t>
  </si>
  <si>
    <t>Verdasys Maintenance for DG Windows Adaptive File Encryption (AFE) - incl. local file, network file and Full Disk Encryption, 10001-20000 seats</t>
  </si>
  <si>
    <t>DG Windows AFE (incl local/network file and full disk encr.), 20001-40000 seats</t>
  </si>
  <si>
    <t>Verdasys Maintenance for DG Linux Adaptive Content Inspection (ACI), 80001-16000 seats</t>
  </si>
  <si>
    <t>Digital Guardian Linux Adaptive Content Inspection (ACI), 160001+ seats</t>
  </si>
  <si>
    <t>Verdasys Maint for DG Linux Adaptive Content Inspection (ACI), 160001+ seats</t>
  </si>
  <si>
    <t>Digital Guardian Linux Trust Verification Client Access, 20001-40000 seats</t>
  </si>
  <si>
    <t>Verdasys Maint for DG Linux Trust Verification Client Access, 20001-40000 seats</t>
  </si>
  <si>
    <t>Verdasys Maintenance for DG Linux Trust Verification Client Access, 20001-40000 seats</t>
  </si>
  <si>
    <t>Digital Guardian Linux Trust Verification Client Access, 40001-80000 seats</t>
  </si>
  <si>
    <t>Verdasys Maint for DG Linux Trust Verification Client Access, 40001-80000 seats</t>
  </si>
  <si>
    <t>Verdasys Maintenance for DG Linux Trust Verification Client Access, 40001-80000 seats</t>
  </si>
  <si>
    <t>Digital Guardian Linux Trust Verification Client Access, 80001-160000 seats</t>
  </si>
  <si>
    <t>Verdasys Maint for DG Linux Trust Verification Client Access, 80001-160000 seats</t>
  </si>
  <si>
    <t>Verdasys Maintenance for DG Linux Trust Verification Client Access, 80001-160000 seats</t>
  </si>
  <si>
    <t>Digital Guardian Linux Trust Verification Client Access, 160001+ seats</t>
  </si>
  <si>
    <t>Verdasys Maint for DG Linux Trust Verification Client Access, 160001+ seats</t>
  </si>
  <si>
    <t>Verdasys Maintenance for DG Linux Trust Verification Client Access, 160001+ seats</t>
  </si>
  <si>
    <t>Digital Guardian Linux eDiscovery Server Agent, 00001-00010 servers</t>
  </si>
  <si>
    <t>SiteProtector Silver Software Package - management for Proventia Protection - Maintenance</t>
  </si>
  <si>
    <t>Upgrade SiteProtector Bronze to SiteProtector Silver</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</si>
  <si>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t>
  </si>
  <si>
    <t>Digital Guardian Citrix Server (per concurrent user), 40001-80000 seats</t>
  </si>
  <si>
    <t>Verdasys Maint for DG Citrix Server (per concurrent user), 40001-80000 seats</t>
  </si>
  <si>
    <t>Verdasys Maintenance for Digital Guardian Citrix Server (per concurrent user), 40001-80000 seats</t>
  </si>
  <si>
    <t>Digital Guardian Citrix Server (per concurrent user), 80001-160000 seats</t>
  </si>
  <si>
    <t>Verdasys Maintenance for DG Citrix Server (per concurrent user), 80001-160000 seats</t>
  </si>
  <si>
    <t>Verdasys Maintenance for Digital Guardian Citrix Server (per concurrent user), 80001-160000 seats</t>
  </si>
  <si>
    <t>Digital Guardian Citrix Server (per concurrent user), 160001+ seats</t>
  </si>
  <si>
    <t>Digital Guardian Windows Server Agent, 00101-00250 servers</t>
  </si>
  <si>
    <t>Verdasys Maint for DG Windows Server Agent, 00101-00250 servers</t>
  </si>
  <si>
    <t>Verdasys Maintenance for DG Windows Server Agent, 00101-00250 servers</t>
  </si>
  <si>
    <t>Digital Guardian Windows Server Agent, 00251-00500 servers</t>
  </si>
  <si>
    <t>Verdasys Maint for DG Windows Server Agent, 00251-00500 servers</t>
  </si>
  <si>
    <t>Verdasys Maintenance for DG Windows Server Agent, 00251-00500 servers</t>
  </si>
  <si>
    <t>Digital Guardian Windows Server Agent, 00501-01000 servers</t>
  </si>
  <si>
    <t>Verdasys Maint for DG Windows Server Agent, 00501-01000 servers</t>
  </si>
  <si>
    <t>Verdasys Maintenance for DG Windows Server Agent, 00501-01000 servers</t>
  </si>
  <si>
    <t>Digital Guardian Windows Server Agent, 01001-01500 servers</t>
  </si>
  <si>
    <t>Verdasys Maint for DG Windows Server Agent, 01001-01500 servers</t>
  </si>
  <si>
    <t>Verdasys Maintenance for DG Windows Server Agent, 01001-01500 servers</t>
  </si>
  <si>
    <t>Digital Guardian Windows Server Agent, 01501-01200 servers</t>
  </si>
  <si>
    <t>Verdasys Maint for DG Windows Server Agent, 01501-02000 servers</t>
  </si>
  <si>
    <t>Verdasys Maintenance for DG Windows Server Agent, 01501-02000 servers</t>
  </si>
  <si>
    <t>Digital Guardian Windows Server Agent, 02001+ servers</t>
  </si>
  <si>
    <t>Verdasys Maint for DG Windows Server Agent, 02001+ servers</t>
  </si>
  <si>
    <t>Verdasys Maintenance for DG Windows Server Agent, 02001+ servers</t>
  </si>
  <si>
    <t>Digital Guardian Windows Server Trust Verification Agent, 00001-00010 Servers</t>
  </si>
  <si>
    <t>Verdasys Maint for DG Win Server Trust Verification Agent, 00001-00010 Servers</t>
  </si>
  <si>
    <t>Select Firewall Management - High Availability / Clustering Add-on</t>
  </si>
  <si>
    <t xml:space="preserve">"Applies to all supported platforms which support a maximum bandwidth capability of up to 6000MB.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</si>
  <si>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MP-POL-1</t>
  </si>
  <si>
    <t>Additional Policy for Multi-policy IDPS Services</t>
  </si>
  <si>
    <t>For use with Multipolicy appliances only.  This SKU should generally be used post sale, and allows for the implementation of an additional policy on multipolicy  platforms above and beyond those allotted for a standard deployment.</t>
  </si>
  <si>
    <t>MPS-NET-PR-HA</t>
  </si>
  <si>
    <t>Digital Guardian Linux Trust Verification Client Access, 05001-10000 seats</t>
  </si>
  <si>
    <t>Verdasys Maint for DG Linux Trust Verification Client Access, 05001-10000 seats</t>
  </si>
  <si>
    <t>Verdasys Maintenance for DG Linux Trust Verification Client Access, 05001-10000 seats</t>
  </si>
  <si>
    <t>Digital Guardian Linux Trust Verification Client Access, 10001-20000 seats</t>
  </si>
  <si>
    <t>Verdasys Maint for DG Linux Trust Verification Client Access, 10001-20000 seats</t>
  </si>
  <si>
    <t>Verdasys Maintenance for DG Linux Trust Verification Client Access, 10001-20000 seats</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</si>
  <si>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
</t>
  </si>
  <si>
    <t>MPS-PRO-M-HA</t>
  </si>
  <si>
    <t>Select Network Service -  Proventia M 30E/50E/MX3006/MX5010 HA Add-On</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</si>
  <si>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512 unique IPs.
Internal scanning provides unlimited scans of up to a certain number of unique IPs.  Each IP scanned counts against the customer's total, including multiple scans of the same IP.                   
</t>
  </si>
  <si>
    <t>VM-INT-U64</t>
  </si>
  <si>
    <t>Vulnerability Management Service - Internal Scanning - Up to 64 Unique IPs - Unlimited</t>
  </si>
  <si>
    <t>RSV-SOL-075-PB</t>
  </si>
  <si>
    <t>RealSecure Server Sensor for Solaris License - 075 - 099 Instances</t>
  </si>
  <si>
    <t>RSV-SOL-075-PB-M</t>
  </si>
  <si>
    <t>RSV-SOL-100-PB</t>
  </si>
  <si>
    <t>RealSecure Server Sensor for Solaris License - 100 or more Instances</t>
  </si>
  <si>
    <t>RSV-SOL-100-PB-M</t>
  </si>
  <si>
    <t>RSV-W2K-001-PB</t>
  </si>
  <si>
    <t>RealSecure Server Sensor for Windows 2000 License - 001 - 024 Instances</t>
  </si>
  <si>
    <t>RSV-W2K-001-PB-M</t>
  </si>
  <si>
    <t>RSV-W2K-025-PB</t>
  </si>
  <si>
    <t>RealSecure Server Sensor for Windows 2000 License - 025 - 049 Instances</t>
  </si>
  <si>
    <t>RSV-W2K-025-PB-M</t>
  </si>
  <si>
    <t>RSV-W2K-050-PB</t>
  </si>
  <si>
    <t>RealSecure Server Sensor for Windows 2000 License - 050 - 074 Instances</t>
  </si>
  <si>
    <t>RSV-W2K-050-PB-M</t>
  </si>
  <si>
    <t>RSV-W2K-075-PB</t>
  </si>
  <si>
    <t>RealSecure Server Sensor for Windows 2000 License - 075 - 099 Instances</t>
  </si>
  <si>
    <t>RSV-W2K-075-PB-M</t>
  </si>
  <si>
    <t>RSV-W2K-100-PB</t>
  </si>
  <si>
    <t>RealSecure Server Sensor for Windows 2000 License - 100 or more Instances</t>
  </si>
  <si>
    <t>RSV-W2K-100-PB-M</t>
  </si>
  <si>
    <t>RSV-W2K3-001-PB</t>
  </si>
  <si>
    <t>RealSecure Server Sensor for Windows 2003 License - 001 - 024 Instances</t>
  </si>
  <si>
    <t>RSV-W2K3-001-PB-M</t>
  </si>
  <si>
    <t>RSV-W2K3-025-PB</t>
  </si>
  <si>
    <t>RealSecure Server Sensor for Windows 2003 License - 025 - 049 Instances</t>
  </si>
  <si>
    <t>RSV-W2K3-025-PB-M</t>
  </si>
  <si>
    <t>RSV-W2K3-050-PB</t>
  </si>
  <si>
    <t>(ROHS) Proventia MX3006W Multi-function Security Appliance - High Availability Model</t>
  </si>
  <si>
    <t>MX3006W-HA-M</t>
  </si>
  <si>
    <t>MX3006W-L-U</t>
  </si>
  <si>
    <t>Proventia MX3006W License Upgrade from Cold Spare to fully licensed device</t>
  </si>
  <si>
    <t>MX3006W-SPARE</t>
  </si>
  <si>
    <t>(ROHS) Proventia MX3006W Multi-function Security Appliance - Cold Spare</t>
  </si>
  <si>
    <t>MX3006W-U</t>
  </si>
  <si>
    <t>(ROHS) Proventia MX3006W Multi-function Security Appliance</t>
  </si>
  <si>
    <t>MX3006W-U-M</t>
  </si>
  <si>
    <t>MX4006AV100-S-M</t>
  </si>
  <si>
    <t xml:space="preserve">   Software Content - Proventia MX Series Antivirus</t>
  </si>
  <si>
    <t>Users</t>
  </si>
  <si>
    <t>MX4006AV1-S-M</t>
  </si>
  <si>
    <t>MX4006AV25-S-M</t>
  </si>
  <si>
    <t>MX4006AV500-S-M</t>
  </si>
  <si>
    <t>MX4006AV50-S-M</t>
  </si>
  <si>
    <t>MX4006-HA</t>
  </si>
  <si>
    <t>(ROHS) Proventia MX4006 Multi-function Security Appliance - High Availability Model</t>
  </si>
  <si>
    <t>MX4006-HA-M</t>
  </si>
  <si>
    <t xml:space="preserve">   Proventia M Maintenance</t>
  </si>
  <si>
    <t>MX4006L-HA</t>
  </si>
  <si>
    <t>(ROHS) Proventia MX4006L Multi-function Security Appliance - Limited VPN Speed - High Availability</t>
  </si>
  <si>
    <t>MX4006L-HA-M</t>
  </si>
  <si>
    <t>MX4006L-L-U</t>
  </si>
  <si>
    <t>Proventia MX4006L License</t>
  </si>
  <si>
    <t>MX4006L-SPARE</t>
  </si>
  <si>
    <t>Cold spare is a non-running appliance kept in case of another device failure. It does not require maintenance.</t>
  </si>
  <si>
    <t>MX0804-U</t>
  </si>
  <si>
    <t>(ROHS) Proventia MX0804 Multi-function Security Appliance</t>
  </si>
  <si>
    <t>MX0804-U-M</t>
  </si>
  <si>
    <t>MX0804W-HA</t>
  </si>
  <si>
    <t>(ROHS) Proventia MX0804W Multi-function Security Appliance - High Availability Model</t>
  </si>
  <si>
    <t xml:space="preserve">Weak Encryption (DES only) HA model
</t>
  </si>
  <si>
    <t>MX0804W-HA-M</t>
  </si>
  <si>
    <t>MX0804W-L-U</t>
  </si>
  <si>
    <t>Proventia MX0804W License Upgrade from Cold Spare to fully licensed device</t>
  </si>
  <si>
    <t>Weak Encryption (DES only) Upgrade to convert a cold spare to a fully licensed appliance.</t>
  </si>
  <si>
    <t>MX0804W-SPARE</t>
  </si>
  <si>
    <t>(ROHS) Proventia MX0804W Multi-function Security Appliance - Cold Spare</t>
  </si>
  <si>
    <t>Weak Encryption (DES only) Cold spare is a non-running appliance kept in case of another device failure. It does not require maintenance.</t>
  </si>
  <si>
    <t>MX0804W-U</t>
  </si>
  <si>
    <t>Proventia MX3006 License Upgrade for Spare to full device</t>
  </si>
  <si>
    <t>MX3006L-U-M</t>
  </si>
  <si>
    <t>MX3006-SPARE</t>
  </si>
  <si>
    <t>(ROHS) Proventia MX3006 Multi-function Security Appliance - Cold Spare</t>
  </si>
  <si>
    <t xml:space="preserve">Cold spare is a non-running appliance kept in case of another device failure. It does not require maintenance.
</t>
  </si>
  <si>
    <t>MX3006-U</t>
  </si>
  <si>
    <t>Proventia MX3006 Multi-Function Security Appliance -  6 port</t>
  </si>
  <si>
    <t>MX3006-U-M</t>
  </si>
  <si>
    <t>MX3006W-HA</t>
  </si>
  <si>
    <t>Proventia MX0804 License Upgrade for Spare to full device</t>
  </si>
  <si>
    <t xml:space="preserve">Product includes license for hardware, FW/VPN, Intrusion Prevention, Signature and Behavioral Antivirus, Content/Web Filter, and AntiSpam.
</t>
  </si>
  <si>
    <t>MX0804-SPARE</t>
  </si>
  <si>
    <t>(ROHS) Proventia MX0804 Multi-function Security Appliance - Cold Spare</t>
  </si>
  <si>
    <t xml:space="preserve">"Applies to Proventia G 400 and Gx5008 platform only.  Platform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1 policy per port pair when configured inline, or 1 policy per port when configured in passive mode.
ò Additional policies are $200.00 per month per policy.
ò Quarterly remote scan of 5 IP addresses per device
ò 1 seat of XFTAS per device.     
</t>
  </si>
  <si>
    <t>MPS-PRO-GL2MP-HA</t>
  </si>
  <si>
    <t>Select Network Service -  Proventia G 400 / Gx5008 / Gx5108  HA Add-On</t>
  </si>
  <si>
    <t xml:space="preserve">
Applies to configurations of up to 4000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</si>
  <si>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MGD-DT500</t>
  </si>
  <si>
    <t>Managed Desktop Service</t>
  </si>
  <si>
    <t>MGD-DT5000</t>
  </si>
  <si>
    <t>MPS for Desktop Service - DTPI [4000-5000 Hosts]</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</si>
  <si>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2048 unique IPs.
Internal scanning provides unlimited scans of up to a certain number of unique IPs.  Each IP scanned counts against the customer's total, including multiple scans of the same IP.
</t>
  </si>
  <si>
    <t>VM-INT-U32</t>
  </si>
  <si>
    <t>Vulnerability Management Service - Internal Scanning - Up to 32 Unique IPs - Unlimited</t>
  </si>
  <si>
    <t>"The MSS Vulnerability Management Service provides a comprehensive, turn-key vulnerability management program to customers looking for assistance in identifying, prioritizing, remediating, and alerting on vulnerabilities within the networked enterprise.SKU includes all required services.  No additional setup fees, maintenance, hardware, or licensing are required of the customer.SKU also includes:ò External Scanning of up to 16 routable IPs each week.ò The IP pool refreshes within the frequency specified and unused IPs do not roll-over.External scanning provides scans of up to a certain number of IPs over a given frequency.  Each IP scanned counts against the customer's total, including multiple scans of the same IP."</t>
  </si>
  <si>
    <t>VM-EXT-W1K</t>
  </si>
  <si>
    <t>Vulnerability Management Service - External Scanning - Up to 1024 IPs - Weekly</t>
  </si>
  <si>
    <t xml:space="preserve">"Applies to Proventia Gx6116 platform only.  Platform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1 policy per port pair when configured inline, or 1 policy per port when configured in passive mode.
ò Additional policies are $200.00 per month per policy.
ò Quarterly remote scan of 5 IP addresses per device
ò 1 seat of XFTAS per device.                
</t>
  </si>
  <si>
    <t>MPS-PRO-GL6MP-HA</t>
  </si>
  <si>
    <t>Select Network Service -  Proventia GX6116 HA Add-On</t>
  </si>
  <si>
    <t>MX1004W-U</t>
  </si>
  <si>
    <t>(ROHS) Proventia MX1004W Multi-function Security Appliance</t>
  </si>
  <si>
    <t>MX1004W-U-M</t>
  </si>
  <si>
    <t>MX3006-HA</t>
  </si>
  <si>
    <t xml:space="preserve">   Proventia MS Maintenance</t>
  </si>
  <si>
    <t>MS3004AV1000-S-M</t>
  </si>
  <si>
    <t xml:space="preserve">   Software Content - Proventia Mail Security Antivirus</t>
  </si>
  <si>
    <t>Discount Software Subscription</t>
  </si>
  <si>
    <t>MS3004AV100-S-M</t>
  </si>
  <si>
    <t>MS3004AV10K-S-M</t>
  </si>
  <si>
    <t>MS3004AV1-S-M</t>
  </si>
  <si>
    <t>MS3004AV20K-S-M</t>
  </si>
  <si>
    <t>MS3004AV2500-S-M</t>
  </si>
  <si>
    <t>MS3004AV250-S-M</t>
  </si>
  <si>
    <t>MS3004AV5000-S-M</t>
  </si>
  <si>
    <t>MS3004AV500-S-M</t>
  </si>
  <si>
    <t>MS3004AV50K-S-M</t>
  </si>
  <si>
    <t>MS3004AV50-S-M</t>
  </si>
  <si>
    <t>MS3004-L-P</t>
  </si>
  <si>
    <t>Proventia MS3004 License</t>
  </si>
  <si>
    <t>HWL</t>
  </si>
  <si>
    <t>HW</t>
  </si>
  <si>
    <t>MS3004LP-1-P-M</t>
  </si>
  <si>
    <t xml:space="preserve">   IBM Lotus Protector for Mail Security Appliance Maintenance</t>
  </si>
  <si>
    <t>Per User</t>
  </si>
  <si>
    <t>MS3004N-1-P-M</t>
  </si>
  <si>
    <t>MSL-1000-P</t>
  </si>
  <si>
    <t>Proventia Network Mail Security License - 01000 - 02499 Users</t>
  </si>
  <si>
    <t>User</t>
  </si>
  <si>
    <t>Discount Software</t>
  </si>
  <si>
    <t>MSL-1000-P-M</t>
  </si>
  <si>
    <t xml:space="preserve">   Software Maintenance - Proventia Mail Security</t>
  </si>
  <si>
    <t>MSL-100-P</t>
  </si>
  <si>
    <t>Proventia Network Mail Security License - 00100 - 00249 Users</t>
  </si>
  <si>
    <t>MSL-100-P-M</t>
  </si>
  <si>
    <t>xxxStandard Network IDS / IPS Service - Select Platforms 600 MB or less</t>
  </si>
  <si>
    <t>Applies to all supported platforms which support a maximum bandwidth capability of up to 600MB.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Device Management of the platform (Customer may elect to perform device management, but no price difference applies)
ò 24x7 automated monitoring via intelligent systems w/ human validation of suspicious activity.  Escalations are delivered to the customer in real-time via email.</t>
  </si>
  <si>
    <t>MGD-IDPS-STD-6000</t>
  </si>
  <si>
    <t>Standard Network [SMB] Service  - Proventia M30E/MX3006 [50-250 Users]</t>
  </si>
  <si>
    <t>Verdasys Maintenance for Citrix Server (per concurrent user), 01001-05000 seats</t>
  </si>
  <si>
    <t>VERDASYS-CTX-05001</t>
  </si>
  <si>
    <t>Digital Guardian Citrix Server (per concurrent user), 05001-10000 seats</t>
  </si>
  <si>
    <t>VERDASYS-CTX-05001-M</t>
  </si>
  <si>
    <t>Verdasys Maintenance for Citrix Server (per concurrent user), 05001-10000 seats</t>
  </si>
  <si>
    <t>VERDASYS-CTX-10001</t>
  </si>
  <si>
    <t>Digital Guardian Citrix Server (per concurrent user), 10001-20000 seats</t>
  </si>
  <si>
    <t>VERDASYS-CTX-10001-M</t>
  </si>
  <si>
    <t>Verdasys Maintenance for Citrix Server (per concurrent user), 10001-20000 seats</t>
  </si>
  <si>
    <t>VERDASYS-CTX-20001</t>
  </si>
  <si>
    <t>Digital Guardian Citrix Server (per concurrent user), 20001-40000 seats</t>
  </si>
  <si>
    <t>VERDASYS-CTX-20001-M</t>
  </si>
  <si>
    <t>Verdasys Maintenance for Citrix Server (per concurrent user), 20001-40000 seats</t>
  </si>
  <si>
    <t>VERDASYS-CDA-00001</t>
  </si>
  <si>
    <t>Digital Guardian Windows Desktop Agent, 00001-00500 seats</t>
  </si>
  <si>
    <t>VERDASYS-CDA-00001-M</t>
  </si>
  <si>
    <t>Verdasys Maintenance for DG Windows Desktop Agent, 00001-00500 seats</t>
  </si>
  <si>
    <t>VERDASYS-CDA-00501</t>
  </si>
  <si>
    <t>Digital Guardian Windows Desktop Agent, 00501-01000 seats</t>
  </si>
  <si>
    <t>VERDASYS-CDA-00501-M</t>
  </si>
  <si>
    <t>Verdasys Maintenance for DG Windows Desktop Agent, 00501-01000 seats</t>
  </si>
  <si>
    <t>VERDASYS-CDA-01001</t>
  </si>
  <si>
    <t>Digital Guardian Windows Desktop Agent, 01001-05000 seats</t>
  </si>
  <si>
    <t>VERDASYS-CDA-01001-M</t>
  </si>
  <si>
    <t>SP2001-P</t>
  </si>
  <si>
    <t>SP2001-P-M</t>
  </si>
  <si>
    <t>SP2001-SPARE</t>
  </si>
  <si>
    <t>SP2001-L-P</t>
  </si>
  <si>
    <t>SP-EAR-P</t>
  </si>
  <si>
    <t>SP-EAR-P-M</t>
  </si>
  <si>
    <t>SPSW-BRNZ-P</t>
  </si>
  <si>
    <t>SPSW-BRNZ-P-M</t>
  </si>
  <si>
    <t>SPSW-GOLD-P</t>
  </si>
  <si>
    <t>SPSW-GOLD-P-M</t>
  </si>
  <si>
    <t>SPSW-SILV-P</t>
  </si>
  <si>
    <t>SPSW-SILV-P-M</t>
  </si>
  <si>
    <t>SPSW-UP-BRNZ-SILV-P</t>
  </si>
  <si>
    <t>SPSW-UP-BRNZ-SILV-P-M</t>
  </si>
  <si>
    <t>SPSW-UP-SILV-GOLD-P</t>
  </si>
  <si>
    <t>SPSW-UP-SILV-GOLD-P-M</t>
  </si>
  <si>
    <t>(ROHS) Proventia SiteProtector Appliance</t>
  </si>
  <si>
    <t>(ROHS) Proventia SiteProtector Appliance  - spare hardware (no license)</t>
  </si>
  <si>
    <t>Proventia SiteProtector Appliance - Maintenance</t>
  </si>
  <si>
    <t>Proventia SiteProtector Appliance  - License</t>
  </si>
  <si>
    <t>SiteProtector Event Archival and Restoration Module</t>
  </si>
  <si>
    <t>SiteProtector Event Archival and Restoration Module - Maintenance</t>
  </si>
  <si>
    <t>SiteProtector Bronze Software Package - management for Proventia Protection</t>
  </si>
  <si>
    <t>Proventia Web Filter for LINUX License - 0100 - 0149 Users</t>
  </si>
  <si>
    <t>WFL-0150-PB</t>
  </si>
  <si>
    <t>Proventia Web Filter for LINUX License - 0150 - 0299 Users</t>
  </si>
  <si>
    <t>WFL-0300-PB</t>
  </si>
  <si>
    <t>Proventia Web Filter for LINUX License - 0300 - 0599 Users</t>
  </si>
  <si>
    <t>WFL-0600-PB</t>
  </si>
  <si>
    <t>Proventia Web Filter for LINUX License - 0600 - 1249 Users</t>
  </si>
  <si>
    <t>WFL-1250-PB</t>
  </si>
  <si>
    <t>Proventia Web Filter for LINUX License - 1250 - 2999 Users</t>
  </si>
  <si>
    <t>WFL-3000-PB</t>
  </si>
  <si>
    <t>Proventia Web Filter for LINUX License - 3000 - 5999 Users</t>
  </si>
  <si>
    <t>WFL-6000-PB</t>
  </si>
  <si>
    <t>Proventia Web Filter for LINUX License - 6000 or more Users</t>
  </si>
  <si>
    <t>WFL-0001-PB-M</t>
  </si>
  <si>
    <t>WFL-0050-PB-M</t>
  </si>
  <si>
    <t>WFL-0100-PB-M</t>
  </si>
  <si>
    <t>WFL-0150-PB-M</t>
  </si>
  <si>
    <t>WFL-0300-PB-M</t>
  </si>
  <si>
    <t>WFL-0600-PB-M</t>
  </si>
  <si>
    <t>WFL-1250-PB-M</t>
  </si>
  <si>
    <t>WFL-3000-PB-M</t>
  </si>
  <si>
    <t>WFL-6000-PB-M</t>
  </si>
  <si>
    <t>ITC-PKG-SETUP</t>
  </si>
  <si>
    <t>One-time Setup Charge</t>
  </si>
  <si>
    <t>Per ITC Services Order</t>
  </si>
  <si>
    <t>MPS-PRO-M</t>
  </si>
  <si>
    <t>Select Network Service -  Proventia M 30E/50E/MX3006/MX5010</t>
  </si>
  <si>
    <t>Verdasys Maintenance for DG Windows (ACI), 00501-01000 seats</t>
  </si>
  <si>
    <t>GX5108-CFHA-1-P-M</t>
  </si>
  <si>
    <t>GX5108-CHA-1-P-M</t>
  </si>
  <si>
    <t>Verdasys Maintenance for DG Management Console Server for up to 05000 Clients</t>
  </si>
  <si>
    <t>RealSecure Network Gigabit</t>
  </si>
  <si>
    <t>Per Agent</t>
  </si>
  <si>
    <t>RGS-1-PB-M</t>
  </si>
  <si>
    <t xml:space="preserve">   Software Maintenance - RealSecure Network</t>
  </si>
  <si>
    <t>RNE-1-PB-M</t>
  </si>
  <si>
    <t>CS-DC-MPR-S</t>
  </si>
  <si>
    <t>CS-DC-MPR Service Item</t>
  </si>
  <si>
    <t>MAINT</t>
  </si>
  <si>
    <t>CS-DC-MSE-S</t>
  </si>
  <si>
    <t>CS-DC-MSE Service Item</t>
  </si>
  <si>
    <t>SPT-PREMIUM-S</t>
  </si>
  <si>
    <t>SPT-PREMIUM Service Item</t>
  </si>
  <si>
    <t>SPT-SELECT-S</t>
  </si>
  <si>
    <t>SPT-SELECT Service Item</t>
  </si>
  <si>
    <t>AS-APPL-S</t>
  </si>
  <si>
    <t>IBM Support-PGP Universal Server - mgmt console for PGP appls, 0501-01000 seats</t>
  </si>
  <si>
    <t>PGP-UNSV-1001-M</t>
  </si>
  <si>
    <t>PGP Desktop Professional -Email+WDE (stand-alone or centrally managed by PGP Universal Server), 101 to 500 seats (Y1 Support &amp; MA Included)</t>
  </si>
  <si>
    <t>PGP-DTPROF-W-00101-M</t>
  </si>
  <si>
    <t>IBM Maintenance for PGP Desktop Professional -Email+WDE, 0101-00500 seats</t>
  </si>
  <si>
    <t>IBM Maintenance for PGP Desktop Professional -Email+WDE (stand-alone or centrally managed by PGP Universal Server), 101 to 500 seats</t>
  </si>
  <si>
    <t>PGP-DTPROF-W-00501</t>
  </si>
  <si>
    <t>PGP Desktop Professional -Email+WDE, 0501-01000 seats</t>
  </si>
  <si>
    <t>PGP Desktop Professional -Email+WDE (stand-alone or centrally managed by PGP Universal Server), 501 to 1000 seats (Y1 Support &amp; MA Included)</t>
  </si>
  <si>
    <t>PGP-DTPROF-W-00501-M</t>
  </si>
  <si>
    <t>IBM Maintenance for PGP Desktop Professional -Email+WDE, 0501-01000 seats</t>
  </si>
  <si>
    <t>IBM Maintenance for PGP Desktop Professional -Email+WDE (stand-alone or centrally managed by PGP Universal Server), 501 to 1000 seats</t>
  </si>
  <si>
    <t>PGP-DTPROF-W-01001</t>
  </si>
  <si>
    <t>PGP Desktop Professional -Email+WDE, 1001-05000 seats</t>
  </si>
  <si>
    <t>PGP Desktop Professional -Email+WDE (stand-alone or centrally managed by PGP Universal Server), 1001 to 5000 seats (Y1 Support &amp; MA Included)</t>
  </si>
  <si>
    <t>PGP-DTPROF-W-01001-M</t>
  </si>
  <si>
    <t>IBM Maintenance for PGP Desktop Professional -Email+WDE, 1001-05000 seats</t>
  </si>
  <si>
    <t>IBM Maintenance for PGP Desktop Professional -Email+WDE (stand-alone or centrally managed by PGP Universal Server), 1001 to 5000 seats</t>
  </si>
  <si>
    <t>PGP-DTPROF-W-05001</t>
  </si>
  <si>
    <t>PGP Desktop Professional -Email+WDE, 5001-10000 seats</t>
  </si>
  <si>
    <t>PGP Desktop Professional -Email+WDE (stand-alone or centrally managed by PGP Universal Server), 5001 to 10000 seats (Y1 Support &amp; MA Included)</t>
  </si>
  <si>
    <t>PGP-DTPROF-W-05001-M</t>
  </si>
  <si>
    <t>IBM Maintenance for PGP Desktop Professional -Email+WDE, 5001-10000 seats</t>
  </si>
  <si>
    <t>IBM Maintenance for PGP Desktop Professional -Email+WDE (stand-alone or centrally managed by PGP Universal Server), 5001 to 10000 seats</t>
  </si>
  <si>
    <t>PGP-DTPROF-W-10001</t>
  </si>
  <si>
    <t>PGP Desktop Professional -Email+WDE, 10001+ seats</t>
  </si>
  <si>
    <t>PGP Desktop Professional -Email+WDE (stand-alone or centrally managed by PGP Universal Server), 10001+ seats (Y1 Support &amp; MA Included)</t>
  </si>
  <si>
    <t>PGP-DTPROF-W-10001-M</t>
  </si>
  <si>
    <t>MX4006W-L-U</t>
  </si>
  <si>
    <t>Proventia Desktop - Integrated Client License - 01000 - 04999 Instances</t>
  </si>
  <si>
    <t>DTPI-1000-PB-M</t>
  </si>
  <si>
    <t xml:space="preserve">   Software Maintenance - Proventia Desktop</t>
  </si>
  <si>
    <t>PGP WDE  - (stand-alone or managed by PGP UN Server),26 to 100 seats</t>
  </si>
  <si>
    <t>PGP Whole Disk Encryption  - (stand-alone or centrally managed by PGP UN Server), 26 to 100 seats (Y1 Support &amp; MA Included)</t>
  </si>
  <si>
    <t>PGP-WDEW-SA-0026-M</t>
  </si>
  <si>
    <t>IBM Maint for PGP WDE  - (SA or managed by PGP UnivSrv), 26 to 100 seats</t>
  </si>
  <si>
    <t>IBM Maintenance for PGP Whole Disk Encryption  - (stand-alone or centrally managed by PGP UnivSrv), 26 to 100 seats</t>
  </si>
  <si>
    <t>PGP-WDEW-SA-A10K</t>
  </si>
  <si>
    <t>PGP WDE  - (stand-alone or managed by PGP UN Server), 10001+ seats</t>
  </si>
  <si>
    <t>PGP Whole Disk Encryption  - (stand-alone or centrally managed by PGP UN Server), 10001+ seats (Y1 Support &amp; MA Included)</t>
  </si>
  <si>
    <t>PGP-WDEW-SA-A10K-M</t>
  </si>
  <si>
    <t>IBM Maint for PGP WDE  - (SA or managed by PGP UnivSrv), 10001+ seats</t>
  </si>
  <si>
    <t>IBM Maintenance for PGP Whole Disk Encryption  - (stand-alone or centrally managed by PGP UnivSrv), 10001+ seats</t>
  </si>
  <si>
    <t>PGP-WDEW-WG-00026</t>
  </si>
  <si>
    <t>PGP WDE  - Workgroup Edition, 26+ seats</t>
  </si>
  <si>
    <t>PGP Whole Disk Encryption  - Workgroup Edition, 26+ seats (Y1 Support &amp; MA Included)</t>
  </si>
  <si>
    <t>PGP-WDEW-WG-00026-M</t>
  </si>
  <si>
    <t>IBM Maintenance for PGP WDE  - Workgroup Edition, 26+ seats</t>
  </si>
  <si>
    <t>IBM Maintenance for PGP Whole Disk Encryption  - Workgroup Edition, 26+ seats</t>
  </si>
  <si>
    <t>VERDASYS-ACI-40001</t>
  </si>
  <si>
    <t>VERDASYS-ACI-40001-M</t>
  </si>
  <si>
    <t>VERDASYSWCAFE00501-M</t>
  </si>
  <si>
    <t>VERDASYSWCAFE01001</t>
  </si>
  <si>
    <t>VERDASYSWCAFE01001-M</t>
  </si>
  <si>
    <t>VERDASYSWCAFE05001</t>
  </si>
  <si>
    <t>VERDASYSWCAFE05001-M</t>
  </si>
  <si>
    <t>VERDASYSWCAFE10001</t>
  </si>
  <si>
    <t>VERDASYSWCAFE10001-M</t>
  </si>
  <si>
    <t>VERDASYSWCAFE20001</t>
  </si>
  <si>
    <t>VERDASYSWCAFE20001-M</t>
  </si>
  <si>
    <t>VERDASYSWCAFE40001</t>
  </si>
  <si>
    <t>VERDASYSWCAFE40001-M</t>
  </si>
  <si>
    <t>VERDASYSWCAFE80001</t>
  </si>
  <si>
    <t>VERDASYSWCAFE80001-M</t>
  </si>
  <si>
    <t>VERDASYSWCAFEA160K</t>
  </si>
  <si>
    <t>VERDASYSWCAFEA160K-M</t>
  </si>
  <si>
    <t>VERDASYS-WCAP00001</t>
  </si>
  <si>
    <t>VERDASYS-WCAP00001-M</t>
  </si>
  <si>
    <t>VERDASYS-WCAP00501</t>
  </si>
  <si>
    <t>VERDASYS-WCAP00501-M</t>
  </si>
  <si>
    <t>VERDASYS-WCAP01001</t>
  </si>
  <si>
    <t>VERDASYS-WCAP01001-M</t>
  </si>
  <si>
    <t>VERDASYS-WCAP05001</t>
  </si>
  <si>
    <t>VERDASYS-WCAP05001-M</t>
  </si>
  <si>
    <t>VERDASYS-WCAP10001</t>
  </si>
  <si>
    <t>VERDASYS-WCAP10001-M</t>
  </si>
  <si>
    <t>VERDASYS-WCAP20001</t>
  </si>
  <si>
    <t>VERDASYS-WCAP20001-M</t>
  </si>
  <si>
    <t>VERDASYS-WCAP40001</t>
  </si>
  <si>
    <t>VERDASYS-WCAP40001-M</t>
  </si>
  <si>
    <t>VERDASYS-WCAP80001</t>
  </si>
  <si>
    <t>VERDASYS-WCAP80001-M</t>
  </si>
  <si>
    <t>VERDASYS-WCAPA160K</t>
  </si>
  <si>
    <t>VERDASYS-WCAPA160K-M</t>
  </si>
  <si>
    <t>VERDASYSWCRME00001</t>
  </si>
  <si>
    <t>VERDASYSWCRME00001-M</t>
  </si>
  <si>
    <t>VERDASYSWCRME00501</t>
  </si>
  <si>
    <t>VERDASYSWCRME00501-M</t>
  </si>
  <si>
    <t>VERDASYSWCRME01001</t>
  </si>
  <si>
    <t>VERDASYSWCRME01001-M</t>
  </si>
  <si>
    <t>VERDASYSWCRME05001</t>
  </si>
  <si>
    <t>VERDASYSWCRME05001-M</t>
  </si>
  <si>
    <t>VERDASYSWCRME10001</t>
  </si>
  <si>
    <t>VERDASYSWCRME10001-M</t>
  </si>
  <si>
    <t>VERDASYSWCRME20001</t>
  </si>
  <si>
    <t>VERDASYSWCRME20001-M</t>
  </si>
  <si>
    <t>VERDASYSWCRME40001</t>
  </si>
  <si>
    <t>VERDASYSWCRME40001-M</t>
  </si>
  <si>
    <t>VERDASYSWCRME80001</t>
  </si>
  <si>
    <t>VERDASYSWCRME80001-M</t>
  </si>
  <si>
    <t>VERDASYSWCRMEA160K</t>
  </si>
  <si>
    <t>VERDASYSWCRMEA160K-M</t>
  </si>
  <si>
    <t>VERDASYS-LCTV00001</t>
  </si>
  <si>
    <t>VERDASYS-LCTV00001-M</t>
  </si>
  <si>
    <t>VERDASYS-LCTV00501</t>
  </si>
  <si>
    <t>VERDASYS-LCTV00501-M</t>
  </si>
  <si>
    <t>VERDASYS-LCTV01001</t>
  </si>
  <si>
    <t>VERDASYS-LCTV01001-M</t>
  </si>
  <si>
    <t>VERDASYS-LCTV05001</t>
  </si>
  <si>
    <t>VERDASYS-LCTV05001-M</t>
  </si>
  <si>
    <t>VERDASYS-LCTV10001</t>
  </si>
  <si>
    <t>VERDASYS-LCTV10001-M</t>
  </si>
  <si>
    <t>VERDASYS-LCTV20001</t>
  </si>
  <si>
    <t>VERDASYS-LCTV20001-M</t>
  </si>
  <si>
    <t>VERDASYS-LCTV40001</t>
  </si>
  <si>
    <t>VERDASYS-LCTV40001-M</t>
  </si>
  <si>
    <t>VERDASYS-LCTV80001</t>
  </si>
  <si>
    <t>VERDASYS-LCTV80001-M</t>
  </si>
  <si>
    <t>VERDASYS-LCTVA160K</t>
  </si>
  <si>
    <t>VERDASYS-LCTVA160K-M</t>
  </si>
  <si>
    <t>VERDASYS-WCTV00001</t>
  </si>
  <si>
    <t>VERDASYS-WCTV00001-M</t>
  </si>
  <si>
    <t>VERDASYS-WCTV00501</t>
  </si>
  <si>
    <t>VERDASYS-WCTV00501-M</t>
  </si>
  <si>
    <t>VERDASYS-WCTV01001</t>
  </si>
  <si>
    <t>VERDASYS-WCTV01001-M</t>
  </si>
  <si>
    <t>VERDASYS-WCTV05001</t>
  </si>
  <si>
    <t>VERDASYS-WCTV05001-M</t>
  </si>
  <si>
    <t>VERDASYS-WCTV10001</t>
  </si>
  <si>
    <t>VERDASYS-WCTV10001-M</t>
  </si>
  <si>
    <t>VERDASYS-WCTV20001</t>
  </si>
  <si>
    <t>VERDASYS-WCTV20001-M</t>
  </si>
  <si>
    <t>VERDASYS-WCTV40001</t>
  </si>
  <si>
    <t>VERDASYS-WCTV40001-M</t>
  </si>
  <si>
    <t>VERDASYS-WCTV80001</t>
  </si>
  <si>
    <t>VERDASYS-WCTV80001-M</t>
  </si>
  <si>
    <t>VERDASYS-WCTVA160K</t>
  </si>
  <si>
    <t>VERDASYS-WCTVA160K-M</t>
  </si>
  <si>
    <t>VERDASYS-WSAP00001</t>
  </si>
  <si>
    <t>VERDASYS-WSAP00001-M</t>
  </si>
  <si>
    <t>VERDASYS-WSAP00011</t>
  </si>
  <si>
    <t>VERDASYS-WSAP00011-M</t>
  </si>
  <si>
    <t>VERDASYS-WSAP00051</t>
  </si>
  <si>
    <t>VERDASYS-WSAP00051-M</t>
  </si>
  <si>
    <t>VERDASYS-WSAP00101</t>
  </si>
  <si>
    <t>VERDASYS-WSAP00101-M</t>
  </si>
  <si>
    <t>VERDASYS-WSAP00251</t>
  </si>
  <si>
    <t>VERDASYS-WSAP00251-M</t>
  </si>
  <si>
    <t>VERDASYS-WSAP00501</t>
  </si>
  <si>
    <t>VERDASYS-WSAP00501-M</t>
  </si>
  <si>
    <t>VERDASYS-WSAP01001</t>
  </si>
  <si>
    <t>VERDASYS-WSAP01001-M</t>
  </si>
  <si>
    <t>VERDASYS-WSAP01501</t>
  </si>
  <si>
    <t>VERDASYS-WSAP01501-M</t>
  </si>
  <si>
    <t>VERDASYS-WSAP02001</t>
  </si>
  <si>
    <t>VERDASYS-WSAP02001-M</t>
  </si>
  <si>
    <t>VERDASYS-WSSA00001</t>
  </si>
  <si>
    <t>VERDASYS-WSSA00001-M</t>
  </si>
  <si>
    <t>VERDASYS-WSSA00011</t>
  </si>
  <si>
    <t>VERDASYS-WSSA00011-M</t>
  </si>
  <si>
    <t>VERDASYS-WSSA00051</t>
  </si>
  <si>
    <t>VERDASYS-WSSA00051-M</t>
  </si>
  <si>
    <t>VERDASYS-WSSA00101</t>
  </si>
  <si>
    <t>VERDASYS-WSSA00101-M</t>
  </si>
  <si>
    <t>VERDASYS-WSSA00251</t>
  </si>
  <si>
    <t>VERDASYS-WSSA00251-M</t>
  </si>
  <si>
    <t>VERDASYS-WSSA00501</t>
  </si>
  <si>
    <t>VERDASYS-WSSA00501-M</t>
  </si>
  <si>
    <t>VERDASYS-WSSA01001</t>
  </si>
  <si>
    <t>VERDASYS-WSSA01001-M</t>
  </si>
  <si>
    <t>VERDASYS-WSSA01501</t>
  </si>
  <si>
    <t>VERDASYS-WSSA01501-M</t>
  </si>
  <si>
    <t>VERDASYS-WSSA02001</t>
  </si>
  <si>
    <t>VERDASYS-WSSA02001-M</t>
  </si>
  <si>
    <t>VERDASYS-LSTV00001</t>
  </si>
  <si>
    <t>VERDASYS-LSTV00001-M</t>
  </si>
  <si>
    <t>VERDASYS-LSTV00011</t>
  </si>
  <si>
    <t>VERDASYS-LSTV00011-M</t>
  </si>
  <si>
    <t>VERDASYS-LSTV00051</t>
  </si>
  <si>
    <t>VERDASYS-LSTV00051-M</t>
  </si>
  <si>
    <t>VERDASYS-LSTV00101</t>
  </si>
  <si>
    <t>VERDASYS-LSTV00101-M</t>
  </si>
  <si>
    <t>VERDASYS-LSTV00251</t>
  </si>
  <si>
    <t>VERDASYS-LSTV00251-M</t>
  </si>
  <si>
    <t>VERDASYS-LSTV00501</t>
  </si>
  <si>
    <t>VERDASYS-LSTV00501-M</t>
  </si>
  <si>
    <t>VERDASYS-LSTV01001</t>
  </si>
  <si>
    <t>VERDASYS-LSTV01001-M</t>
  </si>
  <si>
    <t>VERDASYS-LSTV01501</t>
  </si>
  <si>
    <t>VERDASYS-LSTV01501-M</t>
  </si>
  <si>
    <t>VERDASYS-LSTV02001</t>
  </si>
  <si>
    <t>VERDASYS-LSTV02001-M</t>
  </si>
  <si>
    <t>VERDASYS-SSTV00001</t>
  </si>
  <si>
    <t>VERDASYS-SSTV00001-M</t>
  </si>
  <si>
    <t>VERDASYS-SSTV00011</t>
  </si>
  <si>
    <t>VERDASYS-SSTV00011-M</t>
  </si>
  <si>
    <t>VERDASYS-SSTV00051</t>
  </si>
  <si>
    <t>VERDASYS-SSTV00051-M</t>
  </si>
  <si>
    <t>VERDASYS-SSTV00101</t>
  </si>
  <si>
    <t>VERDASYS-SSTV00101-M</t>
  </si>
  <si>
    <t>VERDASYS-SSTV00251</t>
  </si>
  <si>
    <t>VERDASYS-SSTV00251-M</t>
  </si>
  <si>
    <t>VERDASYS-SSTV00501</t>
  </si>
  <si>
    <t>VERDASYS-SSTV00501-M</t>
  </si>
  <si>
    <t>VERDASYS-SSTV01001</t>
  </si>
  <si>
    <t>VERDASYS-SSTV01001-M</t>
  </si>
  <si>
    <t>VERDASYS-SSTV01501</t>
  </si>
  <si>
    <t>VERDASYS-SSTV01501-M</t>
  </si>
  <si>
    <t>VERDASYS-SSTV02001</t>
  </si>
  <si>
    <t>VERDASYS-SSTV02001-M</t>
  </si>
  <si>
    <t>VERDASYS-WSTV00001</t>
  </si>
  <si>
    <t>VERDASYS-WSTV00001-M</t>
  </si>
  <si>
    <t>VERDASYS-WSTV00011</t>
  </si>
  <si>
    <t>VERDASYS-WSTV00011-M</t>
  </si>
  <si>
    <t>VERDASYS-WSTV00051</t>
  </si>
  <si>
    <t>VERDASYS-WSTV00051-M</t>
  </si>
  <si>
    <t>VERDASYS-WSTV00101</t>
  </si>
  <si>
    <t>VERDASYS-WSTV00101-M</t>
  </si>
  <si>
    <t>VERDASYS-WSTV00251</t>
  </si>
  <si>
    <t>VERDASYS-WSTV00251-M</t>
  </si>
  <si>
    <t>VERDASYS-WSTV00501</t>
  </si>
  <si>
    <t>VERDASYS-WSTV00501-M</t>
  </si>
  <si>
    <t>VERDASYS-WSTV01001</t>
  </si>
  <si>
    <t>VERDASYS-WSTV01001-M</t>
  </si>
  <si>
    <t>VERDASYS-WSTV01501</t>
  </si>
  <si>
    <t>VERDASYS-WSTV01501-M</t>
  </si>
  <si>
    <t>VERDASYS-WSTV02001</t>
  </si>
  <si>
    <t>Digital Guardian Solaris Server Trust Verification Agent, 02001+ Servers</t>
  </si>
  <si>
    <t>Verdasys Maint for DG Solaris Srvr Trust Verification Agent, 02001+ Servers</t>
  </si>
  <si>
    <t>Verdasys Maintenance for DG Solaris Server Trust Verification Agent, 02001+ Servers</t>
  </si>
  <si>
    <t>DG Windows AFE (incl local/network file and full disk encr.), 00001-00500 seats</t>
  </si>
  <si>
    <t>DG Windows Adaptive File Encryption (AFE) - incl. local file, network file and Full Disk Encryption, 00001-00500 seats</t>
  </si>
  <si>
    <t>Verdasys Maint for DG Win AFE (incl local/network file &amp; FDE), 00001-00500 seats</t>
  </si>
  <si>
    <t>Verdasys Maintenance for DG Windows Adaptive File Encryption (AFE) - incl. local file, network file and Full Disk Encryption, 00001-00500 seats</t>
  </si>
  <si>
    <t>DG Windows AFE (incl local/network file and full disk encr.), 00501-01000 seats</t>
  </si>
  <si>
    <t>DG Windows Adaptive File Encryption (AFE) - incl. local file, network file and Full Disk Encryption, 00501-01000 seats</t>
  </si>
  <si>
    <t>Verdasys Maint for DG Win AFE (incl local/network file &amp; FDE), 00501-01000 seats</t>
  </si>
  <si>
    <t>Verdasys Maintenance for DG Windows Adaptive File Encryption (AFE) - incl. local file, network file and Full Disk Encryption, 00501-01000 seats</t>
  </si>
  <si>
    <t>DG Windows AFE (incl local/network file and full disk encr.), 01001-05000 seats</t>
  </si>
  <si>
    <t>DG Windows Adaptive File Encryption (AFE) - incl. local file, network file and Full Disk Encryption, 01001-05000 seats</t>
  </si>
  <si>
    <t>Verdasys Maint for DG Win AFE (incl local/network file &amp; FDE), 01001-05000 seats</t>
  </si>
  <si>
    <t>Verdasys Maintenance for DG Windows Adaptive File Encryption (AFE) - incl. local file, network file and Full Disk Encryption, 01001-05000 seats</t>
  </si>
  <si>
    <t>DG Windows AFE (incl local/network file and full disk encr.), 05001-10000 seats</t>
  </si>
  <si>
    <t>Digital Guardian Windows Full Disk Encryption (FDE), 05001-10000 seats</t>
  </si>
  <si>
    <t>Verdasys Maint for DG Win AFE (incl local/network file &amp; FDE), 05001-10000 seats</t>
  </si>
  <si>
    <t>Verdasys Maintenance for DG Windows Full Disk Encryption (FDE), 05001-10000 seats</t>
  </si>
  <si>
    <t>DG Windows AFE (incl local/network file and full disk encr.), 10001-20000 seats</t>
  </si>
  <si>
    <t>PGP Portable (per container creation), 20001-50000 containers - no Maintenance</t>
  </si>
  <si>
    <t>PGP Portable (per container creation), 20001-50000 containers - no Maintenance available</t>
  </si>
  <si>
    <t>PGP-PORTABLE-50001</t>
  </si>
  <si>
    <t>PGP Portable (per container creation), 50001+ containers - no Maintenance</t>
  </si>
  <si>
    <t>PGP Portable (per container creation), 50001+ containers - no Maintenance available</t>
  </si>
  <si>
    <t>PGP-SP4BB-00026</t>
  </si>
  <si>
    <t>PGP Support Package for BlackBerry, 26 to 100 seats</t>
  </si>
  <si>
    <t>PGP Support Package for BlackBerry, 26 to 100 seats (Y1 Support &amp; MA Included)</t>
  </si>
  <si>
    <t>PGP-SP4BB-00026-M</t>
  </si>
  <si>
    <t>IBM Maintenance for PGP Support Package for BlackBerry, 26 to 100 seats</t>
  </si>
  <si>
    <t>PGP-SP4BB-00101</t>
  </si>
  <si>
    <t>Verdasys Maintenance for DG Windows Server Trust Verification Agent, 00101-00250 Servers</t>
  </si>
  <si>
    <t>Digital Guardian Windows Server Trust Verification Agent, 00251-00500 Servers</t>
  </si>
  <si>
    <t>Verdasys Maint for DG Win Server Trust Verification Agent, 00251-00500 Servers</t>
  </si>
  <si>
    <t>Verdasys Maintenance for DG Windows Server Trust Verification Agent, 00251-00500 Servers</t>
  </si>
  <si>
    <t>Digital Guardian Windows Server Trust Verification Agent, 00501-01000 Servers</t>
  </si>
  <si>
    <t>Verdasys Maint for DG Win Server Trust Verification Agent, 00501-01000 Servers</t>
  </si>
  <si>
    <t>Verdasys Maintenance for DG Windows Server Trust Verification Agent, 00501-01000 Servers</t>
  </si>
  <si>
    <t>Digital Guardian Windows Server Trust Verification Agent, 01001-01500 Servers</t>
  </si>
  <si>
    <t>Verdasys Maint for DG Win Server Trust Verification Agent, 01001-01500 Servers</t>
  </si>
  <si>
    <t>Verdasys Maintenance for DG Windows Server Trust Verification Agent, 01001-01500 Servers</t>
  </si>
  <si>
    <t>Digital Guardian Windows Server Trust Verification Agent, 01501-02000 Servers</t>
  </si>
  <si>
    <t>Verdasys Maint for DG Win Server Trust Verification Agent, 01501-02000 Servers</t>
  </si>
  <si>
    <t>Verdasys Maintenance for DG Windows Server Trust Verification Agent, 01501-02000 Servers</t>
  </si>
  <si>
    <t>PGP MOBILE Smartphone Edition, 5001+ seats</t>
  </si>
  <si>
    <t>PGP-MOBILSMP-05001-M</t>
  </si>
  <si>
    <t>Digital Guardian Solaris Server Trust Verification Agent, 00101-00250 Servers</t>
  </si>
  <si>
    <t>Verdasys Maint for DG Solaris Srvr Trust Verification Agent, 00101-00250 Servers</t>
  </si>
  <si>
    <t>Verdasys Maintenance for DG Solaris Server Trust Verification Agent, 00101-00250 Servers</t>
  </si>
  <si>
    <t>Digital Guardian Solaris Server Trust Verification Agent, 00251-00500 Servers</t>
  </si>
  <si>
    <t>Verdasys Maint for DG Solaris Srvr Trust Verification Agent, 00251-00500 Servers</t>
  </si>
  <si>
    <t>Verdasys Maintenance for DG Solaris Server Trust Verification Agent, 00251-00500 Servers</t>
  </si>
  <si>
    <t>Digital Guardian Solaris Server Trust Verification Agent, 00501-01000 Servers</t>
  </si>
  <si>
    <t>Verdasys Maint for DG Solaris Srvr Trust Verification Agent, 00501-01000 Servers</t>
  </si>
  <si>
    <t>Verdasys Maintenance for DG Solaris Server Trust Verification Agent, 00501-01000 Servers</t>
  </si>
  <si>
    <t>Digital Guardian Solaris Server Trust Verification Agent, 01001-01500 Servers</t>
  </si>
  <si>
    <t>Verdasys Maint for DG Solaris Srvr Trust Verification Agent, 01001-01500 Servers</t>
  </si>
  <si>
    <t>Verdasys Maintenance for DG Solaris Server Trust Verification Agent, 01001-01500 Servers</t>
  </si>
  <si>
    <t>Digital Guardian Solaris Server Trust Verification Agent, 01501-02000 Servers</t>
  </si>
  <si>
    <t>Verdasys Maint for DG Solaris Srvr Trust Verification Agent, 01501-02000 Servers</t>
  </si>
  <si>
    <t>Verdasys Maintenance for DG Solaris Server Trust Verification Agent, 01501-02000 Servers</t>
  </si>
  <si>
    <t>Digital Guardian Windows Server Trust Verification Agent, 02001+ Servers</t>
  </si>
  <si>
    <t>PGP NetShare - (stand-alone or managed by PGP UN Server), 0026-00100 seats</t>
  </si>
  <si>
    <t>PGP NetShare - (stand-alone or centrally managed by PGP UN Server), 26 to 100 seats (Y1 Support &amp; MA Included)</t>
  </si>
  <si>
    <t>PGP-NETSH-0026-M</t>
  </si>
  <si>
    <t>IBM Maint for PGP NetShare - (SA or managed by PGP UnivSrv), 0026-00100 seats</t>
  </si>
  <si>
    <t>IBM Maintenance for PGP NetShare - (stand-alone or centrally managed by PGP UnivSrv), 26 to 100 seats</t>
  </si>
  <si>
    <t>PGP-NETSH-A10K</t>
  </si>
  <si>
    <t>PGP NetShare - (stand-alone or  managed by PGP UN Server), 10001+ seats</t>
  </si>
  <si>
    <t>PGP NetShare - (stand-alone or centrally managed by PGP UN Server), 10001+ seats (Y1 Support &amp; MA Included)</t>
  </si>
  <si>
    <t>PGP-NETSH-A10K-M</t>
  </si>
  <si>
    <t>IBM Maint for PGP NetShare - (SA or managed by PGP UnivSrv), 10001+ seats</t>
  </si>
  <si>
    <t>IBM Maintenance for PGP NetShare - (stand-alone or centrally managed by PGP UnivSrv), 10001+ seats</t>
  </si>
  <si>
    <t>PGP-PDFM-B100K</t>
  </si>
  <si>
    <t>PGP PDF Messenger - up to 100000 external recipients</t>
  </si>
  <si>
    <t>PGP PDF Messenger - up to 100000 external recipients (Y1 Support &amp; MA Included)</t>
  </si>
  <si>
    <t>PGP-PDFM-B100K-M</t>
  </si>
  <si>
    <t>IBM Maintenance for PGP PDF Messenger - up to 100000 external recipients</t>
  </si>
  <si>
    <t>PGP-PORTABLE-00501</t>
  </si>
  <si>
    <t>PGP Portable (per container creation), 501-1000 containers - no Maintenance</t>
  </si>
  <si>
    <t>PGP Portable (per container creation), 501-1000 containers - no Maintenance available</t>
  </si>
  <si>
    <t>PGP-PORTABLE-01001</t>
  </si>
  <si>
    <t>PGP Portable (per container creation), 1001-5000 containers - no Maintenance</t>
  </si>
  <si>
    <t>PGP Portable (per container creation), 1001-5000 containers - no Maintenance available</t>
  </si>
  <si>
    <t>PGP-PORTABLE-05001</t>
  </si>
  <si>
    <t>PGP Portable (per container creation), 5001-10000 containers - no Maintenance</t>
  </si>
  <si>
    <t>PGP Portable (per container creation), 5001-10000 containers - no Maintenance available</t>
  </si>
  <si>
    <t>PGP-PORTABLE-10001</t>
  </si>
  <si>
    <t>PGP Portable (per container creation), 10001-10000 containers - no Maintenance</t>
  </si>
  <si>
    <t>PGP Portable (per container creation), 10001-20000 containers - no Maintenance available</t>
  </si>
  <si>
    <t>PGP-PORTABLE-20001</t>
  </si>
  <si>
    <t>IBM Maintenance for PGP Support Package for BlackBerry, 501 to 1000 seats</t>
  </si>
  <si>
    <t>PGP-SP4BB-01001</t>
  </si>
  <si>
    <t>PGP Support Package for BlackBerry, 1001 to 5000 seats</t>
  </si>
  <si>
    <t>PGP Support Package for BlackBerry, 1001 to 5000 seats (Y1 Support &amp; MA Included)</t>
  </si>
  <si>
    <t>PGP-SP4BB-01001-M</t>
  </si>
  <si>
    <t>IBM Maintenance for PGP Support Package for BlackBerry, 1001 to 5000 seats</t>
  </si>
  <si>
    <t>PGP-SP4BB-05001</t>
  </si>
  <si>
    <t>PGP Support Package for BlackBerry, 5001+ seats</t>
  </si>
  <si>
    <t>PGP Support Package for BlackBerry, 5001 to 10000 seats (Y1 Support &amp; MA Included)</t>
  </si>
  <si>
    <t>PGP-SP4BB-05001-M</t>
  </si>
  <si>
    <t>IBM Maintenance for PGP Support Package for BlackBerry, 5001+ seats</t>
  </si>
  <si>
    <t>PGP-UNGWEM-0026</t>
  </si>
  <si>
    <t>Verdasys Maintenance for DG Windows Desktop Agent, 01001-05000 seats</t>
  </si>
  <si>
    <t>VERDASYS-CDA-05001</t>
  </si>
  <si>
    <t>Digital Guardian Windows Desktop Agent, 05001-10000 seats</t>
  </si>
  <si>
    <t>VERDASYS-CDA-05001-M</t>
  </si>
  <si>
    <t>IBM Support-PGP Universal Server - mgmt console for PGP appls, 5001-10000 seats</t>
  </si>
  <si>
    <t>PGP-UNGWEM-0101-M</t>
  </si>
  <si>
    <t>IBM Support-PGP Universal GW Email - 0101-00500 seats</t>
  </si>
  <si>
    <t>PGP-UNGWEM-0501-M</t>
  </si>
  <si>
    <t>IBM Support-PGP Universal GW Email - 0501-01000 seats</t>
  </si>
  <si>
    <t>PGP-UNGWEM-1001-M</t>
  </si>
  <si>
    <t>IBM Support-PGP Universal GW Email - 1001-05000 seats</t>
  </si>
  <si>
    <t>PGP-UNGWEM-5001-M</t>
  </si>
  <si>
    <t>IBM Support-PGP Universal GW Email - 5001-10000 seats</t>
  </si>
  <si>
    <t>PGP-PDFM-01000-M</t>
  </si>
  <si>
    <t>IBM Support-PGP PDF Messenger - up to 01000 external recipients</t>
  </si>
  <si>
    <t>PGP-PDFM-05000-M</t>
  </si>
  <si>
    <t>Per Unit</t>
  </si>
  <si>
    <t>CLST</t>
  </si>
  <si>
    <t>Discount PSS</t>
  </si>
  <si>
    <t>AS-EVULN-S</t>
  </si>
  <si>
    <t>AS-IFSA-S</t>
  </si>
  <si>
    <t>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1024 routable IPs each year.
ò The IP pool refreshes within the frequency specified and unused IPs do not roll-over.
External scanning provides scans of up to a certain number of IPs over a given frequency.  Each IP scanned counts against the customer's total, including multiple scans of the same IP.</t>
  </si>
  <si>
    <t>VM-EXT-A256</t>
  </si>
  <si>
    <t>MPS for Desktop Service - DTPI [50000-75000 Hosts]</t>
  </si>
  <si>
    <t xml:space="preserve">
Applies to configurations of up to 75,000 hosts running RealSecure Desktop Protector or Proventia Desktop.  Includes the management of up to 3 Desktop Controllers.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</si>
  <si>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MGD-DT8000</t>
  </si>
  <si>
    <t>MPS for Desktop Service - DTPI [7000-8000 Hosts]</t>
  </si>
  <si>
    <t>IBM Maintenance for PGP MOBILE Smartphone Edition, 5001+ seats</t>
  </si>
  <si>
    <t>PGP-NETSH-0026</t>
  </si>
  <si>
    <t xml:space="preserve">
Applies to configurations of up to 10,000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</si>
  <si>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MGD-DT15K</t>
  </si>
  <si>
    <t>MPS for Desktop Service - DTPI [10000-15000 Hosts]</t>
  </si>
  <si>
    <t>MGD-FW-STD</t>
  </si>
  <si>
    <t>Standard Firewall Management - Specific Platforms / Models - ISS / Checkpoint / Cisco / Juniper(Netscreen)</t>
  </si>
  <si>
    <t xml:space="preserve">Applies to specific ISS, Checkpoint, PIX, and Netscreen platforms in a stand-alone configuration only.  Approved platforms are listed on the IBM Sales One website.
SKU is for the service only.  Platform, licensing, and maintenance are sold separately.    
</t>
  </si>
  <si>
    <t>Per Month Per Month</t>
  </si>
  <si>
    <t>MGD-FW-STD-HA</t>
  </si>
  <si>
    <t>Standard Firewall Management - High Availability Add-on</t>
  </si>
  <si>
    <t>MGD-IDPS-SEL-1200</t>
  </si>
  <si>
    <t>xxxSelect Network IDS / IPS Service - Select Platforms 1200 MB or less</t>
  </si>
  <si>
    <t>PGP Support Package for BlackBerry, 101 to 500 seats</t>
  </si>
  <si>
    <t>PGP Support Package for BlackBerry, 101 to 500 seats (Y1 Support &amp; MA Included)</t>
  </si>
  <si>
    <t>PGP-SP4BB-00101-M</t>
  </si>
  <si>
    <t>IBM Maintenance for PGP Support Package for BlackBerry, 101 to 500 seats</t>
  </si>
  <si>
    <t>PGP-SP4BB-00501</t>
  </si>
  <si>
    <t>PGP Support Package for BlackBerry, 501 to 1000 seats</t>
  </si>
  <si>
    <t>PGP Support Package for BlackBerry, 501 to 1000 seats (Y1 Support &amp; MA Included)</t>
  </si>
  <si>
    <t>PGP-SP4BB-00501-M</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</si>
  <si>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64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</si>
  <si>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VM-EXT-M8</t>
  </si>
  <si>
    <t>Vulnerability Management Service - External Scanning - Up to 8 IPs - Monthly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</si>
  <si>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4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</si>
  <si>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VM-EXT-Q512</t>
  </si>
  <si>
    <t>Vulnerability Management Service - External Scanning - Up to 512 IPs - Quarterly</t>
  </si>
  <si>
    <t>Web / E-mail Value Package - AV / Anti-Spyware / Anti-spam - 0001 - 0249 Users</t>
  </si>
  <si>
    <t xml:space="preserve">ITC-PKG-VAL-0001
</t>
  </si>
  <si>
    <t>ITC-PKG-VAL-0250</t>
  </si>
  <si>
    <t>Web / E-mail Value Package - AV / Anti-Spyware / Anti-spam - 0250 - 0499 Users</t>
  </si>
  <si>
    <t>ITC-PKG-VAL-0500</t>
  </si>
  <si>
    <t>Web / E-mail Value Package - AV / Anti-Spyware / Anti-spam - 0500 - 0999 Users</t>
  </si>
  <si>
    <t>ITC-PKG-VAL-1000</t>
  </si>
  <si>
    <t>Web / E-mail Value Package - AV / Anti-Spyware / Anti-spam - 1000 - 2499 Users</t>
  </si>
  <si>
    <t>ITC-PKG-VAL-2500</t>
  </si>
  <si>
    <t>Web / E-mail Value Package - AV / Anti-Spyware / Anti-spam - 2500 or more Users</t>
  </si>
  <si>
    <t>ITC-WEB-AV-0001</t>
  </si>
  <si>
    <t>Web Security Service - Antivirus / Anti-Spyware - 0001 - 0249 Users</t>
  </si>
  <si>
    <t>ITC-WEB-AV-0250</t>
  </si>
  <si>
    <t>Web Security Service - Antivirus / Anti-Spyware - 0250 - 0499 Users</t>
  </si>
  <si>
    <t>ITC-WEB-AV-0500</t>
  </si>
  <si>
    <t>Web Security Service - Antivirus / Anti-Spyware - 0500 - 0999 Users</t>
  </si>
  <si>
    <t>ITC-WEB-AV-1000</t>
  </si>
  <si>
    <t>Web Security Service - Antivirus / Anti-Spyware - 1000 - 2499 Users</t>
  </si>
  <si>
    <t>ITC-WEB-AV-2500</t>
  </si>
  <si>
    <t>Web Security Service - Antivirus / Anti-Spyware - 2500 or more Users</t>
  </si>
  <si>
    <t>ITC-WEB-AVURL-0001</t>
  </si>
  <si>
    <t>Web Security Service - Antivirus / Anti-Spyware / URL Filter - 0001 - 0249 Users</t>
  </si>
  <si>
    <t>Min Order Qty = 25</t>
  </si>
  <si>
    <t>ITC-WEB-AVURL-0250</t>
  </si>
  <si>
    <t>Proventia MX1004 hardware for cold spare only</t>
  </si>
  <si>
    <t>MX1004-U</t>
  </si>
  <si>
    <t>Proventia MX1004 Multi-Function Security Appliance - 4 port</t>
  </si>
  <si>
    <t>MX1004-U-M</t>
  </si>
  <si>
    <t>MX1004W-HA</t>
  </si>
  <si>
    <t>(ROHS) Proventia MX1004W Multi-function Security Appliance - High Availability Model</t>
  </si>
  <si>
    <t>MX1004W-HA-M</t>
  </si>
  <si>
    <t>MX1004W-L-U</t>
  </si>
  <si>
    <t>Proventia MX1004W License Upgrade from Cold Spare to fully licensed device</t>
  </si>
  <si>
    <t xml:space="preserve">Weak Encryption (DES only) Upgrade to convert a cold spare to a fully licensed appliance.
</t>
  </si>
  <si>
    <t>MX1004W-SPARE</t>
  </si>
  <si>
    <t>(ROHS) Proventia MX1004W Multi-function Security Appliance - Cold Spare</t>
  </si>
  <si>
    <t xml:space="preserve">Weak Encryption (DES only) Cold spare is a non-running appliance kept in case of another device failure. It does not require maintenance.
</t>
  </si>
  <si>
    <t>Discount Third Party</t>
  </si>
  <si>
    <t>ITC-EMAIL-SV2-0250</t>
  </si>
  <si>
    <t>E-mail Security, 2 Services - 0250 - 0499 Users (add 2 Services to Order)</t>
  </si>
  <si>
    <t>Min order qty = 25</t>
  </si>
  <si>
    <t>ITC-EMAIL-SV2-0500</t>
  </si>
  <si>
    <t>E-mail Security, 2 Services - 0500 - 0999 Users (add 2 Services to Order)</t>
  </si>
  <si>
    <t>ITC-EMAIL-SV2-1000</t>
  </si>
  <si>
    <t>E-mail Security, 2 Services - 1000 - 2499 Users (add 2 Services to Order)</t>
  </si>
  <si>
    <t>ITC-EMAIL-SV2-2500</t>
  </si>
  <si>
    <t>E-mail Security, 2 Services - 2500 or more Users (add 2 Services to Order)</t>
  </si>
  <si>
    <t>ITC-EMAIL-SV3-0001</t>
  </si>
  <si>
    <t>Web Security Service - URL Filter - 0500 - 0999 Users</t>
  </si>
  <si>
    <t>ITC-WEB-URL-1000</t>
  </si>
  <si>
    <t>Web Security Service - URL Filter - 1000 - 2499 Users</t>
  </si>
  <si>
    <t>ITC-WEB-URL-2500</t>
  </si>
  <si>
    <t>Web Security Service - URL Filter - 2500 or more Users</t>
  </si>
  <si>
    <t>MGD-CSA-FW</t>
  </si>
  <si>
    <t>IAM-IASSTRGY</t>
  </si>
  <si>
    <t>IBM Support-PGP Universal Server - mgmt console for PGP appls, 0101-00500 seats</t>
  </si>
  <si>
    <t>PGP-UNSV-0501-M</t>
  </si>
  <si>
    <t>Maintenance for BigFix Security Config/Vuln for Proventia ESC - Windows Servers</t>
  </si>
  <si>
    <t>ESC-SCVM-ULM-P-M</t>
  </si>
  <si>
    <t>Maintenance for BigFix Security Config/Vuln for Proventia ESC - Unix/Linux/Mac</t>
  </si>
  <si>
    <t>ESC-SCVM-D-P-M</t>
  </si>
  <si>
    <t>Maintenance for BigFix Security Config/Vuln for Proventia ESC - Users</t>
  </si>
  <si>
    <t>ESC-CMAV-WIN-P-M</t>
  </si>
  <si>
    <t>Maintenance for BigFix Client Manager for AntiVirus for Proventia ESC - Windows</t>
  </si>
  <si>
    <t>ESC-CMAV-D-P-M</t>
  </si>
  <si>
    <t>Verdasys Maintenance for Verdasys DG Windows Server Agent, 05001-10000 seats</t>
  </si>
  <si>
    <t>PGP-UNSV-0101</t>
  </si>
  <si>
    <t>IBM Support-PGP Endpoint Device Control, 5001 to 10000 seats</t>
  </si>
  <si>
    <t>PGP-WDEMLU-0101-M</t>
  </si>
  <si>
    <t>IBM Support-PGP WDE (MAC) mgd by UN Server Limited - (incld), 0101-00500 seats</t>
  </si>
  <si>
    <t>PGP-WDEMLU-0501-M</t>
  </si>
  <si>
    <t>IBM Support-PGP WDE (MAC) mgd by UN Server Limited - (incld), 0501-01000 seats</t>
  </si>
  <si>
    <t>PGP-WDEMLU-1001-M</t>
  </si>
  <si>
    <t>IBM Support-PGP WDE (MAC) mgd by UN Server Limited - (incld), 1001-05000 seats</t>
  </si>
  <si>
    <t>PGP-WDEMLU-5001-M</t>
  </si>
  <si>
    <t>IBM Support-PGP WDE (MAC) mgd by UN Server Limited - (incld), 5001-10000 seats</t>
  </si>
  <si>
    <t>PGP-WDEWLU-0101-M</t>
  </si>
  <si>
    <t>IBM Support-PGP WDE (WIN) mgd by UN Server Limited - (incld), 0101-00500 seats</t>
  </si>
  <si>
    <t>PGP-WDEWLU-0501-M</t>
  </si>
  <si>
    <t>IBM Support-PGP WDE (WIN) mgd by UN Server Limited - (incld), 0501-01000 seats</t>
  </si>
  <si>
    <t>PGP-WDEWLU-1001-M</t>
  </si>
  <si>
    <t>IBM Support-PGP WDE (WIN) mgd by UN Server Limited - (incld), 1001-05000 seats</t>
  </si>
  <si>
    <t>PGP-WDEWLU-5001-M</t>
  </si>
  <si>
    <t>IBM Support-PGP WDE (WIN) mgd by UN Server Limited - (incld), 5001-10000 seats</t>
  </si>
  <si>
    <t>VERDASYS-SSA-05001-M</t>
  </si>
  <si>
    <t>Verdasys Maintenance for DG Windows Server Agent, 05001-10000 seats</t>
  </si>
  <si>
    <t>GX5208C-SPARE-M</t>
  </si>
  <si>
    <t>GX5208SFP-SPARE-M</t>
  </si>
  <si>
    <t>GX6116SFP-HS-M</t>
  </si>
  <si>
    <t>SP1001-SPARE-M</t>
  </si>
  <si>
    <t>ES1500-SPARE-M</t>
  </si>
  <si>
    <t>ES750-SPARE-M</t>
  </si>
  <si>
    <t>SP2001-SPARE-M</t>
  </si>
  <si>
    <t>Premium Network Service - HA Add-On [Per Secondary Device]</t>
  </si>
  <si>
    <t>MPS-NET-PR-L1</t>
  </si>
  <si>
    <t>Premium Network Service - 10 to 14 Segments</t>
  </si>
  <si>
    <t>MPS-NET-PR-L2</t>
  </si>
  <si>
    <t>Premium Network Service - 15 to 24 Segments</t>
  </si>
  <si>
    <t>MPS-NET-PR-L3</t>
  </si>
  <si>
    <t>Premium Network Service - 25 to 29 Segments</t>
  </si>
  <si>
    <t>MPS-NET-PR-L4</t>
  </si>
  <si>
    <t>Premium Network Service - 30+ Segments</t>
  </si>
  <si>
    <t>MPS-POL-1</t>
  </si>
  <si>
    <t>Additional Policy for Multi-Policy Devices - MPS for Networks</t>
  </si>
  <si>
    <t xml:space="preserve">For use with Multipolicy appliances only.  This SKU should generally be used post sale, and allows for the implementation of an additional policy on multipolicy  platforms above and beyond those allotted for a standard deployment.
</t>
  </si>
  <si>
    <t xml:space="preserve">Per Policy Per Month
</t>
  </si>
  <si>
    <t>MPS-PRO-GL0</t>
  </si>
  <si>
    <t>Select Network Service -  Proventia GX3002</t>
  </si>
  <si>
    <t>AD3400-1-P-M</t>
  </si>
  <si>
    <t>Proventia AD3400 License</t>
  </si>
  <si>
    <t>Proventia AD5003 License</t>
  </si>
  <si>
    <t>AD5100-1-P-M</t>
  </si>
  <si>
    <t>Proventia AD5100 License</t>
  </si>
  <si>
    <t>AD5200-1-P-M</t>
  </si>
  <si>
    <t>Proventia AD5200 License</t>
  </si>
  <si>
    <t>"The Security Event and Log Management offering is sold on a per network device, per server, and per host basis.  The service is priced based on the number of devices, servers and hosts reporting into the Virtual-SOC Portal.  To determine the unit price, compare the number of data sources against the volume discount table for each order the customer submits.Host based pricing assumes all host data can be collected from a single server or collection point.  If this is not the case, please contact product management for assistance.The Security Event and Log Management offering requires the usage of an On-Site Aggregator for data collection or transmission. Please consult the service description for details on the number of OA devices required for each SELM implementation.    "</t>
  </si>
  <si>
    <t>SELM-NET-SEL-021</t>
  </si>
  <si>
    <t>Security Event and Log Management - Host Class - Select - 10001 - 25000 Users</t>
  </si>
  <si>
    <t>(ROHS) Proventia G2000 Intrusion Prevention Appliance</t>
  </si>
  <si>
    <t>MX5010-U-M</t>
  </si>
  <si>
    <t>(ROHS) Proventia MX5010 Integrated Security Appliance</t>
  </si>
  <si>
    <t>MX5010L-U-M</t>
  </si>
  <si>
    <t>(non-ROHS) Proventia MX5010L Integrated Security Appliance</t>
  </si>
  <si>
    <t>(ROHS) Proventia MX5010L Integrated Security Appliance</t>
  </si>
  <si>
    <t>MX5010A-U-M</t>
  </si>
  <si>
    <t>(non-ROHS) Proventia MX5010A Integrated Security Appliance</t>
  </si>
  <si>
    <t>M10E-U-M</t>
  </si>
  <si>
    <t>(non-ROHS) Proventia M10E Integrated Security Appliance</t>
  </si>
  <si>
    <t>M10AV1-S-M</t>
  </si>
  <si>
    <t>Proventia M10 Antivirus License (1-24 users)</t>
  </si>
  <si>
    <t>M10AV25-S-M</t>
  </si>
  <si>
    <t>Proventia M10 Antivirus License (25-49 users)</t>
  </si>
  <si>
    <t>M10AV50-S-M</t>
  </si>
  <si>
    <t>Proventia M10 Antivirus License (50-100 users)</t>
  </si>
  <si>
    <t>M50AV1-S-M</t>
  </si>
  <si>
    <t>Proventia M50 Antivirus License</t>
  </si>
  <si>
    <t>M50AV25-S-M</t>
  </si>
  <si>
    <t>RSFM-01000-P</t>
  </si>
  <si>
    <t>SiteProtector SecurityFusion License - 01000 - 02499 Assets</t>
  </si>
  <si>
    <t>RSFM-01000-P-M</t>
  </si>
  <si>
    <t>RSFM-02500-P</t>
  </si>
  <si>
    <t>SiteProtector SecurityFusion License - 02500 - 04999 Assets</t>
  </si>
  <si>
    <t>RSFM-02500-P-M</t>
  </si>
  <si>
    <t>RSFM-05000-P</t>
  </si>
  <si>
    <t>SiteProtector SecurityFusion License - 05000 - 09999 Assets</t>
  </si>
  <si>
    <t>RSFM-05000-P-M</t>
  </si>
  <si>
    <t>RSFM-10000-P</t>
  </si>
  <si>
    <t>SiteProtector SecurityFusion License - 10000 or more Assets</t>
  </si>
  <si>
    <t>RSFM-10000-P-M</t>
  </si>
  <si>
    <t>SP1001-P-M</t>
  </si>
  <si>
    <t xml:space="preserve">   Proventia SP Maintenance</t>
  </si>
  <si>
    <t>SP-ENT-P-M</t>
  </si>
  <si>
    <t>SP-FAILOVER</t>
  </si>
  <si>
    <t>SiteProtector SecureSync Failover License</t>
  </si>
  <si>
    <t>SP-FAILOVER-M</t>
  </si>
  <si>
    <t>Verdasys Maintenance for DG Windows Server Agent, 00001-00500 seats</t>
  </si>
  <si>
    <t>VERDASYS-SSA-00501-M</t>
  </si>
  <si>
    <t>Verdasys Maintenance for DG Windows Server Agent, 00501-01000 seats</t>
  </si>
  <si>
    <t>VERDASYS-SSA-01001-M</t>
  </si>
  <si>
    <t>Verdasys Maintenance for DG Windows Server Agent, 01001-05000 seats</t>
  </si>
  <si>
    <t>VERDASYS-SSA-10001-M</t>
  </si>
  <si>
    <t>Verdasys Maintenance for DG Windows Server Agent, 10001-20000 seats</t>
  </si>
  <si>
    <t>VERDASYS-SSA-20001-M</t>
  </si>
  <si>
    <t>Verdasys Maintenance for DG Windows Server Agent, 20001-40000 seats</t>
  </si>
  <si>
    <t>FSS-CP-M</t>
  </si>
  <si>
    <t>IBM Internet Security Systems Maintenance and Support for Fidelis CommandPost</t>
  </si>
  <si>
    <t>3PBMNT</t>
  </si>
  <si>
    <t>FSS-CPP-M</t>
  </si>
  <si>
    <t>IBM Internet Security Systems Maintenance and Support for Fidelis CommandPost +</t>
  </si>
  <si>
    <t>FSS-DIR-100-M</t>
  </si>
  <si>
    <t xml:space="preserve">"Applies to Proventia G 100/200 and Gx4002/4004 platforms only.  Platforms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Quarterly remote scan of 5 IP addresses per device
ò 1 seat of XFTAS per device.            
</t>
  </si>
  <si>
    <t>MPS-PRO-GL2</t>
  </si>
  <si>
    <t>Select Network Service -  Proventia G 1200* / Gx5108</t>
  </si>
  <si>
    <t>Vulnerability Management Service - External Scanning - Up to 4 IPs - Quarterly</t>
  </si>
  <si>
    <t>Verdasys Maint for DG Win Adaptive Content Inspection (ACI), 80001-160000 seats</t>
  </si>
  <si>
    <t>Verdasys Maintenance for Digital Guardian Windows Adaptive Content Inspection (ACI), 80001-160000 seats</t>
  </si>
  <si>
    <t>Digital Guardian Windows Adaptive Content Inspection (ACI), 160001+ seats</t>
  </si>
  <si>
    <t>Verdasys Maint for DG Win Adaptive Content Inspection (ACI), 160001+ seats</t>
  </si>
  <si>
    <t>Verdasys Maintenance for Digital Guardian Windows Adaptive Content Inspection (ACI), 160001+ seats</t>
  </si>
  <si>
    <t>Digital Guardian Windows Adaptive Mail Encryption(AME), 40001-80000 seats</t>
  </si>
  <si>
    <t>Verdasys Maint for DG Win Adaptive Mail Encryption(AME), 40001-80000 seats</t>
  </si>
  <si>
    <t>Verdasys Maintenance for Digital Guardian Windows Adaptive Mail Encryption(AME), 40001-80000 seats</t>
  </si>
  <si>
    <t>Digital Guardian Windows Adaptive Mail Encryption(AME), 80001-160000 seats</t>
  </si>
  <si>
    <t>Verdasys Maint for DG Win Adaptive Mail Encryption(AME), 80001-160000 seats</t>
  </si>
  <si>
    <t>Verdasys Maintenance for Digital Guardian Windows Adaptive Mail Encryption(AME), 80001-160000 seats</t>
  </si>
  <si>
    <t>Digital Guardian Windows Adaptive Mail Encryption(AME), 160001+ seats</t>
  </si>
  <si>
    <t>Verdasys Maint for DG Win Adaptive Mail Encryption(AME), 160001+ seats</t>
  </si>
  <si>
    <t>Verdasys Maintenance for Digital Guardian Windows Adaptive Mail Encryption(AME), 160001+ seats</t>
  </si>
  <si>
    <t>Digital Guardian BES Server Enhanced Security Client, 00001-00500 seats</t>
  </si>
  <si>
    <t>Verdasys Maint for DG BES Server Enhanced Security Client, 00001-00500 seats</t>
  </si>
  <si>
    <t>Verdasys Maintenance for DG BES Server Enhanced Security Client, 00001-00500 seats</t>
  </si>
  <si>
    <t>Digital Guardian BES Server Enhanced Security Client, 00501-01000 seats</t>
  </si>
  <si>
    <t>Verdasys Maint for DG BES Server Enhanced Security Client, 00501-01000 seats</t>
  </si>
  <si>
    <t>Verdasys Maintenance for DG BES Server Enhanced Security Client, 00501-01000 seats</t>
  </si>
  <si>
    <t>Digital Guardian BES Server Enhanced Security Client, 01001-05000 seats</t>
  </si>
  <si>
    <t>Verdasys Maint for DG BES Server Enhanced Security Client, 01001-05000 seats</t>
  </si>
  <si>
    <t>Verdasys Maintenance for DG BES Server Enhanced Security Client, 01001-05000 seats</t>
  </si>
  <si>
    <t>Digital Guardian BES Server Enhanced Security Client, 05001-10000 seats</t>
  </si>
  <si>
    <t xml:space="preserve">T&amp;E not included in fixed Pricing    ISS JumpStart Service provides rapid, cost-effective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 Assessment of appropriate deployment architecture
- Deployment of Proventia Network ADS Collectors and Analyzer including SiteProtector
- Initial configuration of Flow Information or Span/TapÆs
- Configure initial policy and setup notifications
- Creation of custom rules to meet customerÆs business requirements
- Compliance
- Acceptable Use Policy Monitoring
- Network Change Detection
- Network Segmentation &amp; Hardening
- Demonstration of key elements of the system
- Traffic visibility and forensics searching
- Handling of alerting within the system
- </t>
  </si>
  <si>
    <t xml:space="preserve">T&amp;E not included in fixed Pricing    ISSs JumpStart Service provides rapid, cost effective
security optimization and protection with minimal impact on normal staff operations.
ISS deploys the protection solution technology as well as customizes and integrates the solution for an organization’s unique environment. In addition, your staff has the opportunity to learn about the new systems first-hand as they are
being deployed.
The scope of this project includes:
-Installation of the SiteProtector management
environment in a distributed configuration.
-Installation of the Internet Scanner or Enterprise Scanner systems to
provide the best overall assessment options.
-Creation of custom scans policies based on the
unique customer environment.
Demonstration of all installation and
configuration steps to key personnel for
knowledge transfer purposes.
</t>
  </si>
  <si>
    <t>Digital Guardian Windows Removable Media Encryption (RME), 05001-10000 seats</t>
  </si>
  <si>
    <t>Verdasys Maint for DG Win Removable Media Encryption (RME), 05001-10000 seats</t>
  </si>
  <si>
    <t>Verdasys Maintenance for DG Windows Removable Media Encryption (RME), 05001-10000 seats</t>
  </si>
  <si>
    <t>DG Windows Removable Media Encryption (RME), 10001-20000 seats</t>
  </si>
  <si>
    <t>Digital Guardian Windows Removable Media Encryption (RME), 10001-20000 seats</t>
  </si>
  <si>
    <t>Verdasys Maint for DG Win Removable Media Encryption (RME), 10001-20000 seats</t>
  </si>
  <si>
    <t>Verdasys Maintenance for DG Windows Removable Media Encryption (RME), 10001-20000 seats</t>
  </si>
  <si>
    <t>DG Windows Removable Media Encryption (RME), 20001-40000 seats</t>
  </si>
  <si>
    <t>Digital Guardian Windows Removable Media Encryption (RME), 20001-40000 seats</t>
  </si>
  <si>
    <t>Verdasys Maint for DG Win Removable Media Encryption (RME), 20001-40000 seats</t>
  </si>
  <si>
    <t>Verdasys Maintenance for DG Windows Removable Media Encryption (RME), 20001-40000 seats</t>
  </si>
  <si>
    <t>DG Windows Removable Media Encryption (RME), 40001-80000 seats</t>
  </si>
  <si>
    <t>Digital Guardian Windows Removable Media Encryption (RME), 40001-80000 seats</t>
  </si>
  <si>
    <t>Verdasys Maint for DG Win Removable Media Encryption (RME), 40001-80000 seats</t>
  </si>
  <si>
    <t>Verdasys Maintenance for DG Windows Removable Media Encryption (RME), 40001-80000 seats</t>
  </si>
  <si>
    <t>DG Windows Removable Media Encryption (RME), 80001-160000 seats</t>
  </si>
  <si>
    <t>Digital Guardian Windows Removable Media Encryption (RME), 80001-160000 seats</t>
  </si>
  <si>
    <t>Verdasys Maint for DG Win Removable Media Encryption (RME), 80001-160000 seats</t>
  </si>
  <si>
    <t>Verdasys Maintenance for DG Windows Removable Media Encryption (RME), 80001-160000 seats</t>
  </si>
  <si>
    <t>DG Windows Removable Media Encryption (RME), 160001+ seats</t>
  </si>
  <si>
    <t>Digital Guardian Windows Removable Media Encryption (RME), 160001+ seats</t>
  </si>
  <si>
    <t>Verdasys Maint for DG Win Removable Media Encryption (RME), 160001+ seats</t>
  </si>
  <si>
    <t>Verdasys Maintenance for DG Windows Removable Media Encryption (RME), 160001+ seats</t>
  </si>
  <si>
    <t>Digital Guardian Windows Trust Verification Client Access, 00001-00500 seats</t>
  </si>
  <si>
    <t>Verdasys Maint for DG Win Trust Verification Client Access, 00001-00500 seats</t>
  </si>
  <si>
    <t>Verdasys Maintenance for DG Citrix Server (per concurrent user), 160001+ seats</t>
  </si>
  <si>
    <t>Verdasys Maintenance for Digital Guardian Citrix Server (per concurrent user), 160001+ seats</t>
  </si>
  <si>
    <t>DG Windows Adaptive File Encryption (AFE) - incl. local file, network file and Full Disk Encryption, 20001-40000 seats</t>
  </si>
  <si>
    <t>Verdasys Maint for DG Win AFE (incl local/network file &amp; FDE), 20001-40000 seats</t>
  </si>
  <si>
    <t>Verdasys Maintenance for DG Windows Adaptive File Encryption (AFE) - incl. local file, network file and Full Disk Encryption, 20001-40000 seats</t>
  </si>
  <si>
    <t>DG Windows AFE (incl local/network file and full disk encr.), 40001-80000 seats</t>
  </si>
  <si>
    <t>DG Windows Adaptive File Encryption (AFE) - incl. local file, network file and Full Disk Encryption, 40001-80000 seats</t>
  </si>
  <si>
    <t>Verdasys Maint for DG Win AFE (incl local/network file &amp; FDE), 40001-80000 seats</t>
  </si>
  <si>
    <t>DG Verdasys Maintenance for DG local file, network file and Full Disk Encryption, 40001-80000 seats</t>
  </si>
  <si>
    <t>DG Windows AFE (incl local/network file and full disk encr.), 80001-160000 seats</t>
  </si>
  <si>
    <t>DG Windows Adaptive File Encryption (AFE) - incl. local file, network file and Full Disk Encryption, 80001-160000 seats</t>
  </si>
  <si>
    <t>Verdasys Maint for DG Win AFE(incl local/network file &amp; FDE), 80001-160000 seats</t>
  </si>
  <si>
    <t>Verdasys Maintenance for DG Windows Adaptive File Encryption (AFE) - incl. local file, network file and Full Disk Encryption, 80001-160000 seats</t>
  </si>
  <si>
    <t>DG Windows AFE (incl local/network file and full disk encr.), 160001+ seats</t>
  </si>
  <si>
    <t>DG Windows Adaptive File Encryption (AFE) - incl. local file, network file and Full Disk Encryption, 160001+ seats</t>
  </si>
  <si>
    <t>Verdasys Maint for DG Win AFE (incl local/network file &amp; FDE), 160001+ seats</t>
  </si>
  <si>
    <t>Verdasys Maintenance for DG Windows Adaptive File Encryption (AFE) - incl. local file, network file and Full Disk Encryption, 160001+ seats</t>
  </si>
  <si>
    <t>Digital Guardian Windows Application Masking &amp; Logging, 00001-00500 seats</t>
  </si>
  <si>
    <t>Verdasys Maint for DG Win Application Masking &amp; Logging, 00001-00500 seats</t>
  </si>
  <si>
    <t>Verdasys Maintenance for DG Windows Application Masking &amp; Logging, 00001-00500 seats</t>
  </si>
  <si>
    <t>Digital Guardian Windows Application Masking &amp; Logging, 00501-01000 seats</t>
  </si>
  <si>
    <t>Verdasys Maint for DG Win Application Masking &amp; Logging, 00501-01000 seats</t>
  </si>
  <si>
    <t>Verdasys Maintenance for DG Windows Application Masking &amp; Logging, 00501-01000 seats</t>
  </si>
  <si>
    <t>Digital Guardian Windows Application Masking &amp; Logging, 01001-05000 seats</t>
  </si>
  <si>
    <t>Verdasys Maint for DG Win Application Masking &amp; Logging, 01001-05000 seats</t>
  </si>
  <si>
    <t>Verdasys Maintenance for DG Windows Application Masking &amp; Logging, 01001-05000 seats</t>
  </si>
  <si>
    <t>Digital Guardian Windows Application Masking &amp; Logging, 05001-10000 seats</t>
  </si>
  <si>
    <t>Verdasys Maint for DG Win Application Masking &amp; Logging, 05001-10000 seats</t>
  </si>
  <si>
    <t>Verdasys Maintenance for DG Windows Application Masking &amp; Logging, 05001-10000 seats</t>
  </si>
  <si>
    <t>Digital Guardian Windows Application Masking &amp; Logging, 10001-20000 seats</t>
  </si>
  <si>
    <t>Verdasys Maint for DG Win Application Masking &amp; Logging, 10001-20000 seats</t>
  </si>
  <si>
    <t>Verdasys Maintenance for DG Digital Guardian Windows Application Masking &amp; Logging, 10001-20000 seats</t>
  </si>
  <si>
    <t>Digital Guardian Windows Application Masking &amp; Logging, 20001-40000 seats</t>
  </si>
  <si>
    <t>Verdasys Maint for DG Win Application Masking &amp; Logging, 20001-40000 seats</t>
  </si>
  <si>
    <t>Verdasys Maintenance for DG Windows Application Masking &amp; Logging, 20001-40000 seats</t>
  </si>
  <si>
    <t>Digital Guardian Windows Application Masking &amp; Logging, 40001-80000 seats</t>
  </si>
  <si>
    <t>Verdasys Maint for DG Win Application Masking &amp; Logging, 40001-80000 seats</t>
  </si>
  <si>
    <t>Verdasys Maintenance for DG Windows Application Masking &amp; Logging, 40001-80000 seats</t>
  </si>
  <si>
    <t>Digital Guardian Windows Application Masking &amp; Logging, 80001-160000 seats</t>
  </si>
  <si>
    <t>Upgrade SiteProtector Bronze to SiteProtector Silver - Maintenance</t>
  </si>
  <si>
    <t>Upgrade SiteProtector Silver to SiteProtector Gold</t>
  </si>
  <si>
    <t>Upgrade SiteProtector Silver to SiteProtector Gold - Maintenance</t>
  </si>
  <si>
    <t>MSS-OOB-SEN-INT</t>
  </si>
  <si>
    <t>MSS-OOB-SEN-US</t>
  </si>
  <si>
    <t>PGP WDE managed by UN Server Limited -  (Limited function Server license included), 50001+ seats (Y1 Support &amp; MA Included)</t>
  </si>
  <si>
    <t>PGP-WDE-LU-P-50001-M</t>
  </si>
  <si>
    <t>IBM Maint for PGP WDE  mng by UnivSrv Ltd (included), 50001+ seats</t>
  </si>
  <si>
    <t xml:space="preserve">IBM Maintenance for PGP WDE  managed by UnivSrv Ltd -  (Limited function Server license included), 50001+ seats </t>
  </si>
  <si>
    <t>PGP-WDE-UN-P-00026</t>
  </si>
  <si>
    <t>PGP WDE managed by UN Server Bundle, 0026-00100 seats</t>
  </si>
  <si>
    <t>PGP WDE managed by UN Server Bundle, 26 to 100 seats (Y1 Support &amp; MA Included)</t>
  </si>
  <si>
    <t>PGP-WDE-UN-P-00026-M</t>
  </si>
  <si>
    <t>IBM Maint for PGP WDE managed by UN Server Bundle, 0026-00100 seats</t>
  </si>
  <si>
    <t xml:space="preserve">IBM Maintenance for PGP WDE managed by UN Server Bundle, 26 to 100 seats </t>
  </si>
  <si>
    <t>PGP-WDE-UN-P-00101</t>
  </si>
  <si>
    <t>PGP WDE managed by UN Server Bundle, 0101-00500 seats</t>
  </si>
  <si>
    <t>PGP WDE managed by UN Server Bundle, 101 to 500 seats (Y1 Support &amp; MA Included)</t>
  </si>
  <si>
    <t>PGP-WDE-UN-P-00101-M</t>
  </si>
  <si>
    <t>IBM Maint for PGP WDE managed by UN Server Bundle, 0101-00500 seats</t>
  </si>
  <si>
    <t xml:space="preserve">IBM Maintenance for PGP WDE managed by UN Server Bundle, 101 to 500 seats </t>
  </si>
  <si>
    <t>PGP-WDE-UN-P-00501</t>
  </si>
  <si>
    <t>PGP WDE managed by UN Server Bundle, 0501-01000 seats</t>
  </si>
  <si>
    <t>PGP WDE managed by UN Server Bundle, 501 to 1000 seats (Y1 Support &amp; MA Included)</t>
  </si>
  <si>
    <t>PGP-WDE-UN-P-00501-M</t>
  </si>
  <si>
    <t>IBM Maint for PGP WDE managed by UN Server Bundle, 0501-01000 seats</t>
  </si>
  <si>
    <t xml:space="preserve">IBM Maintenance for PGP WDE managed by UN Server Bundle, 501 to 1000 seats </t>
  </si>
  <si>
    <t>PGP-WDE-UN-P-01001</t>
  </si>
  <si>
    <t>PGP WDE managed by UN Server Bundle, 1001-05000 seats</t>
  </si>
  <si>
    <t>Vulnerability Management Service - Internal Scanning - Up to 10000 Unique IPs - Unlimited</t>
  </si>
  <si>
    <t>BYP-0T-2S-2L-P-M</t>
  </si>
  <si>
    <t>BYP-0T-4S-0L-HA</t>
  </si>
  <si>
    <t>(ROHS) External Power Failure Bypass Unit (4 SX-Fiber)</t>
  </si>
  <si>
    <t>BYP-0T-4S-0L-HA-M</t>
  </si>
  <si>
    <t>BYP-0T-4S-0L-HS</t>
  </si>
  <si>
    <t>BYP-0T-4S-0L-P</t>
  </si>
  <si>
    <t>External Bypass Unit for GX series appliances (4 SX-Fiber Segments)</t>
  </si>
  <si>
    <t>BYP-0T-4S-0L-P-M</t>
  </si>
  <si>
    <t>BYP-2T-0S-2L-HA-M</t>
  </si>
  <si>
    <t>BYP-2T-0S-2L-P-M</t>
  </si>
  <si>
    <t>Discount Third Party C</t>
  </si>
  <si>
    <t>ESC-CORE-ULM-P</t>
  </si>
  <si>
    <t>Applies to all supported platforms which support a maximum bandwidth capability of up to 2000MB.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1 policy per port pair when configured inline, or 1 policy per port when configured in passive mode. (If the platform supports multiple policies)
ò Additional policies are $100.00 per month per policy.
ò Device Management of the platform (Customer may elect to perform device management, but no price difference applies)
ò Includes real-time 24x7 monitoring by ISS SOC analysts.  Also includes real-time incident escalations via telephone an</t>
  </si>
  <si>
    <t>MGD-IDPS-SEL-2000-HA</t>
  </si>
  <si>
    <t>xxxSelect Network IDS / IPS HA - Select Platforms 2000 MB or less HA Add-on</t>
  </si>
  <si>
    <t>MGD-IDPS-SEL-200-HA</t>
  </si>
  <si>
    <t>xxxSelect Network IDS / IPS HA - Select Platforms 200 MB or less HA Add-on</t>
  </si>
  <si>
    <t>MGD-IDPS-SEL-600</t>
  </si>
  <si>
    <t>xxxSelect Network IDS / IPS Service - Select Platforms 600 MB or less</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</si>
  <si>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128 unique IPs.
Internal scanning provides unlimited scans of up to a certain number of unique IPs.  Each IP scanned counts against the customer's total, including multiple scans of the same IP.            
</t>
  </si>
  <si>
    <t>VM-INT-U1K</t>
  </si>
  <si>
    <t>MPS-PRO-GL4MP</t>
  </si>
  <si>
    <t>Select Network Service -  Proventia G 2000 Multi-policy</t>
  </si>
  <si>
    <t xml:space="preserve">"Applies to Proventia G 2000 platform only.  Platform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1 policy per port pair when configured inline, or 1 policy per port when configured in passive mode.
ò Additional policies are $200.00 per month per policy.
ò Quarterly remote scan of 5 IP addresses per device
ò 1 seat of XFTAS per device.                
</t>
  </si>
  <si>
    <t>MPS-PRO-GL4MP-HA</t>
  </si>
  <si>
    <t>Daily rate for on-site deployment of a single MSS/MPS service [Does not include T/E]</t>
  </si>
  <si>
    <t>Does not include T/E</t>
  </si>
  <si>
    <t>Per Device, Per Day</t>
  </si>
  <si>
    <t>DT-POL-1</t>
  </si>
  <si>
    <t>Additional Managed Desktop Custom Policy</t>
  </si>
  <si>
    <t>For use with Managed Desktop Service only.  This SKU should generally be used post sale, and allows for the implementation of an additional custom policy beyond those allotted for a standard deployment.</t>
  </si>
  <si>
    <t>Per Policy Per Month</t>
  </si>
  <si>
    <t>EC-XTAS-S-B-001</t>
  </si>
  <si>
    <t>X-Force Threat Analysis Service - Basic Level - 001 - 002 Users</t>
  </si>
  <si>
    <t>Per Licensed Seat</t>
  </si>
  <si>
    <t>EC-XTAS-S-B-003</t>
  </si>
  <si>
    <t>X-Force Threat Analysis Service - Basic Level - 003 - 010 Users</t>
  </si>
  <si>
    <t>Monthly Fee</t>
  </si>
  <si>
    <t>EC-XTAS-S-B-011</t>
  </si>
  <si>
    <t>X-Force Threat Analysis Service - Basic Level - 011 - 020 Users</t>
  </si>
  <si>
    <t>EC-XTAS-S-B-021</t>
  </si>
  <si>
    <t>X-Force Threat Analysis Service - Basic Level - 021 - 030 Users</t>
  </si>
  <si>
    <t>EC-XTAS-S-B-031</t>
  </si>
  <si>
    <t>X-Force Threat Analysis Service - Basic Level - 031 - 040 Users</t>
  </si>
  <si>
    <t>EC-XTAS-S-B-041</t>
  </si>
  <si>
    <t>X-Force Threat Analysis Service - Basic Level - 041 - 050 Users</t>
  </si>
  <si>
    <t>EC-XTAS-S-B-051</t>
  </si>
  <si>
    <t>X-Force Threat Analysis Service - Basic Level - 051 - 100 Users</t>
  </si>
  <si>
    <t>EC-XTAS-S-B-101</t>
  </si>
  <si>
    <t>X-Force Threat Analysis Service - Basic Level - 101 or more Users</t>
  </si>
  <si>
    <t>EC-XTAS-S-R-0001</t>
  </si>
  <si>
    <t>X-Force Threat Analysis Service - Redistribution License - 0001 - 0049 Users</t>
  </si>
  <si>
    <t>EC-XTAS-S-R-0050</t>
  </si>
  <si>
    <t>Support</t>
  </si>
  <si>
    <t>Desktop Protection</t>
  </si>
  <si>
    <t>Vulnerability Management</t>
  </si>
  <si>
    <t>Content Filtering</t>
  </si>
  <si>
    <t>Multi Function</t>
  </si>
  <si>
    <t>Site Protector</t>
  </si>
  <si>
    <t>Server Protection</t>
  </si>
  <si>
    <t>SCADA-GAP</t>
  </si>
  <si>
    <t>RSV-AIX-025-PB</t>
  </si>
  <si>
    <t>RealSecure Server Sensor for AIX License - 025 - 049 Instances</t>
  </si>
  <si>
    <t>RSV-AIX-025-PB-M</t>
  </si>
  <si>
    <t xml:space="preserve">   Software Maintenance - RealSecure Server</t>
  </si>
  <si>
    <t>RSV-AIX-075-PB</t>
  </si>
  <si>
    <t>RealSecure Server Sensor for AIX License - 075 - 099 Instances</t>
  </si>
  <si>
    <t>RSV-AIX-075-PB-M</t>
  </si>
  <si>
    <t>RSV-AIX-100-PB</t>
  </si>
  <si>
    <t>RealSecure Server Sensor for AIX License - 100 or more Instances</t>
  </si>
  <si>
    <t>RSV-AIX-100-PB-M</t>
  </si>
  <si>
    <t>RSV-HPX-001-PB</t>
  </si>
  <si>
    <t>RealSecure Server Sensor for HPUX License - 001 - 024 Instances</t>
  </si>
  <si>
    <t>RSV-HPX-001-PB-M</t>
  </si>
  <si>
    <t>RSV-HPX-025-PB</t>
  </si>
  <si>
    <t>RealSecure Server Sensor for HPUX License - 025 - 049 Instances</t>
  </si>
  <si>
    <t>RSV-HPX-025-PB-M</t>
  </si>
  <si>
    <t>RSV-HPX-075-PB</t>
  </si>
  <si>
    <t>RealSecure Server Sensor for HPUX License - 075 - 099 Instances</t>
  </si>
  <si>
    <t>RSV-HPX-075-PB-M</t>
  </si>
  <si>
    <t>RSV-HPX-100-PB</t>
  </si>
  <si>
    <t>RealSecure Server Sensor for HPUX License - 100 or more Instances</t>
  </si>
  <si>
    <t>RSV-HPX-100-PB-M</t>
  </si>
  <si>
    <t>RSV-SOL-001-PB</t>
  </si>
  <si>
    <t>RealSecure Server Sensor for Solaris License - 001 - 024 Instances</t>
  </si>
  <si>
    <t>RSV-SOL-001-PB-M</t>
  </si>
  <si>
    <t>RSV-SOL-025-PB</t>
  </si>
  <si>
    <t>RealSecure Server Sensor for Solaris License - 025 - 049 Instances</t>
  </si>
  <si>
    <t>RSV-SOL-025-PB-M</t>
  </si>
  <si>
    <t xml:space="preserve">"Applies to the Proventia M50 and MX5010 platforms only. Supports a maximum of 500 IP addresses behind the M device.  Platform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Management of the Firewall/VPN, Intrusion Protection Module, Antivirus, Content Filtering, and Antispam.
ò 6 Policy Changes per month.
ò Enablement of both IDS and IPS events for viewing in the Customer Portal.
ò No escalations of Security Incidents.           
</t>
  </si>
  <si>
    <t>MPS-SMB-50-HA</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</si>
  <si>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32 unique IPs.
Internal scanning provides unlimited scans of up to a certain number of unique IPs.  Each IP scanned counts against the customer's total, including multiple scans of the same IP.               
</t>
  </si>
  <si>
    <t>VM-INT-U4K</t>
  </si>
  <si>
    <t>Vulnerability Management Service - Internal Scanning - Up to 4096 Unique IPs - Unlimited</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</si>
  <si>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4096 unique IPs.
Internal scanning provides unlimited scans of up to a certain number of unique IPs.  Each IP scanned counts against the customer's total, including multiple scans of the same IP.           
</t>
  </si>
  <si>
    <t>VM-INT-U512</t>
  </si>
  <si>
    <t>Vulnerability Management Service - Internal Scanning - Up to 512 Unique IPs - Unlimited</t>
  </si>
  <si>
    <t>SiteProtector Bronze Software Package - management for Proventia Protection - Maintenance</t>
  </si>
  <si>
    <t>SiteProtector Gold Software Package - management for Proventia Protection</t>
  </si>
  <si>
    <t>SiteProtector Gold Software Package - management for Proventia Protection - Maintenance</t>
  </si>
  <si>
    <t>SiteProtector Silver Software Package - management for Proventia Protection</t>
  </si>
  <si>
    <t>X-Force Threat Analysis Service - Redistribution License - 0050 - 0099 Users</t>
  </si>
  <si>
    <t>EC-XTAS-S-R-0100</t>
  </si>
  <si>
    <t>X-Force Threat Analysis Service - Redistribution License - 0100 - 0249 Users</t>
  </si>
  <si>
    <t>EC-XTAS-S-R-0250</t>
  </si>
  <si>
    <t>X-Force Threat Analysis Service - Redistribution License - 0250 - 0499 Users</t>
  </si>
  <si>
    <t>EC-XTAS-S-R-0500</t>
  </si>
  <si>
    <t>X-Force Threat Analysis Service - Redistribution License - 0500 - 0999 Users</t>
  </si>
  <si>
    <t>EC-XTAS-S-R-1000</t>
  </si>
  <si>
    <t>X-Force Threat Analysis Service - Redistribution License - 1000 or more Users</t>
  </si>
  <si>
    <t>FW-POL-1</t>
  </si>
  <si>
    <t>Standard / Select Firewall Management - Additional Security Policy Change</t>
  </si>
  <si>
    <t>For use with Standard and Select Firewall packages only.  This SKU should generally be used post sale, and allows for the implementation of an additional policy on Standard and Select Firewall services above and beyond those allotted per the service definitions.</t>
  </si>
  <si>
    <t>Per month per Policy 
above the stated limit</t>
  </si>
  <si>
    <t>GMP-POL-1</t>
  </si>
  <si>
    <t>Additional Policy for Proventia G &amp; Gx Multi-policy Services</t>
  </si>
  <si>
    <t>For use with Multipolicy appliances only.  This SKU should generally be used post sale, and allows for the implementation of an additional policy on multipolicy Proventia G and Gx platforms above and beyond those allotted for a standard deployment.</t>
  </si>
  <si>
    <t>Per Month per Policy above the stated limit</t>
  </si>
  <si>
    <t>ITC-EMAIL-SV2-0001</t>
  </si>
  <si>
    <t>E-mail Security, 2 Services - 0001 - 0249 Users (add 2 Services to Order)</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</si>
  <si>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t>
  </si>
  <si>
    <t>MPS-SMB-PCR1</t>
  </si>
  <si>
    <t>Standard Network [SMB] - Post Deployment Policy Change</t>
  </si>
  <si>
    <t>One-time charge for the completion of a single policy or device configuration change above the stated monthly limit (Please consult the service description for additional details)
This SKU should only be used for individual instances where customer exceeds the service's stated change limit and should never be ordered prior to a device's deployment.</t>
  </si>
  <si>
    <t>Per Each Change 
Over the Stated Limit</t>
  </si>
  <si>
    <t>MPS-SVR-SEL</t>
  </si>
  <si>
    <t>Select Server Protection Service - RealSecure Server Sensor / Proventia Server [1 Server]</t>
  </si>
  <si>
    <t>SSL VPN add-on to Proventia Multifunction - 051 - 100 Users</t>
  </si>
  <si>
    <t>SSL VPN 51-100 concurrent user license - initial purchase</t>
  </si>
  <si>
    <t>MX-SSL-VPN-051-1-P-M</t>
  </si>
  <si>
    <t>PGP-CL-02CP-1KSR</t>
  </si>
  <si>
    <t>PGP Command Line - 2 CPUs, 1 Key, Send &amp; Receive</t>
  </si>
  <si>
    <t>PGP Command Line - 2 CPUs, 1 Key, Send &amp; Receive (Y1 Support &amp; MA Included)</t>
  </si>
  <si>
    <t>Each</t>
  </si>
  <si>
    <t>Discount 3rd Party B</t>
  </si>
  <si>
    <t>PGP-CL-02CP-1KSR-M</t>
  </si>
  <si>
    <t>IBM Maintenance for PGP Command Line - 2 CPUs, 1 Key, Send &amp; Receive</t>
  </si>
  <si>
    <t>Year</t>
  </si>
  <si>
    <t>PGP-CL-02CP-UKSR</t>
  </si>
  <si>
    <t>PGP Command Line - 2 CPUs, Unlimited Keys, Send &amp; Receive</t>
  </si>
  <si>
    <t>PGP Command Line - 2 CPUs, Unlimited Keys, Send &amp; Receive (Y1 Support &amp; MA Included)</t>
  </si>
  <si>
    <t>PGP-CL-02CP-UKSR-M</t>
  </si>
  <si>
    <t>IBM Maintenance for PGP Command Line - 2 CPUs, Unlimited Keys, Send &amp; Receive</t>
  </si>
  <si>
    <t>PGP-CL-04CP-UKSR</t>
  </si>
  <si>
    <t>PGP Command Line - 4 CPUs or 2 dual-core, Unlimited Keys, Send &amp; Receive</t>
  </si>
  <si>
    <t>PGP Command Line - 4 CPUs or 2 dual-core, Unlimited Keys, Send &amp; Receive (Y1 Support &amp; MA Included)</t>
  </si>
  <si>
    <t>PGP-CL-04CP-UKSR-M</t>
  </si>
  <si>
    <t xml:space="preserve">"Applies to all supported platforms which support a maximum bandwidth capability of up to 2000MB. Please refer to the MSS for UTM Service Description for a complete list of supported platforms.  
SKU is for the monitoring of IDS / IPS events only, and MUST be sold in conjunction with a corresponding UTM management service.  Platform, licensing, and maintenance are sold separately.  Customer is required to maintain current maintenance/support for all platforms under management for the duration of the MSS contract.
SKU also includes:
ò Includes real-time 24x7 monitoring by ISS SOC analysts.  Also includes real-time incident escalations via telephone and email for applicable security incidents."
</t>
  </si>
  <si>
    <t>MON-UTM-6000</t>
  </si>
  <si>
    <t>MSS for Unified Threat Management - Eyes-On Monitoring, Up to 6000 Mbps</t>
  </si>
  <si>
    <t>SP-REMEDY-M</t>
  </si>
  <si>
    <t>DSS-EDP-ENC-WS</t>
  </si>
  <si>
    <t>Data Security Services for endpoint encryption - Requirements and Planning Workshop</t>
  </si>
  <si>
    <t>DSS-LAM-TCIM</t>
  </si>
  <si>
    <t>Data Security Services for ACMR log analysis management - software implementation IBM hosted</t>
  </si>
  <si>
    <t>RSV-AIX-001-PB</t>
  </si>
  <si>
    <t>RSV-AIX-001-PB-M</t>
  </si>
  <si>
    <t>RSV-AIX-050-PB</t>
  </si>
  <si>
    <t>RSV-AIX-050-PB-M</t>
  </si>
  <si>
    <t>RSV-HPX-050-PB</t>
  </si>
  <si>
    <t>RSV-HPX-050-PB-M</t>
  </si>
  <si>
    <t>RealSecure Server Sensor for AIX License - 001-024 Instances</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</si>
  <si>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128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</si>
  <si>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VM-EXT-Q16</t>
  </si>
  <si>
    <t>Proventia SiteProtector Appliance  - Maintenance</t>
  </si>
  <si>
    <t xml:space="preserve">
Applies to configurations of up to 2000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
</t>
  </si>
  <si>
    <t>MGD-DT20K</t>
  </si>
  <si>
    <t>MPS for Desktop Service - DTPI [15000-20000 Hosts]</t>
  </si>
  <si>
    <t xml:space="preserve">
Applies to configurations of up to 6000 hosts running RealSecure Desktop Protector or Proventia Desktop.  Includes the management of up to 1 Desktop Controller.  Additional desktop controller management sold seperately. 
Deployment of the Managed Desktop Service requires an MSS Statement of Work (SOW) and applicable setup fees.  Setup consists of an onsite PSS engagement for the initial deployment of a desktop solution, or the takeover of an existing desktop deployment.  
SKU is for the service only.  Platform, licensing, and maintenance are sold separately.  Customer is required to maintain current maintenance/support for all platforms under management for the duration of the MSS contract.
SKU also includes:
ò Full management of the Desktop Protector application as stated in the service description. 
ò Up to 4 custom policy configurations (Groups)</t>
  </si>
  <si>
    <t>MGD-DT7000</t>
  </si>
  <si>
    <t>MPS for Desktop Service - DTPI [6000-7000 Hosts]</t>
  </si>
  <si>
    <t>SPRPT-M</t>
  </si>
  <si>
    <t>SiteProtector Graphical Reporting License</t>
  </si>
  <si>
    <t>End Of Sale</t>
  </si>
  <si>
    <t>SW</t>
  </si>
  <si>
    <t>Discount Appliance</t>
  </si>
  <si>
    <t>MS1002-VM-P-M</t>
  </si>
  <si>
    <t>IBM Maintenance for PGP Desktop Corporate -Email+NETSHARE+WDE (stand-alone or centrally managed by PGP Universal Server), 26 to 100 seats</t>
  </si>
  <si>
    <t>PGP-DTCORP-W-00101</t>
  </si>
  <si>
    <t>PGP Desktop Corporate -Email+NETSHARE+WDE, 0101-00500 seats</t>
  </si>
  <si>
    <t>PGP Desktop Corporate -Email+NETSHARE+WDE (stand-alone or centrally managed by PGP Universal Server), 101 to 500 seats (Y1 Support &amp; MA Included)</t>
  </si>
  <si>
    <t>PGP-DTCORP-W-00101-M</t>
  </si>
  <si>
    <t>IBM Maintenance for PGP Desktop Corp -Email+NETSHARE+WDE, 0101-00500 seats</t>
  </si>
  <si>
    <t>IBM Maintenance for PGP Desktop Corporate -Email+NETSHARE+WDE (stand-alone or centrally managed by PGP Universal Server), 101 to 500 seats</t>
  </si>
  <si>
    <t>PGP-DTCORP-W-00501</t>
  </si>
  <si>
    <t>PGP Desktop Corporate -Email+NETSHARE+WDE, 0501-01000 seats</t>
  </si>
  <si>
    <t>PGP Desktop Corporate -Email+NETSHARE+WDE (stand-alone or centrally managed by PGP Universal Server), 501 to 1000 seats (Y1 Support &amp; MA Included)</t>
  </si>
  <si>
    <t>PGP-DTCORP-W-00501-M</t>
  </si>
  <si>
    <t xml:space="preserve">"Applies to RealSecure Server Sensor and Proventia Server on the application's supported platforms.  Consult the Service Description for details.
SKU is for the service only.  Licensing and maintenance are sold separately.  Customer is required to maintain current maintenance/support for all platforms under management for the duration of the MSS contract.
SKU also includes:
ò Application level management.  ISS will manage the policy and application updates.  Customer is responsible for management of the Server and its hosted applications.
ò Guaranteed protection against attacks listed in the XFCAL.
ò Portal access and detailed reports.                   
</t>
  </si>
  <si>
    <t>MSS-CPE-L1HA-RD</t>
  </si>
  <si>
    <t>Level 1 HA Re-deployment: Use for Standard Level MFS, IDS/IPS and MPS High-Availability platform re-deployments.</t>
  </si>
  <si>
    <t>Redeployment fees are to be used POST DEPLOYMENT.  These fees are charged to customers who elect to change their managed security platform mid-contract.  In the event the platform change requires support from ISS' deployment team, the customer will be assessed the appropriate redeployment fee based on service level and device type.</t>
  </si>
  <si>
    <t>Per Device</t>
  </si>
  <si>
    <t>Proventia MX5110A License Upgrade from Cold Spare to fully licensed device - VPN Accelerated</t>
  </si>
  <si>
    <t xml:space="preserve">VPN Accelerated Model Upgrade to convert a cold spare to a fully licensed appliance.
</t>
  </si>
  <si>
    <t>MX5110AV1000-S-M</t>
  </si>
  <si>
    <t>MX5110AV100-S-M</t>
  </si>
  <si>
    <t>MX5110AV1-S-M</t>
  </si>
  <si>
    <t>MX5110AV2500-S-M</t>
  </si>
  <si>
    <t>MX5110AV25-S-M</t>
  </si>
  <si>
    <t>MX5110AV500-S-M</t>
  </si>
  <si>
    <t>MX5110AV50-S-M</t>
  </si>
  <si>
    <t>MX5110-HA</t>
  </si>
  <si>
    <t>(ROHS) Proventia MX5110 Integrated Security Appliance</t>
  </si>
  <si>
    <t>MX5110-HA-M</t>
  </si>
  <si>
    <t>MX5110L-HA</t>
  </si>
  <si>
    <t>(ROHS) Proventia MX5110L Integrated Security Appliance</t>
  </si>
  <si>
    <t>MX5110L-HA-M</t>
  </si>
  <si>
    <t>MX5110L-L-U</t>
  </si>
  <si>
    <t>Proventia MX5110L License</t>
  </si>
  <si>
    <t>MX5110L-SPARE</t>
  </si>
  <si>
    <t>MX5110L-U</t>
  </si>
  <si>
    <t>MX5110-L-U</t>
  </si>
  <si>
    <t>Proventia MX5110 License</t>
  </si>
  <si>
    <t>MX5110L-U-M</t>
  </si>
  <si>
    <t>MX5110-SPARE</t>
  </si>
  <si>
    <t>(ROHS) Proventia MX5110 Multi-function Security Appliance - Cold Spare</t>
  </si>
  <si>
    <t>MX5110-U</t>
  </si>
  <si>
    <t>(ROHS) Proventia MX5110 Multi-function Security Appliance</t>
  </si>
  <si>
    <t>MX5110-U-M</t>
  </si>
  <si>
    <t>MX5110W-HA</t>
  </si>
  <si>
    <t>Verdasys Maintenance for DG Windows Trust Verification Client Access, 00001-00500 seats</t>
  </si>
  <si>
    <t>Digital Guardian Windows Trust Verification Client Access, 00501-01000 seats</t>
  </si>
  <si>
    <t>Verdasys Maint for DG Win Trust Verification Client Access, 00501-01000 seats</t>
  </si>
  <si>
    <t>Verdasys Maintenance for DG Windows Trust Verification Client Access, 00501-01000 seats</t>
  </si>
  <si>
    <t>Digital Guardian Windows Trust Verification Client Access, 01001-05000 seats</t>
  </si>
  <si>
    <t>Verdasys Maint for DG Win Trust Verification Client Access, 01001-05000 seats</t>
  </si>
  <si>
    <t>Verdasys Maintenance for DG Windows Trust Verification Client Access, 01001-05000 seats</t>
  </si>
  <si>
    <t>Digital Guardian Windows Trust Verification Client Access, 05001-10000 seats</t>
  </si>
  <si>
    <t>Verdasys Maint for DG Win Trust Verification Client Access, 05001-10000 seats</t>
  </si>
  <si>
    <t>Verdasys Maintenance for DG Windows Trust Verification Client Access, 05001-10000 seats</t>
  </si>
  <si>
    <t>Digital Guardian Windows Trust Verification Client Access, 10001-20000 seats</t>
  </si>
  <si>
    <t>Verdasys Maint for DG Win Trust Verification Client Access, 10001-20000 seats</t>
  </si>
  <si>
    <t>Verdasys Maintenance for DG Windows Trust Verification Client Access, 10001-20000 seats</t>
  </si>
  <si>
    <t>Digital Guardian Windows Trust Verification Client Access, 20001-40000 seats</t>
  </si>
  <si>
    <t>Verdasys Maint for DG Win Trust Verification Client Access, 20001-40000 seats</t>
  </si>
  <si>
    <t>Verdasys Maintenance for DG Windows Trust Verification Client Access, 20001-40000 seats</t>
  </si>
  <si>
    <t>Digital Guardian Windows Trust Verification Client Access, 40001-80000 seats</t>
  </si>
  <si>
    <t>Verdasys Maint for DG Win Trust Verification Client Access, 40001-80000 seats</t>
  </si>
  <si>
    <t>Verdasys Maintenance for DG Windows Trust Verification Client Access, 40001-80000 seats</t>
  </si>
  <si>
    <t>Digital Guardian Windows Trust Verification Client Access, 80001-160000 seats</t>
  </si>
  <si>
    <t>Verdasys Maint for DG Win Trust Verification Client Access, 80001-160000 seats</t>
  </si>
  <si>
    <t>Verdasys Maintenance for DG Windows Trust Verification Client Access, 80001-160000 seats</t>
  </si>
  <si>
    <t>Digital Guardian Windows Trust Verification Client Access, 160001+ seats</t>
  </si>
  <si>
    <t>Verdasys Maint for DG Win Trust Verification Client Access, 160001+ seats</t>
  </si>
  <si>
    <t>Digital Guardian Management Console Application Logging &amp; Masking Add On Module -- per Application, 00101-00250 Applications</t>
  </si>
  <si>
    <t>Verdasys Maint for DG Mngmt Cons Appl Log&amp;Mask (per Appl), 00101-00250 Appls</t>
  </si>
  <si>
    <t>Verdasys Maintenance for DG Management Console Application Logging &amp; Masking Add On Module -- per Application, 00101-00250 Applications</t>
  </si>
  <si>
    <t>DG Mngmt Cons Appl Logging &amp; Masking Add On Module (per Appl), 00251-00500 Appls</t>
  </si>
  <si>
    <t>Digital Guardian Management Console Application Logging &amp; Masking Add On Module -- per Application, 00251-00500 Applications</t>
  </si>
  <si>
    <t>Verdasys Maint for DG Mngmt Cons Appl Log&amp;Mask (per Appl), 00251-00500 Appls</t>
  </si>
  <si>
    <t>Verdasys Maintenance for DG Management Console Application Logging &amp; Masking Add On Module -- per Application, 00251-00500 Applications</t>
  </si>
  <si>
    <t>DG Mngmt Cons Appl Logging &amp; Masking Add On Module (per Appl), 00501-01000 Appls</t>
  </si>
  <si>
    <t>Digital Guardian Management Console Application Logging &amp; Masking Add On Module -- per Application, 00501-01000 Applications</t>
  </si>
  <si>
    <t>Verdasys Maint for DG Mngmt Cons Appl Log&amp;Mask (per Appl), 00501-01000 Appls</t>
  </si>
  <si>
    <t>Verdasys Maintenance for DG Management Console Application Logging &amp; Masking Add On Module -- per Application, 00501-01000 Applications</t>
  </si>
  <si>
    <t>DG Mngmt Cons Appl Logging &amp; Masking Add On Module (per Appl), 01001-01500 Appls</t>
  </si>
  <si>
    <t>Digital Guardian Management Console Application Logging &amp; Masking Add On Module -- per Application, 01001-01500 Applications</t>
  </si>
  <si>
    <t>Verdasys Maint for DG Mngmt Cons Appl Log&amp;Mask (per Appl), 01001-01500 Appls</t>
  </si>
  <si>
    <t>Verdasys Maint for DG Management Console Application Log&amp;Mask -- per Application, 01001-01500 Applications</t>
  </si>
  <si>
    <t>DG Mngmt Cons Appl Logging &amp; Masking Add On Module (per Appl), 01501-02000 Appls</t>
  </si>
  <si>
    <t>VERDASYSWCAFE00001</t>
  </si>
  <si>
    <t>VERDASYSWCAFE00001-M</t>
  </si>
  <si>
    <t>VERDASYSWCAFE00501</t>
  </si>
  <si>
    <t>Verdasys Maintenance for DG Linux Adaptive Content Inspection (ACI), 40001-80000 seats</t>
  </si>
  <si>
    <t>Digital Guardian Linux Adaptive Content Inspection (ACI), 80001-160000 seats</t>
  </si>
  <si>
    <t>Verdasys Maint for DG Linux Adaptive Content Inspection (ACI), 80001-160000 seats</t>
  </si>
  <si>
    <t>Base Scope: 
Standard Penetration Retest
-Retesting of only high risk vulnerabilities found during original test
-1 IP address
-Up to 2 websites, with 5,000 pages or less/website
Add-on pricing (add to base price):
-2 IP standard retest, up to 3 websites,&lt;5,000 pages/website-add €479
-3-5 IP standard retest, up to 10 websites,&lt;5,000 pages/website-add €2155
-Add’l IPs for standard re-test over 5 IPs (up to 2 websites/IP, 5,000 page max/website)-add €192/IP
-Add’l websites-add €479/website
-Websites with 5,000-10,000 pages-add €240/website
-Full Retest Upgrade (retest of all in-scope IP addresses in original test)-1 IP address-add €2874
-Full Retest Upgrade-2 IPs-add €4311
-Full Retest Upgrade-3-5 IPs-add €9341
-Add’l IPs for Full Retest Upgrade over 5 IPs (up to 2 websites/IP, 5,000 page max/website)–add €575/IP 
-Add’l websites for Full Retest Upgrade-add €1437/website
-Websites with 5,000-10,000 pages for Full Retest Upgrade-add €719/website
50 IPs or greater to be custom priced</t>
  </si>
  <si>
    <t>Proventia Network Enterprise Scanner License - 0050000 - 0099999 Assets</t>
  </si>
  <si>
    <t>ESL-0050000-P-M</t>
  </si>
  <si>
    <t>ESL-0100000-P</t>
  </si>
  <si>
    <t>Proventia Network Enterprise Scanner License - 0100000 - 0999999 Assets</t>
  </si>
  <si>
    <t>ESL-0100000-P-M</t>
  </si>
  <si>
    <t>ESL-1000000-P</t>
  </si>
  <si>
    <t>Proventia Network Enterprise Scanner License - 1000000 or more Assets</t>
  </si>
  <si>
    <t>ESL-1000000-P-M</t>
  </si>
  <si>
    <t>ESL-1-P-M</t>
  </si>
  <si>
    <t>ISS-T1</t>
  </si>
  <si>
    <t>Audit License - Internet Scanner</t>
  </si>
  <si>
    <t xml:space="preserve">*** For use according to terms of the audit license license agreement contract (ISS Audit License Agreement (Government Traveling Version) or Corporate Audit License (renewals only as the CAL is no longer offered as a new license).  Signed agreement must accompany order.  1 year license.
</t>
  </si>
  <si>
    <t>NSB-00001-PB</t>
  </si>
  <si>
    <t>Internet Scanner License - 00001 - 00049 Assets</t>
  </si>
  <si>
    <t>NSB-00001-PB-M</t>
  </si>
  <si>
    <t xml:space="preserve">   Software Maintenance - RealSecure Vulnerability</t>
  </si>
  <si>
    <t>NSB-00050-PB</t>
  </si>
  <si>
    <t>Internet Scanner License - 00050 - 00099 Assets</t>
  </si>
  <si>
    <t>NSB-00050-PB-M</t>
  </si>
  <si>
    <t>NSB-00100-PB</t>
  </si>
  <si>
    <t>Internet Scanner License - 00100 - 00249 Assets</t>
  </si>
  <si>
    <t>NSB-00100-PB-M</t>
  </si>
  <si>
    <t>NSB-00250-PB</t>
  </si>
  <si>
    <t>Verdasys Maintenance for DG Linux eDiscovery Server Agent, 00001-00010 servers</t>
  </si>
  <si>
    <t>Digital Guardian Linux eDiscovery Server Agent, 00011-00050 servers</t>
  </si>
  <si>
    <t>Verdasys Maintenance for DG Linux eDiscovery Server Agent, 00011-00050 servers</t>
  </si>
  <si>
    <t>Digital Guardian Linux eDiscovery Server Agent, 00051-00100 Servers</t>
  </si>
  <si>
    <t>Verdasys Maintenance for DG Linux eDiscovery Server Agent, 00051-00100 Servers</t>
  </si>
  <si>
    <t>Digital Guardian Linux eDiscovery Server Agent, 00101-00250 Servers</t>
  </si>
  <si>
    <t>Verdasys Maintenance for DG Linux eDiscovery Server Agent, 00101-00250 Servers</t>
  </si>
  <si>
    <t>Digital Guardian Linux eDiscovery Server Agent, 00251-00500 Servers</t>
  </si>
  <si>
    <t>Verdasys Maintenance for DG Linux eDiscovery Server Agent, 00251-00500 Servers</t>
  </si>
  <si>
    <t>Digital Guardian Linux eDiscovery Server Agent, 00501-01000 Servers</t>
  </si>
  <si>
    <t>Verdasys Maintenance for DG Linux eDiscovery Server Agent, 00501-01000 Servers</t>
  </si>
  <si>
    <t>Digital Guardian Linux eDiscovery Server Agent, 01001-01500 Servers</t>
  </si>
  <si>
    <t>Verdasys Maintenance for DG  Linux eDiscovery Server Agent, 01001-01500 Servers</t>
  </si>
  <si>
    <t>Verdasys Maintenance for DG Linux eDiscovery Server Agent, 01001-01500 Servers</t>
  </si>
  <si>
    <t>Digital Guardian Linux eDiscovery Server Agent, 01501-02000 Servers</t>
  </si>
  <si>
    <t>Verdasys Maintenance for DG Linux eDiscovery Server Agent, 01501-02000 Servers</t>
  </si>
  <si>
    <t>Digital Guardian Linux eDiscovery Server Agent, 02001+ Servers</t>
  </si>
  <si>
    <t>Verdasys Maintenance for DG Linux eDiscovery Server Agent, 02001+ Servers</t>
  </si>
  <si>
    <t>Digital Guardian Linux Server Agent, 00001-00010 servers</t>
  </si>
  <si>
    <t>Verdasys Maintenance for DG Linux Server Agent, 00001-00010 servers</t>
  </si>
  <si>
    <t>Digital Guardian Linux Server Agent, 00011-00050 servers</t>
  </si>
  <si>
    <t>Verdasys Maintenance for DG Linux Server Agent, 00011-00050 servers</t>
  </si>
  <si>
    <t>Digital Guardian Linux Server Agent, 00051-00100 servers</t>
  </si>
  <si>
    <t>Verdasys Maintenance for DG Linux Server Agent, 00051-00100 servers</t>
  </si>
  <si>
    <t>Digital Guardian Linux Server Agent, 00101-00250 servers</t>
  </si>
  <si>
    <t>Verdasys Maintenance for DG Linux Server Agent, 00101-00250 servers</t>
  </si>
  <si>
    <t>Digital Guardian Linux Server Agent, 00251-00500 servers</t>
  </si>
  <si>
    <t>VERDASYS-WTS-00001</t>
  </si>
  <si>
    <t>PGP Cmd Line for IBM i- P05 Proc Grp (1xLPAR), Unlimited Keys, S&amp;R (non-PROD)</t>
  </si>
  <si>
    <t>PGP Command Line for IBM i- P05 Processor Group-(1xLPAR), Unlimited Keys, Send and Receive (Non-Production) (Y1 Support &amp; MA Included)</t>
  </si>
  <si>
    <t>PGP-CLI-P05-1-NP-M</t>
  </si>
  <si>
    <t>IBM Maint for PGP CMD-L for IBM i-P05 Proc Grp (1xLPAR), Unltd Keys, S&amp;R (nPROD)</t>
  </si>
  <si>
    <t>IBM Maintenance for PGP Command Line for IBM i-P05 Proc Group-(1xLPAR), Unlimited Keys, Send and Receive (Non-Production)</t>
  </si>
  <si>
    <t>PGP-CLI-P10-1</t>
  </si>
  <si>
    <t>PGP Command Line for IBM i- P10 Processor Group (1xLPAR), Unlimited Keys, S&amp;R</t>
  </si>
  <si>
    <t>PGP Command Line for IBM i- P10 Processor Group (1xLPAR), Unlimited Keys, Send and Receive (Y1 Support &amp; MA Included)</t>
  </si>
  <si>
    <t>PGP-CLI-P10-1-M</t>
  </si>
  <si>
    <t>IBM Maint for PGP CMD Line for IBM i-P10 Proc Group (1xLPAR), Unltd Keys, S&amp;R</t>
  </si>
  <si>
    <t>IBM Maintenance for PGP Command Line for IBM i-P10 Proc Group (1xLPAR), Unlimited Keys, Send and Receive</t>
  </si>
  <si>
    <t>PGP-CLI-P10-1-NP</t>
  </si>
  <si>
    <t>PGP Cmd Line for IBM i- P10 Proc Grp (1xLPAR), Unlimited Keys, S&amp;R (non-PROD)</t>
  </si>
  <si>
    <t>PGP Command Line for IBM i- P10 Processor Group (1xLPAR), Unlimited Keys, Send and Receive (Non-Production) (Y1 Support &amp; MA Included)</t>
  </si>
  <si>
    <t>PGP-CLI-P10-1-NP-M</t>
  </si>
  <si>
    <t>IBM Maint for PGP CMD-L for IBM i-P10 Proc Grp (1xLPAR), Unltd Keys, S&amp;R (nPROD)</t>
  </si>
  <si>
    <t>IBM Maintenance for PGP Command Line for IBM i-P10 Proc Group (1xLPAR), Unlimited Keys, Send and Receive (Non-Production)</t>
  </si>
  <si>
    <t>PGP-CLI-P20-1</t>
  </si>
  <si>
    <t>PGP Command Line for IBM i- P20 Processor Group (1xLPAR), Unlimited Keys, S&amp;R</t>
  </si>
  <si>
    <t>PGP Command Line for IBM i- P20 Processor Group (1xLPAR), Unlimited Keys, Send and Receive (Y1 Support &amp; MA Included)</t>
  </si>
  <si>
    <t>PGP-CLI-P20-1-M</t>
  </si>
  <si>
    <t>IBM Maint for PGP CMD Line for IBM i-P20 Proc Group (1xLPAR), Unltd Keys, S&amp;R</t>
  </si>
  <si>
    <t>IBM Maintenance for PGP Command Line for IBM i-P20 Proc Group (1xLPAR), Unlimited Keys, Send and Receive</t>
  </si>
  <si>
    <t>PGP-CLI-P20-1-NP</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</si>
  <si>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1024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</si>
  <si>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VM-EXT-Q256</t>
  </si>
  <si>
    <t>Vulnerability Management Service - External Scanning - Up to 256 IPs - Quarterly</t>
  </si>
  <si>
    <t>"The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256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t>
  </si>
  <si>
    <t>VM-EXT-Q32</t>
  </si>
  <si>
    <t>Vulnerability Management Service - External Scanning - Up to 32 IPs - Quarterly</t>
  </si>
  <si>
    <t>MX-SSL-VPN-011-1-P-UP</t>
  </si>
  <si>
    <t>SSL VPN upgrade to prior SSL VPN License - 011 - 025 Users</t>
  </si>
  <si>
    <t>SSL VPN 11-25 concurrent user license - upgrade from a lower user count</t>
  </si>
  <si>
    <t>MX-SSL-VPN-026-1-P</t>
  </si>
  <si>
    <t>MGD-POL-1</t>
  </si>
  <si>
    <t>Additional Policy Changes for SWG</t>
  </si>
  <si>
    <t>One Time Charge</t>
  </si>
  <si>
    <t>MGD-SWG-PRE-AV</t>
  </si>
  <si>
    <t>MSS for SWG-AV, Premium level, Adjunct Appliance</t>
  </si>
  <si>
    <t>Monthly</t>
  </si>
  <si>
    <t>MGD-SWG-PRE-HA</t>
  </si>
  <si>
    <t>MSS for SWG, Premium level, Content Service, HA Device</t>
  </si>
  <si>
    <t>MGD-SWG-PRE-P</t>
  </si>
  <si>
    <t>MSS for SWG, Premium level, Content Service, Primary Device</t>
  </si>
  <si>
    <t>MGD-SWG-SEL-AV</t>
  </si>
  <si>
    <t>MSS for SWG-AV, Select level, Adjunct Appliance</t>
  </si>
  <si>
    <t>MGD-SWG-SEL-HA</t>
  </si>
  <si>
    <t>MSS for SWG, Select level, Content Service, HA Device</t>
  </si>
  <si>
    <t>MGD-SWG-SEL-P</t>
  </si>
  <si>
    <t>MSS for SWG, Select level, Content Service, Primary Device</t>
  </si>
  <si>
    <t>MGD-SWG-STD-AV</t>
  </si>
  <si>
    <t>MSS for SWG-AV, Standard level, Adjunct Appliance</t>
  </si>
  <si>
    <t>MGD-SWG-STD-HA</t>
  </si>
  <si>
    <t>MSS for SWG, Standard level, Content Service, HA Device</t>
  </si>
  <si>
    <t>MGD-SWG-STD-P</t>
  </si>
  <si>
    <t>MSS for SWG, Standard level, Content Service, Primary Device</t>
  </si>
  <si>
    <t>MGD SWG</t>
  </si>
  <si>
    <t>GX5008C-V2-1-P</t>
  </si>
  <si>
    <t>(ROHS) Proventia GX5008C-V2 Intrusion Prevention Appliance</t>
  </si>
  <si>
    <t>GX5008C-V2-1-P-M</t>
  </si>
  <si>
    <t>(ROHS) Proventia GX5008C-V2 Intrusion Prevention Appliance - Maintenance</t>
  </si>
  <si>
    <t>GX5008C-V2-SPARE</t>
  </si>
  <si>
    <t>(ROHS) Proventia GX5008C-V2 Intrusion Prevention Appliance - Spare</t>
  </si>
  <si>
    <t>GX5008C-V2-SPARE-M</t>
  </si>
  <si>
    <t>(ROHS) Proventia GX5008C-V2 Intrusion Prevention Appliance - Spare Maintenance</t>
  </si>
  <si>
    <t>GX5008C-V2-HA-P</t>
  </si>
  <si>
    <t>(ROHS) Proventia GX5008C-V2 Intrusion Prevention Appliance - High Availability</t>
  </si>
  <si>
    <t>GX5008C-V2-HA-P-M</t>
  </si>
  <si>
    <t>(ROHS) Proventia GX5008C-V2 Intrusion Prevention Appliance - High Availability Maintenance</t>
  </si>
  <si>
    <t>GX5008C-V2-L-P</t>
  </si>
  <si>
    <t>(ROHS) Proventia GX5008C-V2 Intrusion Prevention Appliance - License</t>
  </si>
  <si>
    <t>GX5008SFP-V2-1-P</t>
  </si>
  <si>
    <t>(ROHS) Proventia GX5008SFP-V2 Intrusion Prevention Appliance</t>
  </si>
  <si>
    <t>GX5008SFP-V2-1-P-M</t>
  </si>
  <si>
    <t>(ROHS) Proventia GX5008SFP-V2 Intrusion Prevention Appliance - Maintenance</t>
  </si>
  <si>
    <t>GX5008SFP-V2-SPARE</t>
  </si>
  <si>
    <t>(ROHS) Proventia GX5008SFP-V2 Intrusion Prevention Appliance - Spare</t>
  </si>
  <si>
    <t>GX5008SFP-V2-SPARE-M</t>
  </si>
  <si>
    <t>(ROHS) Proventia GX5008SFP-V2 Intrusion Prevention Appliance - Spare Maintenance</t>
  </si>
  <si>
    <t>GX5008SFP-V2-HA-P</t>
  </si>
  <si>
    <t>(ROHS) Proventia GX5008SFP-V2 Intrusion Prevention Appliance - High Availability</t>
  </si>
  <si>
    <t>GX5008SFP-V2-HA-P-M</t>
  </si>
  <si>
    <t>(ROHS) Proventia GX5008SFP-V2 Intrusion Prevention Appliance - High Availability Maintenance</t>
  </si>
  <si>
    <t>GX5008SFP-V2-L-P</t>
  </si>
  <si>
    <t>(ROHS) Proventia GX5008SFP-V2 Intrusion Prevention Appliance - License</t>
  </si>
  <si>
    <t>GX5108C-V2-1-P</t>
  </si>
  <si>
    <t>(ROHS) Proventia GX5108C-V2 Intrusion Prevention Appliance</t>
  </si>
  <si>
    <t>GX5108C-V2-1-P-M</t>
  </si>
  <si>
    <t>(ROHS) Proventia GX5108C-V2 Intrusion Prevention Appliance - Maintenance</t>
  </si>
  <si>
    <t>GX5108C-V2-SPARE</t>
  </si>
  <si>
    <t>(ROHS) Proventia GX5108C-V2 Intrusion Prevention Appliance - Spare</t>
  </si>
  <si>
    <t>GX5108C-V2-SPARE-M</t>
  </si>
  <si>
    <t>(ROHS) Proventia GX5108C-V2 Intrusion Prevention Appliance - Spare Maintenance</t>
  </si>
  <si>
    <t>GX5108C-V2-HA-P</t>
  </si>
  <si>
    <t>(ROHS) Proventia GX5108C-V2 Intrusion Prevention Appliance - High Availability</t>
  </si>
  <si>
    <t>GX5108C-V2-HA-P-M</t>
  </si>
  <si>
    <t>(ROHS) Proventia GX5108C-V2 Intrusion Prevention Appliance - High Availability Maintenance</t>
  </si>
  <si>
    <t>GX5108C-V2-L-P</t>
  </si>
  <si>
    <t>(ROHS) Proventia GX5108C-V2 Intrusion Prevention Appliance - License</t>
  </si>
  <si>
    <t>GX5108SFP-V2-1-P</t>
  </si>
  <si>
    <t>(ROHS) Proventia GX5108SFP-V2 Intrusion Prevention Appliance</t>
  </si>
  <si>
    <t>GX5108SFP-V2-1-P-M</t>
  </si>
  <si>
    <t>Verdasys Maint for DG Win Server Trust Verification Agent, 02001+ Servers</t>
  </si>
  <si>
    <t>Verdasys Maintenance for DG Windows Server Trust Verification Agent, 02001+ Servers</t>
  </si>
  <si>
    <t>Vulnerability Management Service - External Scanning - Up to 256 IPs - Annually</t>
  </si>
  <si>
    <t>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256 routable IPs each year.
ò The IP pool refreshes within the frequency specified and unused IPs do not roll-over.
External scanning provides scans of up to a certain number of IPs over a given frequency.  Each IP scanned counts against the customer's total, including multiple scans of the same IP.</t>
  </si>
  <si>
    <t>VM-EXT-A512</t>
  </si>
  <si>
    <t>IBM Support-PGP PDF Messenger - up to 75000 external recipients</t>
  </si>
  <si>
    <t>PGP-DTEM-W-0101-M</t>
  </si>
  <si>
    <t>IBM Support - PGP Desktop Email (WIN) 0101-00500 seats</t>
  </si>
  <si>
    <t>PGP-DTEM-W-0501-M</t>
  </si>
  <si>
    <t>IBM Support - PGP Desktop Email (WIN) 0501-01000 seats</t>
  </si>
  <si>
    <t>PGP-DTEM-W-1001-M</t>
  </si>
  <si>
    <t>IBM Support - PGP Desktop Email (WIN) 1001-05000 seats</t>
  </si>
  <si>
    <t>PGP-DTEM-W-5001-M</t>
  </si>
  <si>
    <t>IBM Support - PGP Desktop Email (WIN) 5001-10000 seats</t>
  </si>
  <si>
    <t>PGP-NETSH-0101-M</t>
  </si>
  <si>
    <t>IBM Support-PGP NetShare - 0101-00500 seats</t>
  </si>
  <si>
    <t>PGP-NETSH-0501-M</t>
  </si>
  <si>
    <t>IBM Support-PGP NetShare - 0501-01000 seats</t>
  </si>
  <si>
    <t>PGP-NETSH-1001-M</t>
  </si>
  <si>
    <t>IBM Support-PGP NetShare - 1001-05000 seats</t>
  </si>
  <si>
    <t>PGP-NETSH-5001-M</t>
  </si>
  <si>
    <t>IBM Support-PGP NetShare - 5001-10000 seats</t>
  </si>
  <si>
    <t>PGP-WDEW-SA-0101-M</t>
  </si>
  <si>
    <t>IBM Support - PGP WDE (WIN) - 0101 to 00500 seats</t>
  </si>
  <si>
    <t>PGP-WDEW-SA-0501-M</t>
  </si>
  <si>
    <t>IBM Support - PGP WDE (WIN) - 0501 to 01000 seats</t>
  </si>
  <si>
    <t>PGP-WDEW-SA-1001-M</t>
  </si>
  <si>
    <t>IBM Support - PGP WDE (WIN) - 1001 to 05000 seats</t>
  </si>
  <si>
    <t>PGP-WDEW-SA-5001-M</t>
  </si>
  <si>
    <t>IBM Support - PGP WDE (WIN) - 5001 to 10000 seats</t>
  </si>
  <si>
    <t>PGP-ENDPT-0101-M</t>
  </si>
  <si>
    <t>IBM Support-PGP Endpoint Device Control, 0101 to 00500 seats</t>
  </si>
  <si>
    <t>PGP-ENDPT-0501-M</t>
  </si>
  <si>
    <t>AS-PCINS-S</t>
  </si>
  <si>
    <t>AS-PCISANS-S</t>
  </si>
  <si>
    <t>PGP Universal GW Email - administered by Universal Server, 5001-10000 seats</t>
  </si>
  <si>
    <t>PGP-PDFM-01000</t>
  </si>
  <si>
    <t>PGP PDF Messenger - up to 01000 external recipients</t>
  </si>
  <si>
    <t>Digital Guardian Terminal Server (per concurrent user), 00001-00500 seats</t>
  </si>
  <si>
    <t>Verdasys Maintenance for DG Term Server (per concurrent user), 00001-00500 seats</t>
  </si>
  <si>
    <t>Verdasys Maintenance for DG Terminal Server (per concurrent user), 00001-00500 seats</t>
  </si>
  <si>
    <t>Digital Guardian Terminal Server (per concurrent user), 00501-01000 seats</t>
  </si>
  <si>
    <t>Verdasys Maint for DG Terminal Server (per concurrent user), 00501-01000 seats</t>
  </si>
  <si>
    <t>Verdasys Maintenance for DG Terminal Server (per concurrent user), 00501-01000 seats</t>
  </si>
  <si>
    <t>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t>
  </si>
  <si>
    <t>MGD-IDPS-SEL-20</t>
  </si>
  <si>
    <t>Select Network IDS / IPS Service - Select Platforms 20 MB or less</t>
  </si>
  <si>
    <t>MGD-IDPS-SEL-200</t>
  </si>
  <si>
    <t>xxxSelect Network IDS / IPS Service - Select Platforms 200 MB or less</t>
  </si>
  <si>
    <t>MX-SSL-VPN-051-1-P-UP</t>
  </si>
  <si>
    <t>SSL VPN upgrade to prior SSL VPN License - 051 - 100 Users</t>
  </si>
  <si>
    <t>SSL VPN 51-100 concurrent user license - upgrade from a lower user count</t>
  </si>
  <si>
    <t>MX-SSL-VPN-101-1-P</t>
  </si>
  <si>
    <t>SSL VPN add-on to Proventia Multifunction - 101 or more Users</t>
  </si>
  <si>
    <t>Applies to all supported platforms which support a maximum bandwidth capability of up to 200MB. Please refer to the MSS for Network IDS/IPS Service Description for a complete list of supported platforms.  Platforms may be installed in an inline active or passive mode depending on platform capabilities.
SKU is for the service only.  Platform, licensing, and maintenance are sold separately.  Customer is required to maintain current maintenance/support for all platforms under management for the duration of the MSS contract.
SKU also includes:
ò 1 policy per port pair when configured inline, or 1 policy per port when configured in passive mode. (If the platform supports multiple policies)
ò Additional policies are $100.00 per month per policy.
ò Device Management of the platform (Customer may elect to perform device management, but no price difference applies)
ò Includes real-time 24x7 monitoring by ISS SOC analysts.  Also includes real-time incident escalations via telephone and</t>
  </si>
  <si>
    <t>MGD-IDPS-SEL-2000</t>
  </si>
  <si>
    <t>xxxSelect Network IDS / IPS Service - Select Platforms 2000 MB or less</t>
  </si>
  <si>
    <t>SiteProtector Remedy Integration License</t>
  </si>
  <si>
    <t>PGP-PDFM-05000</t>
  </si>
  <si>
    <t>PGP PDF Messenger - up to 05000 external recipients</t>
  </si>
  <si>
    <t>PGP-PDFM-25000</t>
  </si>
  <si>
    <t>PGP PDF Messenger - up to 25000 external recipients</t>
  </si>
  <si>
    <t>PGP-DTEM-W-0101</t>
  </si>
  <si>
    <t>PGP Desktop Email (WIN)-stand-alone or managed by PGP UnivSrvr, 0101-00500 seats</t>
  </si>
  <si>
    <t>PGP-DTEM-W-0501</t>
  </si>
  <si>
    <t>PGP Desktop Email (WIN)-stand-alone or managed by PGP UnivSrvr, 0501-01000 seats</t>
  </si>
  <si>
    <t>PGP-DTEM-W-1001</t>
  </si>
  <si>
    <t>SP-SIG-P-M</t>
  </si>
  <si>
    <t>ESC-CORE-WIN-P-M</t>
  </si>
  <si>
    <t>Maintenance for BigFix Platform for Proventia ESC - Windows</t>
  </si>
  <si>
    <t>3PBMNTB</t>
  </si>
  <si>
    <t>ESC-CORE-ULM-P-M</t>
  </si>
  <si>
    <t>Maintenance for BigFix Platform for Proventia ESC - Unix/Linux/Mac</t>
  </si>
  <si>
    <t>ESC-CORE-D-P-M</t>
  </si>
  <si>
    <t>Maintenance for BigFix Platform for Proventia Endpoint Secure Control</t>
  </si>
  <si>
    <t>ESC-SCVM-WIN-P-M</t>
  </si>
  <si>
    <t>PGP Universal Gateway Email - administered by Universal Server Limited, 50001+ seats (Y1 Support &amp; MA Included)</t>
  </si>
  <si>
    <t>PGP-UNGWEMLU-50001-M</t>
  </si>
  <si>
    <t>IBM Maintenance for PGP UnivGW Email - admin by UnivSrv Ltd, 50001+ seats</t>
  </si>
  <si>
    <t>IBM Maintenance for PGP Universal Gateway Email - administered by Universal Server Limited, 50001+ seats</t>
  </si>
  <si>
    <t>PGP-UNSV-0026</t>
  </si>
  <si>
    <t>PGP Universal Server - management console for PGP appls, 0026-00100 seats</t>
  </si>
  <si>
    <t>PGP Universal Server - central management console for PGP encryption appls, 26 - 100 seats (Y1 Support &amp; MA Included)</t>
  </si>
  <si>
    <t>PGP-UNSV-0026-M</t>
  </si>
  <si>
    <t>IBM Maint for PGP UnivSvr - management console for PGP appls, 0026-00100 seats</t>
  </si>
  <si>
    <t>IBM Maintenance for PGP Universal Server - central management console for PGP encryption appls, 26 - 100 seats</t>
  </si>
  <si>
    <t>PGP-UNSV-A10K</t>
  </si>
  <si>
    <t>PGP Universal Server - management console for PGP appls, 10001+ seats</t>
  </si>
  <si>
    <t>PGP Universal Server - central management console for PGP encryption appls, 10001+ seats (Y1 Support &amp; MA Included)</t>
  </si>
  <si>
    <t>PGP-UNSV-A10K-M</t>
  </si>
  <si>
    <t>IBM Maint for PGP UnivSvr - management console for PGP appls, 10001+ seats</t>
  </si>
  <si>
    <t>IBM Maintenance for PGP Universal Server - central management console for PGP encryption appls, 10001+ seats</t>
  </si>
  <si>
    <t>PGP-WDE-LU-P-00026</t>
  </si>
  <si>
    <t>PGP WDE managed by UN Server Limited (included), 0026-100 seats</t>
  </si>
  <si>
    <t>PGP WDE managed by UN Server Limited -  (Limited function Server license included), 26 to 100 seats (Y1 Support &amp; MA Included)</t>
  </si>
  <si>
    <t>PGP-WDE-LU-P-00026-M</t>
  </si>
  <si>
    <t>IBM Maint for PGP WDE  mng by UnivSrv Ltd (included), 0026-100 seats</t>
  </si>
  <si>
    <t xml:space="preserve">IBM Maintenance for PGP WDE  managed by UnivSrv Ltd -  (Limited function Server license included), 26 to 101 seats </t>
  </si>
  <si>
    <t>PGP-WDE-LU-P-00101</t>
  </si>
  <si>
    <t>PGP WDE managed by UN Server Limited (included), 0101-500 seats</t>
  </si>
  <si>
    <t>PGP WDE managed by UN Server Limited -  (Limited function Server license included), 101 to 500 seats (Y1 Support &amp; MA Included)</t>
  </si>
  <si>
    <t>PGP-WDE-LU-P-00101-M</t>
  </si>
  <si>
    <t>IBM Maint for PGP WDE managed by UN Server Limited (included), 0101-500 seats</t>
  </si>
  <si>
    <t xml:space="preserve">IBM Maintenance for PGP WDE managed by UN Server Limited -  (Limited function Server license included), 101 to 500 seats </t>
  </si>
  <si>
    <t>PGP-WDE-LU-P-00501</t>
  </si>
  <si>
    <t>PGP WDE managed by UN Server Limited (included), 0501-1000 seats</t>
  </si>
  <si>
    <t>PGP WDE managed by UN Server Limited -  (Limited function Server license included), 501 to 1000 seats (Y1 Support &amp; MA Included)</t>
  </si>
  <si>
    <t>PGP-WDE-LU-P-00501-M</t>
  </si>
  <si>
    <t>IBM Maint for PGP WDE managed by UN Server Limited (included), 0501-1000 seats</t>
  </si>
  <si>
    <t xml:space="preserve">IBM Maintenance for PGP WDE managed by UN Server Limited -  (Limited function Server license included), 501 to 1000 seats </t>
  </si>
  <si>
    <t>PGP-WDE-LU-P-01001</t>
  </si>
  <si>
    <t>PGP WDE managed by UN Server Limited (included), 1001-5000 seats</t>
  </si>
  <si>
    <t>PGP WDE managed by UN Server Limited -  (Limited function Server license included), 1001 to 5000 seats (Y1 Support &amp; MA Included)</t>
  </si>
  <si>
    <t>PGP-WDE-LU-P-01001-M</t>
  </si>
  <si>
    <t>IBM Maint for PGP WDE managed by UN Server Limited (included), 1001-5000 seats</t>
  </si>
  <si>
    <t xml:space="preserve">IBM Maintenance for PGP WDE managed by UN Server Limited -  (Limited function Server license included), 1001 to 5000 seats </t>
  </si>
  <si>
    <t>PGP-WDE-LU-P-05001</t>
  </si>
  <si>
    <t>PGP WDE managed by UN Server Limited (included), 5001-10000 seats</t>
  </si>
  <si>
    <t>Maintenance for BigFix Client Manager for AntiVirus Solution for Proventia ESC</t>
  </si>
  <si>
    <t>ESC-NAC-WIN-P-M</t>
  </si>
  <si>
    <t>Maintenance for BigFix Network Access for Proventia ESC - Windows</t>
  </si>
  <si>
    <t>ESC-NAC-D-P-M</t>
  </si>
  <si>
    <t>Maintenance for BigFix Network Access Control solution module for Proventia ESC</t>
  </si>
  <si>
    <t>ESC-PCHM-WIN-P-M</t>
  </si>
  <si>
    <t>Maintenance for BigFix Patch Mgmt for Proventia ESC - Windows</t>
  </si>
  <si>
    <t>ESC-PCHM-ULM-P-M</t>
  </si>
  <si>
    <t>Maintenance for BigFix Patch Mgmt for Proventia ESC - Unix/Linux/Mac</t>
  </si>
  <si>
    <t>ESC-PCHM-D-P-M</t>
  </si>
  <si>
    <t>Maintenance for BigFix Patch Mgmt Solution Module for Proventia ESC</t>
  </si>
  <si>
    <t>ESC-PWRM-WIN-P-M</t>
  </si>
  <si>
    <t>Maintenance for BigFix Power Management Solution Module for Proventia ESC</t>
  </si>
  <si>
    <t>ESC-PWRM-D-P-M</t>
  </si>
  <si>
    <t>ESC-SCMV3-WIN-P-M</t>
  </si>
  <si>
    <t>Maintenance for BigFix Security Config v3 Proventia ESC - Windows Servers</t>
  </si>
  <si>
    <t>ESC-SCMV3-ULM-P-M</t>
  </si>
  <si>
    <t>Maintenance for BigFix Security Config v3 Proventia ESC - Unix/Linux/Mac Servers</t>
  </si>
  <si>
    <t>ESC-SCMV3-D-P-M</t>
  </si>
  <si>
    <t>Maintenance for BigFix Security Config v3 Proventia ESC - Users</t>
  </si>
  <si>
    <t>ESC-CORE-WIN-P</t>
  </si>
  <si>
    <t>AS-XFIE-S-RT</t>
  </si>
  <si>
    <t xml:space="preserve">Log Analysis Management TCIM software implementation - Install the TCIM application code. Estimate for 1 server. Adjust the order by adding based on the number of servers being installed.  
</t>
  </si>
  <si>
    <t>VERDASYS-AFE-10001-M</t>
  </si>
  <si>
    <t>Verdasys Maintenance for DG Windows (AFE), 10001-20000 seats</t>
  </si>
  <si>
    <t>VERDASYS-AFE-20001-M</t>
  </si>
  <si>
    <t>Proventia MX4006W License Upgrade from Cold Spare to fully licensed device</t>
  </si>
  <si>
    <t>MX4006W-SPARE</t>
  </si>
  <si>
    <t>(ROHS) Proventia MX4006W Multi-function Security Appliance - Cold Spare</t>
  </si>
  <si>
    <t>MX4006W-U</t>
  </si>
  <si>
    <t>(ROHS) Proventia MX4006W Multi-function Security Appliance</t>
  </si>
  <si>
    <t xml:space="preserve">Weak Encryption (DES only) appliance includes license for hardware, FW/VPN, Intrusion Prevention, Content/Web Filter, and AntiSpam.
</t>
  </si>
  <si>
    <t>MX4006W-U-M</t>
  </si>
  <si>
    <t>MX5008AV1000-S-M</t>
  </si>
  <si>
    <t>MX5008AV100-S-M</t>
  </si>
  <si>
    <t>MX5008AV1-S-M</t>
  </si>
  <si>
    <t>MX5008AV2500-S-M</t>
  </si>
  <si>
    <t>MX5008AV25-S-M</t>
  </si>
  <si>
    <t>MX5008AV500-S-M</t>
  </si>
  <si>
    <t>MX5008AV50-S-M</t>
  </si>
  <si>
    <t>(ROHS) Proventia MX5008L Multi-function Security Appliance - Limited VPN Speed - High Availability</t>
  </si>
  <si>
    <t>MX5008L-HA-M</t>
  </si>
  <si>
    <t>MX5008L-L-U</t>
  </si>
  <si>
    <t>Proventia MX5008L License</t>
  </si>
  <si>
    <t>MX5008L-SPARE</t>
  </si>
  <si>
    <t>(ROHS) Proventia MX5008L Multi-function Security Appliance - Limited VPN Speed - Cold Spare</t>
  </si>
  <si>
    <t>MX5008L-U</t>
  </si>
  <si>
    <t>(ROHS) Proventia MX5008L Multi-function Security Appliance - Limited VPN Speed</t>
  </si>
  <si>
    <t>MX5008-L-U</t>
  </si>
  <si>
    <t>Proventia MX5008 License</t>
  </si>
  <si>
    <t>MX5008L-U-M</t>
  </si>
  <si>
    <t>MX5008-SPARE</t>
  </si>
  <si>
    <t>GX5008-CFHA-1-P-M</t>
  </si>
  <si>
    <t>GX5008-CHA-1-P-M</t>
  </si>
  <si>
    <t>SiteProtector SecurityFusion License - 00500 - 00999 Assets</t>
  </si>
  <si>
    <t>RSFM-00500-P-M</t>
  </si>
  <si>
    <t>Vulnerability Management Service - Internal Scanning - Up to 1024 Unique IPs - Unlimited</t>
  </si>
  <si>
    <t>PGP Universal Server - management console for PGP appls, 0101-00500 seats</t>
  </si>
  <si>
    <t>PGP-UNSV-0501</t>
  </si>
  <si>
    <t>PGP Universal Server - management console for PGP appls, 0501-01000 seats</t>
  </si>
  <si>
    <t>PGP-UNSV-1001</t>
  </si>
  <si>
    <t>PGP Universal Server - management console for PGP appls, 1001-05000 seats</t>
  </si>
  <si>
    <t>PGP-UNSV-5001</t>
  </si>
  <si>
    <t>PGP Universal Server - management console for PGP appls, 5001-10000 seats</t>
  </si>
  <si>
    <t>PGP-UNGWEM-0101</t>
  </si>
  <si>
    <t>PGP Universal GW Email - administered by Universal Server, 0101-00500 seats</t>
  </si>
  <si>
    <t>PGP-UNGWEM-0501</t>
  </si>
  <si>
    <t>PGP Universal GW Email - administered by Universal Server, 0501-01000 seats</t>
  </si>
  <si>
    <t>PGP-UNGWEM-1001</t>
  </si>
  <si>
    <t>PGP Universal GW Email - administered by Universal Server, 1001-05000 seats</t>
  </si>
  <si>
    <t>PGP-UNGWEM-5001</t>
  </si>
  <si>
    <t>RealSecure Server Sensor for Windows 2003 License - 050 - 074 Instances</t>
  </si>
  <si>
    <t>RSV-W2K3-050-PB-M</t>
  </si>
  <si>
    <t>RSV-W2K3-075-PB</t>
  </si>
  <si>
    <t>RealSecure Server Sensor for Windows 2003 License - 075 - 099 Instances</t>
  </si>
  <si>
    <t>RSV-W2K3-075-PB-M</t>
  </si>
  <si>
    <t>RSV-W2K3-100-PB</t>
  </si>
  <si>
    <t>GX5008-C-1-P-M</t>
  </si>
  <si>
    <t>400Mbps</t>
  </si>
  <si>
    <t>8</t>
  </si>
  <si>
    <t>Verdasys Maintenance for DG Management Console Server for up to 10000 Clients</t>
  </si>
  <si>
    <t>VERDASYS-MCB-20000</t>
  </si>
  <si>
    <t>DG Management Console Server Software for up to 20000 Clients</t>
  </si>
  <si>
    <t>VERDASYS-MCB-20000-M</t>
  </si>
  <si>
    <t>Verdasys Maintenance for DG Management Console Server for up to 20000 Clients</t>
  </si>
  <si>
    <t>VERDASYS-MCB-40000</t>
  </si>
  <si>
    <t>DG Management Console Server Software for up to 40000 Clients</t>
  </si>
  <si>
    <t>VERDASYS-MCB-40000-M</t>
  </si>
  <si>
    <t>Verdasys Maintenance for DG Management Console Server for up to 40000 Clients</t>
  </si>
  <si>
    <t>VERDASYS-MCB-05000-M</t>
  </si>
  <si>
    <t>RealSecure Server Sensor for Windows 2003 License - 100 or more Instances</t>
  </si>
  <si>
    <t>RSV-W2K3-100-PB-M</t>
  </si>
  <si>
    <t>SVP-LNX-001-PB</t>
  </si>
  <si>
    <t>Proventia Server for LINUX License - 001 - 024 Instances</t>
  </si>
  <si>
    <t>SVP-LNX-001-PB-M</t>
  </si>
  <si>
    <t xml:space="preserve">   Software Maintenance - Proventia Server</t>
  </si>
  <si>
    <t>SVP-LNX-025-PB</t>
  </si>
  <si>
    <t>Proventia Server for LINUX License - 025 - 049 Instances</t>
  </si>
  <si>
    <t>SVP-LNX-025-PB-M</t>
  </si>
  <si>
    <t>GX3002-C-1-P-M</t>
  </si>
  <si>
    <t>GX3002-C-L-P</t>
  </si>
  <si>
    <t>GX3002-C Spare License Only for upgrade spare to production - full maintenance required</t>
  </si>
  <si>
    <t>GX4002-C-1-P-M</t>
  </si>
  <si>
    <t>200Mbps</t>
  </si>
  <si>
    <t>GX4004-C-1-P-M</t>
  </si>
  <si>
    <t>200 Mbps</t>
  </si>
  <si>
    <t>Security Event and Log Management - Host Class - Standard - 75001 or more Users</t>
  </si>
  <si>
    <t>SELM-NET-SEL-001</t>
  </si>
  <si>
    <t>Security Event and Log Management - Network Class - Select - 001 - 010 Users</t>
  </si>
  <si>
    <t>SELM-NET-SEL-011</t>
  </si>
  <si>
    <t>Security Event and Log Management - Network Class - Select - 011 - 020 Users</t>
  </si>
  <si>
    <t>T&amp;E not included in fixed Pricing    Base Scope: 
Standard Penetration Retest
-Retesting of only high risk vulnerabilities found during original test
-1 IP address
-Up to 2 websites, with 5,000 pages or less/website
Add-on pricing (add to base price):
-2 IP standard retest, up to 3 websites,&lt;5,000 pages/website-add €479
-3-5 IP standard retest, up to 10 websites,&lt;5,000 pages/website-add €2155
-Add’l IPs for standard re-test over 5 IPs (up to 2 websites/IP, 5,000 page max/website)-add €192/IP
-Add’l websites-add €479/website
-Websites with 5,000-10,000 pages-add €240/website
-Full Retest Upgrade (retest of all in-scope IP addresses in original test)-1 IP address-add €2874
-Full Retest Upgrade-2 IPs-add €4311
-Full Retest Upgrade-3-5 IPs-add €9341
-Add’l IPs for Full Retest Upgrade over 5 IPs (up to 2 websites/IP, 5,000 page max/website)–add €575/IP 
-Add’l websites for Full Retest Upgrade-add €1437/website
-Websites with 5,000-10,000 pages for Full Retest Upgrade-add €719/website
50 IPs or greater to be custom priced</t>
  </si>
  <si>
    <t xml:space="preserve">Applies to Proventia G 1200 and Gx5108 platforms.  Platforms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Quarterly remote scan of 5 IP addresses per device
ò 1 seat of XFTAS per device.
</t>
  </si>
  <si>
    <t>MPS-PRO-GL2MP</t>
  </si>
  <si>
    <t>Select Network Service -  Proventia G 400 / Gx5008 Multi-policy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</si>
  <si>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8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</si>
  <si>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VM-EXT-Q128</t>
  </si>
  <si>
    <t>Vulnerability Management Service - External Scanning - Up to 128 IPs - Quarterly</t>
  </si>
  <si>
    <t>xxxSelect Network IDS / IPS HA - Select Platforms 1200 MB or less HA Add-on</t>
  </si>
  <si>
    <t xml:space="preserve"> Min order qty = 25
</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</si>
  <si>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32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</si>
  <si>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VM-EXT-Q4</t>
  </si>
  <si>
    <t>Verdasys Maintenance for DG Windows Server Agent, 00011-00050 servers</t>
  </si>
  <si>
    <t>PGP Endpoint Device Control, 10001+ seats (Y1 Support &amp; MA Included)</t>
  </si>
  <si>
    <t>PGP-ENDPT-A10K-M</t>
  </si>
  <si>
    <t>IBM Maint for PGP Endpoint Device Control, 10001+ seats</t>
  </si>
  <si>
    <t xml:space="preserve">IBM Maintenance for PGP Endpoint Device Control, 10001+ seats </t>
  </si>
  <si>
    <t>PGP-MOBILPPC-00026</t>
  </si>
  <si>
    <t>PGP MOBILE Pocket PC Edition, 0026 to 100 seats</t>
  </si>
  <si>
    <t>PGP MOBILE Pocket PC Edition, 26 to 100 seats</t>
  </si>
  <si>
    <t>PGP-MOBILPPC-00026-M</t>
  </si>
  <si>
    <t>IBM Maintenance for PGP MOBILE Pocket PC Edition, 0026 to 100 seats</t>
  </si>
  <si>
    <t>IBM Maintenance for PGP MOBILE Pocket PC Edition, 26 to 100 seats</t>
  </si>
  <si>
    <t>PGP-MOBILPPC-00101</t>
  </si>
  <si>
    <t>PGP MOBILE Pocket PC Edition, 0101 to 500 seats</t>
  </si>
  <si>
    <t>PGP MOBILE Pocket PC Edition, 101 to 500 seats</t>
  </si>
  <si>
    <t>PGP-MOBILPPC-00101-M</t>
  </si>
  <si>
    <t>IBM Maintenance for PGP MOBILE Pocket PC Edition, 0101 to 500 seats</t>
  </si>
  <si>
    <t>IBM Maintenance for PGP MOBILE Pocket PC Edition, 101 to 500 seats</t>
  </si>
  <si>
    <t>PGP-MOBILPPC-00501</t>
  </si>
  <si>
    <t>PGP MOBILE Pocket PC Edition, 0501 to 1000 seats</t>
  </si>
  <si>
    <t>PGP-MOBILPPC-00501-M</t>
  </si>
  <si>
    <t>IBM Maintenance for PGP MOBILE Pocket PC Edition, 0501 to 1000 seats</t>
  </si>
  <si>
    <t>PGP-MOBILPPC-01001</t>
  </si>
  <si>
    <t>PGP MOBILE Pocket PC Edition, 1001 to 5000 seats</t>
  </si>
  <si>
    <t>PGP-MOBILPPC-01001-M</t>
  </si>
  <si>
    <t>IBM Maintenance for PGP MOBILE Pocket PC Edition, 1001 to 5000 seats</t>
  </si>
  <si>
    <t>PGP-MOBILPPC-05001</t>
  </si>
  <si>
    <t>PGP MOBILE Pocket PC Edition, 5001+ seats</t>
  </si>
  <si>
    <t>PGP-MOBILPPC-05001-M</t>
  </si>
  <si>
    <t>IBM Maintenance for PGP MOBILE Pocket PC Edition, 5001+ seats</t>
  </si>
  <si>
    <t>PGP-MOBILSMP-00026</t>
  </si>
  <si>
    <t>PGP MOBILE Smartphone Edition, 0026 to 100 seats</t>
  </si>
  <si>
    <t>PGP MOBILE Smartphone Edition, 26 to 100 seats</t>
  </si>
  <si>
    <t>PGP-MOBILSMP-00026-M</t>
  </si>
  <si>
    <t>IBM Maintenance for PGP MOBILE Smartphone Edition, 0026 to 100 seats</t>
  </si>
  <si>
    <t>IBM Maintenance for PGP MOBILE Smartphone Edition, 26 to 100 seats</t>
  </si>
  <si>
    <t>PGP-MOBILSMP-00101</t>
  </si>
  <si>
    <t>PGP MOBILE Smartphone Edition, 0101 to 500 seats</t>
  </si>
  <si>
    <t>PGP MOBILE Smartphone Edition, 101 to 500 seats</t>
  </si>
  <si>
    <t>PGP-MOBILSMP-00101-M</t>
  </si>
  <si>
    <t>IBM Maintenance for PGP MOBILE Smartphone Edition, 0101 to 500 seats</t>
  </si>
  <si>
    <t>IBM Maintenance for PGP MOBILE Smartphone Edition, 101 to 500 seats</t>
  </si>
  <si>
    <t>PGP-MOBILSMP-00501</t>
  </si>
  <si>
    <t>PGP MOBILE Smartphone Edition, 0501 to 1000 seats</t>
  </si>
  <si>
    <t>PGP-MOBILSMP-00501-M</t>
  </si>
  <si>
    <t>Digital Guardian Windows Server Agent, 00051-00100 servers</t>
  </si>
  <si>
    <t>Verdasys Maint for DG Windows Server Agent, 00051-00100 servers</t>
  </si>
  <si>
    <t>Verdasys Maintenance for DG Windows Server Agent, 00051-00100 servers</t>
  </si>
  <si>
    <t>VERDASYS-LCDA10001</t>
  </si>
  <si>
    <t>Verdasys Maintenance for DG Linux Server Trust Verification Agent, 00501-01000 Servers</t>
  </si>
  <si>
    <t>Digital Guardian Linux Server Trust Verification Agent, 01001-01500 Servers</t>
  </si>
  <si>
    <t>Verdasys Maint for DG Linux Server Trust Verification Agent, 01001-01500 Servers</t>
  </si>
  <si>
    <t>Verdasys Maintenance for DG Linux Server Trust Verification Agent, 01001-01500 Servers</t>
  </si>
  <si>
    <t>Digital Guardian Linux Server Trust Verification Agent, 01501-02000 Servers</t>
  </si>
  <si>
    <t>Verdasys Maint for DG Linux Server Trust Verification Agent, 01501-02000 Servers</t>
  </si>
  <si>
    <t>Verdasys Maintenance for DG Linux Server Trust Verification Agent, 01501-02000 Servers</t>
  </si>
  <si>
    <t>Digital Guardian Linux Server Trust Verification Agent, 02001+ Servers</t>
  </si>
  <si>
    <t>Verdasys Maint for DG Linux Server Trust Verification Agent, 02001+ Servers</t>
  </si>
  <si>
    <t>Verdasys Maintenance for DG Linux Server Trust Verification Agent, 02001+ Servers</t>
  </si>
  <si>
    <t>DG Management Console Server Software for up to 80,000 Clients</t>
  </si>
  <si>
    <t>Digital Guardian Management Console Server Software for up to 80,000 Clients</t>
  </si>
  <si>
    <t>Verdasys Maintenance for DG Management Console Server for up to 80,000 Clients</t>
  </si>
  <si>
    <t>Verdasys Maintenance for Digital Guardian Management Console Server Software for up to 80,000 Clients</t>
  </si>
  <si>
    <t>DG Management Console Server Software for up to 160,000 Clients</t>
  </si>
  <si>
    <t>Digital Guardian Management Console Server Software for up to 160,000 Clients</t>
  </si>
  <si>
    <t>Verdasys Maintenance for DG Management Console Server for up to 160,000 Clients</t>
  </si>
  <si>
    <t>Verdasys Maintenance for Digital Guardian Management Console Server Software for up to 160,000+ Clients</t>
  </si>
  <si>
    <t>DG Management Console Server Software for 160,001+ Clients</t>
  </si>
  <si>
    <t>Digital Guardian Management Console Server Software for 160,001+ Clients</t>
  </si>
  <si>
    <t>Verdasys Maintenance for DG Management Console Server for 80,001+ Clients</t>
  </si>
  <si>
    <t>Verdasys Maintenance for Digital Guardian Management Console Server Software for 160,001+ Clients</t>
  </si>
  <si>
    <t>Digital Guardian Solaris Server Trust Verification Agent, 00001-00010 Servers</t>
  </si>
  <si>
    <t xml:space="preserve">T&amp;E not included in fixed Pricing     The JumpStart: SiteProtector Implementation service leverages the expertise of the ISS' consultants to expertly install, configure and optimize 
customers SiteProtector. This installation will insure that the customer's SiteProtector is running properly, while minimizing the efforts needed by the organization. 
As part of this engagement ISS will perform the following services:
Detailed installation of the various SiteProtector components (1 instance)
Overview of the desired configuration
Configuration verification during installation
Review of integrating assets into the SiteProtector console
Installation of up to three (3) sensors
Configuration of SiteProtector IS Databridge provided Internet Scanner is installed
Tuning of sensors to minimize false positives
Installation of Fusion Engine (Optional)
</t>
  </si>
  <si>
    <t>T&amp;E not included in fixed Pricing</t>
  </si>
  <si>
    <t>Verdasys Maint for DG Solaris Srvr Trust Verification Agent, 00001-00010 Servers</t>
  </si>
  <si>
    <t>Verdasys Maintenance for DG Solaris Server Trust Verification Agent, 00001-00010 Servers</t>
  </si>
  <si>
    <t>Digital Guardian Solaris Server Trust Verification Agent, 00011-00050 Servers</t>
  </si>
  <si>
    <t>Verdasys Maint for DG Solaris Srvr Trust Verification Agent, 00011-00050 Servers</t>
  </si>
  <si>
    <t>Verdasys Maintenance for DG Solaris Server Trust Verification Agent, 00011-00050 Servers</t>
  </si>
  <si>
    <t>Digital Guardian Solaris Server Trust Verification Agent, 00051-00100 Servers</t>
  </si>
  <si>
    <t>Verdasys Maint for DG Solaris Srvr Trust Verification Agent, 00051-00100 Servers</t>
  </si>
  <si>
    <t>Verdasys Maintenance for DG Solaris Server Trust Verification Agent, 00051-00100 Servers</t>
  </si>
  <si>
    <t>PGP Cmd Line for IBM i- P20 Proc Grp (1xLPAR), Unlimited Keys, S&amp;R (non-PROD)</t>
  </si>
  <si>
    <t>PGP Command Line for IBM i- P20 Processor Group (1xLPAR), Unlimited Keys, Send and Receive (Non-Production) (Y1 Support &amp; MA Included)</t>
  </si>
  <si>
    <t>PGP-CLI-P20-1-NP-M</t>
  </si>
  <si>
    <t>IBM Maint for PGP CMD-L for IBM i-P20 Proc Grp (1xLPAR), Unltd Keys, S&amp;R (nPROD)</t>
  </si>
  <si>
    <t>IBM Maintenance for PGP Command Line for IBM i-P20 Proc Group (1xLPAR), Unlimited Keys, Send and Receive (Non-Production)</t>
  </si>
  <si>
    <t>PGP-CLI-P30-1</t>
  </si>
  <si>
    <t>PGP Command Line for IBM i- P30 Processor Group (1xLPAR), Unlimited Keys, S&amp;R</t>
  </si>
  <si>
    <t>PGP Command Line for IBM i- P30 Processor Group (1xLPAR), Unlimited Keys, Send and Receive (Y1 Support &amp; MA Included)</t>
  </si>
  <si>
    <t>PGP-CLI-P30-1-M</t>
  </si>
  <si>
    <t>IBM Maint for PGP CMD Line for IBM i-P30 Proc Group (1xLPAR), Unltd Keys, S&amp;R</t>
  </si>
  <si>
    <t>IBM Maintenance for PGP Command Line for IBM i-P30 Proc Group (1xLPAR), Unlimited Keys, Send and Receive</t>
  </si>
  <si>
    <t>PGP-CLI-P30-1-NP</t>
  </si>
  <si>
    <t>PGP Cmd Line for IBM i- P30 Proc Grp (1xLPAR), Unlimited Keys, S&amp;R (non-PROD)</t>
  </si>
  <si>
    <t>PGP Command Line for IBM i- P30 Processor Group (1xLPAR), Unlimited Keys, Send and Receive (Non-Production) (Y1 Support &amp; MA Included)</t>
  </si>
  <si>
    <t>PGP-CLI-P30-1-NP-M</t>
  </si>
  <si>
    <t>IBM Maint for PGP CMD-Lfor IBM i-P30 Proc Grp (1xLPAR), Unltd  Keys, S&amp;R (nPROD)</t>
  </si>
  <si>
    <t>IBM Maintenance for PGP Command Line for IBM i-P30 Proc Group (1xLPAR), Unlimited Keys, Send and Receive (Non-Production)</t>
  </si>
  <si>
    <t>PGP-CLI-P40-1</t>
  </si>
  <si>
    <t>PGP Command Line for IBM i- P40 Processor Group (1xLPAR), Unlimited Keys, S&amp;R</t>
  </si>
  <si>
    <t>PGP Command Line for IBM i- P40 Processor Group (1xLPAR), Unlimited Keys, Send and Receive (Y1 Support &amp; MA Included)</t>
  </si>
  <si>
    <t>PGP-CLI-P40-1-M</t>
  </si>
  <si>
    <t>IBM Maint for PGP CMD Line for IBM i-P40 Proc Group (1xLPAR), Unltd Keys, S&amp;R</t>
  </si>
  <si>
    <t>IBM Maintenance for PGP Command Line for IBM i-P40 Proc Group (1xLPAR), Unlimited Keys, Send and Receive</t>
  </si>
  <si>
    <t>PGP-CLI-P40-1-NP</t>
  </si>
  <si>
    <t>PGP Cmd Line for IBM i- P40 Proc Grp (1xLPAR), Unlimited Keys, S&amp;R (non-PROD)</t>
  </si>
  <si>
    <t>IBM Maintenance for PGP Desktop Corp -Email+NETSHARE+WDE, 0501-01000 seats</t>
  </si>
  <si>
    <t>IBM Maintenance for PGP Desktop Corporate -Email+NETSHARE+WDE (stand-alone or centrally managed by PGP Universal Server), 501 to 1000 seats</t>
  </si>
  <si>
    <t>PGP-DTCORP-W-01001</t>
  </si>
  <si>
    <t>PGP Desktop Corporate - Email+NETSHARE+WDE, 1001-05000 seats</t>
  </si>
  <si>
    <t>PGP Desktop Corporate -Email+NETSHARE+WDE (stand-alone or centrally managed by PGP Universal Server), 1001 to 5000 seats (Y1 Support &amp; MA Included)</t>
  </si>
  <si>
    <t>PGP-DTCORP-W-01001-M</t>
  </si>
  <si>
    <t>IBM Maintenance Desktop Corp - Email+NETSHARE+WDE, 1001-05000 seats</t>
  </si>
  <si>
    <t>IBM Maintenance for PGP Desktop Corporate -Email+NETSHARE+WDE (stand-alone or centrally managed by PGP Universal Server), 1001 to 5000 seats</t>
  </si>
  <si>
    <t>PGP-DTCORP-W-05001</t>
  </si>
  <si>
    <t>PGP Desktop Corporate -Email+NETSHARE+WDE, 5001-10000 seats</t>
  </si>
  <si>
    <t>PGP Desktop Corporate -Email+NETSHARE+WDE (stand-alone or centrally managed by PGP Universal Server), 5001 to 10000 seats (Y1 Support &amp; MA Included)</t>
  </si>
  <si>
    <t>PGP-DTCORP-W-05001-M</t>
  </si>
  <si>
    <t>IBM Maintenance Desktop Corp -Email+NETSHARE+WDE, 5001-10000 seats</t>
  </si>
  <si>
    <t>Verdasys Maintenance for DG Windows Server Trust Verification Agent, 00001-00010 Servers</t>
  </si>
  <si>
    <t>Digital Guardian Windows Server Trust Verification Agent, 00011-00050 Servers</t>
  </si>
  <si>
    <t>Digital Guardian Windows Server Trust Verification Agent, 00051-00100 Servers</t>
  </si>
  <si>
    <t>Verdasys Maint for DG Win Server Trust Verification Agent, 00051-00100 Servers</t>
  </si>
  <si>
    <t>Verdasys Maintenance for DG Windows Server Trust Verification Agent, 00051-00100 Servers</t>
  </si>
  <si>
    <t>Digital Guardian Windows Server Trust Verification Agent, 00101-00250 Servers</t>
  </si>
  <si>
    <t>Verdasys Maint for DG Win Server Trust Verification Agent, 00101-00250 Servers</t>
  </si>
  <si>
    <t xml:space="preserve">   PSS - External Vulnerability Assessment</t>
  </si>
  <si>
    <t xml:space="preserve">   PSS - Information Security Assessment</t>
  </si>
  <si>
    <t xml:space="preserve">   PSS -  PCI External Network Scan.</t>
  </si>
  <si>
    <t xml:space="preserve">   PCI Self-Assessment and External Network Scan</t>
  </si>
  <si>
    <t xml:space="preserve">   PCI  Security Assessment</t>
  </si>
  <si>
    <t xml:space="preserve">  PSS - Penetration Test</t>
  </si>
  <si>
    <t xml:space="preserve">  PSS - Penetration Retest</t>
  </si>
  <si>
    <t xml:space="preserve">    PSS - JumpStart:  Anomaly Detection Server</t>
  </si>
  <si>
    <t xml:space="preserve">    PSS- Jumpstart for Internet Scanner and Enterprise Scanner</t>
  </si>
  <si>
    <t xml:space="preserve">   PSS - Jumpstart for Proventia Desktop</t>
  </si>
  <si>
    <t xml:space="preserve">    PSS - Jumpstart for Proventia G Intrusion Prevention Appliances</t>
  </si>
  <si>
    <t xml:space="preserve">    PSS - JumpStart:  SiteProtector Implementation</t>
  </si>
  <si>
    <t xml:space="preserve">   IBM Identity and Access Management Services for identity assessment and strategy</t>
  </si>
  <si>
    <t xml:space="preserve">   Identity Assessment and Strategy - Additional custom requirements</t>
  </si>
  <si>
    <t xml:space="preserve">   PSS - SCADA Assessment</t>
  </si>
  <si>
    <t>PGP WDE managed by UN Server Bundle, 1001 to 5000 seats (Y1 Support &amp; MA Included)</t>
  </si>
  <si>
    <t>PGP-WDE-UN-P-01001-M</t>
  </si>
  <si>
    <t>IBM Maint for PGP WDE managed by UN Server Bundle, 1001-05000 seats</t>
  </si>
  <si>
    <t xml:space="preserve">IBM Maintenance for PGP WDE managed by UN Server Bundle, 1001 to 5000 seats </t>
  </si>
  <si>
    <t>PGP-WDE-UN-P-05001</t>
  </si>
  <si>
    <t>PGP WDE managed by UN Server Bundle, 5001-10000 seats</t>
  </si>
  <si>
    <t>PGP WDE managed by UN Server Bundle, 5001 to 10000 seats (Y1 Support &amp; MA Included)</t>
  </si>
  <si>
    <t>PGP-WDE-UN-P-05001-M</t>
  </si>
  <si>
    <t>IBM Maint for PGP WDE managed by UN Server Bundle, 5001-10000 seats</t>
  </si>
  <si>
    <t xml:space="preserve">IBM Maintenance for PGP WDE managed by UN Server Bundle, 5001 to 10000 seats </t>
  </si>
  <si>
    <t>PGP-WDE-UN-P-10001</t>
  </si>
  <si>
    <t>PGP WDE managed by UN Server Bundle, 10001-20000 seats</t>
  </si>
  <si>
    <t>PGP WDE managed by UN Server Bundle, 10001 to 20000 seats (Y1 Support &amp; MA Included)</t>
  </si>
  <si>
    <t>PGP-WDE-UN-P-10001-M</t>
  </si>
  <si>
    <t>IBM Maint for PGP WDE managed by UN Server Bundle, 10001-20000 seats</t>
  </si>
  <si>
    <t xml:space="preserve">IBM Maintenance for PGP WDE managed by UN Server Bundle, 10001 to 20000 seats </t>
  </si>
  <si>
    <t>PGP-WDE-UN-P-20001</t>
  </si>
  <si>
    <t>PGP WDE managed by UN Server Bundle, 20001-50000 seats</t>
  </si>
  <si>
    <t>PGP WDE managed by UN Server Bundle, 20001 to 50000 seats (Y1 Support &amp; MA Included)</t>
  </si>
  <si>
    <t>PGP-WDE-UN-P-20001-M</t>
  </si>
  <si>
    <t>IBM Maint for PGP WDE managed by UN Server Bundle, 20001-50000 seats</t>
  </si>
  <si>
    <t xml:space="preserve">IBM Maintenance for PGP WDE managed by UN Server Bundle, 20001 to 50000 seats </t>
  </si>
  <si>
    <t>PGP-WDE-UN-P-50001</t>
  </si>
  <si>
    <t>PGP WDE managed by UN Server Bundle, 50001+ seats</t>
  </si>
  <si>
    <t>PGP WDE managed by UN Server Bundle, 50001+ seats (Y1 Support &amp; MA Included)</t>
  </si>
  <si>
    <t>PGP-WDE-UN-P-50001-M</t>
  </si>
  <si>
    <t>IBM Maint for PGP WDE managed by UN Server Bundle, 50001+ seats</t>
  </si>
  <si>
    <t xml:space="preserve">IBM Maintenance for PGP WDE managed by UN Server Bundle, 50001+ seats </t>
  </si>
  <si>
    <t>PGP-WDEW-SA-0026</t>
  </si>
  <si>
    <t>Verdasys Maint for DG Linux Server Trust Verification Agent, 00501-01000 Servers</t>
  </si>
  <si>
    <t>G400HA-1-PB-M</t>
  </si>
  <si>
    <t>(ROHS) Proventia G400 Intrusion Prevention Appliance - High Avalilability</t>
  </si>
  <si>
    <t>G400CFHA-1-PB-M</t>
  </si>
  <si>
    <t>(ROHS) Proventia G400CF Intrusion Prevention Appliance - High Avalilability</t>
  </si>
  <si>
    <t>G400FHA-1-PB-M</t>
  </si>
  <si>
    <t>(ROHS) Proventia G400F Intrusion Prevention Appliance  - High Avalilability</t>
  </si>
  <si>
    <t>PGP-CLZ-NP-MSU-M</t>
  </si>
  <si>
    <t>IBM Maint for PGP CMD Line IBM System z (nPROD)-UnltdKeys, S&amp;R(/MSU minimum 200)</t>
  </si>
  <si>
    <t>IBM Maintenance for PGP Command Line for IBM System z (Non-Production) - Unlimited Keys, Send and Receive (per MSU minimum 200 MSUs)</t>
  </si>
  <si>
    <t>PGP-DTCORP-W-00026</t>
  </si>
  <si>
    <t>PGP Desktop Corporate -Email+NETSHARE+WDE, 0026-00100 seats</t>
  </si>
  <si>
    <t>PGP Desktop Corporate -Email+NETSHARE+WDE (stand-alone or centrally managed by PGP Universal Server), 26 to 100 seats (Y1 Support &amp; MA Included)</t>
  </si>
  <si>
    <t xml:space="preserve">Users </t>
  </si>
  <si>
    <t>PGP-DTCORP-W-00026-M</t>
  </si>
  <si>
    <t>IBM Maintenance for PGP Desktop Corp -Email+NETSHARE+WDE, 0026-00100 seats</t>
  </si>
  <si>
    <t>Verdasys Maint for DG Win Application Masking &amp; Logging, 80001-160000 seats</t>
  </si>
  <si>
    <t>Verdasys Maintenance for DG Windows Application Masking &amp; Logging, 80001-160000 seats</t>
  </si>
  <si>
    <t>Digital Guardian Windows Application Masking &amp; Logging, 160001+ seats</t>
  </si>
  <si>
    <t>Verdasys Maint for DG Win Application Masking &amp; Logging, 160001+ seats</t>
  </si>
  <si>
    <t>Verdasys Maintenance for DG Windows Application Masking &amp; Logging, 160001+ seats</t>
  </si>
  <si>
    <t>DG Windows Removable Media Encryption (RME), 00001-00500 seats</t>
  </si>
  <si>
    <t>Digital Guardian Windows Removable Media Encryption (RME), 00001-00500 seats</t>
  </si>
  <si>
    <t>Verdasys Maint for DG Win Removable Media Encryption (RME), 00001-00500 seats</t>
  </si>
  <si>
    <t>Verdasys Maintenance for DG Windows Removable Media Encryption (RME), 00001-00500 seats</t>
  </si>
  <si>
    <t>DG Windows Removable Media Encryption (RME), 00501-01000 seats</t>
  </si>
  <si>
    <t>Digital Guardian Windows Removable Media Encryption (RME), 00501-01000 seats</t>
  </si>
  <si>
    <t>Verdasys Maint for DG Win Removable Media Encryption (RME), 00501-01000 seats</t>
  </si>
  <si>
    <t>Verdasys Maintenance for DG Windows Removable Media Encryption (RME), 00501-01000 seats</t>
  </si>
  <si>
    <t>DG Windows Removable Media Encryption (RME), 01001-05000 seats</t>
  </si>
  <si>
    <t>Digital Guardian Windows Removable Media Encryption (RME), 01001-05000 seats</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</si>
  <si>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64 routable IPs each week.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</si>
  <si>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VM-EXT-W8</t>
  </si>
  <si>
    <t>Vulnerability Management Service - External Scanning - Up to 8 IPs - Weekly</t>
  </si>
  <si>
    <t>VERDASYS-LCDA20001</t>
  </si>
  <si>
    <t>VERDASYS-LCDA20001-M</t>
  </si>
  <si>
    <t>VERDASYS-LCDA40001</t>
  </si>
  <si>
    <t>VERDASYS-LCDA40001-M</t>
  </si>
  <si>
    <t>VERDASYS-LCDA80001</t>
  </si>
  <si>
    <t>VERDASYS-LCDA80001-M</t>
  </si>
  <si>
    <t>VERDASYS-LCDAA160K</t>
  </si>
  <si>
    <t>VERDASYS-LCDAA160K-M</t>
  </si>
  <si>
    <t>VERDASYS-LSED00001</t>
  </si>
  <si>
    <t>VERDASYS-LSED00001-M</t>
  </si>
  <si>
    <t>VERDASYS-LSED00011</t>
  </si>
  <si>
    <t>VERDASYS-LSED00011-M</t>
  </si>
  <si>
    <t>VERDASYS-LSED00051</t>
  </si>
  <si>
    <t>VERDASYS-LSED00051-M</t>
  </si>
  <si>
    <t>VERDASYS-LSED00101</t>
  </si>
  <si>
    <t>VERDASYS-LSED00101-M</t>
  </si>
  <si>
    <t>VERDASYS-LSED00251</t>
  </si>
  <si>
    <t>VERDASYS-LSED00251-M</t>
  </si>
  <si>
    <t>VERDASYS-LSED00501</t>
  </si>
  <si>
    <t>VERDASYS-LSED00501-M</t>
  </si>
  <si>
    <t>VERDASYS-LSED01001</t>
  </si>
  <si>
    <t>VERDASYS-LSED01001-M</t>
  </si>
  <si>
    <t>VERDASYS-LSED01501</t>
  </si>
  <si>
    <t>VERDASYS-LSED01501-M</t>
  </si>
  <si>
    <t>VERDASYS-LSED02001</t>
  </si>
  <si>
    <t>VERDASYS-LSED02001-M</t>
  </si>
  <si>
    <t>VERDASYS-LSSA00001</t>
  </si>
  <si>
    <t>VERDASYS-LSSA00001-M</t>
  </si>
  <si>
    <t>VERDASYS-LSSA00011</t>
  </si>
  <si>
    <t>VERDASYS-LSSA00011-M</t>
  </si>
  <si>
    <t>VERDASYS-LSSA00051</t>
  </si>
  <si>
    <t>VERDASYS-LSSA00051-M</t>
  </si>
  <si>
    <t>VERDASYS-LSSA00101</t>
  </si>
  <si>
    <t>VERDASYS-LSSA00101-M</t>
  </si>
  <si>
    <t>VERDASYS-LSSA00251</t>
  </si>
  <si>
    <t>VERDASYS-LSSA00251-M</t>
  </si>
  <si>
    <t>VERDASYS-LSSA00501</t>
  </si>
  <si>
    <t>VERDASYS-LSSA00501-M</t>
  </si>
  <si>
    <t>VERDASYS-LSSA01001</t>
  </si>
  <si>
    <t>VERDASYS-LSSA01001-M</t>
  </si>
  <si>
    <t>VERDASYS-LSSA01501</t>
  </si>
  <si>
    <t>VERDASYS-LSSA01501-M</t>
  </si>
  <si>
    <t>VERDASYS-LSSA02001</t>
  </si>
  <si>
    <t>VERDASYS-LSSA02001-M</t>
  </si>
  <si>
    <t>VERDASYS-MCB-80000</t>
  </si>
  <si>
    <t>VERDASYS-MCB-80000-M</t>
  </si>
  <si>
    <t>VERDASYS-MCB-A160K</t>
  </si>
  <si>
    <t>VERDASYS-MCB-A160K-M</t>
  </si>
  <si>
    <t>VERDASYS-MCB-B160K</t>
  </si>
  <si>
    <t>VERDASYS-MCB-B160K-M</t>
  </si>
  <si>
    <t>FSS-EDGE-25</t>
  </si>
  <si>
    <t>Fidelis XPS Edge 25</t>
  </si>
  <si>
    <t>FSS-EDGE-25-M</t>
  </si>
  <si>
    <t>Fidelis XPS Edge 25 - maintenance</t>
  </si>
  <si>
    <t>FSS-EDGE-100</t>
  </si>
  <si>
    <t>Fidelis XPS Edge 100</t>
  </si>
  <si>
    <t>FSS-EDGE-100-M</t>
  </si>
  <si>
    <t>Fidelis XPS Edge 100 - maintenance</t>
  </si>
  <si>
    <t>FSS-CONNECT</t>
  </si>
  <si>
    <t>Fidelis XPS Connect</t>
  </si>
  <si>
    <t>FSS-CONNECT-M</t>
  </si>
  <si>
    <t>Fidelis XPS Connect - Maintenance</t>
  </si>
  <si>
    <t>FSS-CONNECTP</t>
  </si>
  <si>
    <t>Fidelis XPS Connect+</t>
  </si>
  <si>
    <t>FSS-CONNECTP-M</t>
  </si>
  <si>
    <t>Fidelis XPS Connect+ - Maintenance</t>
  </si>
  <si>
    <t>Digital Guardian Windows Adaptive Content Inspection (ACI), 40001-80000 seats</t>
  </si>
  <si>
    <t>Discount 3rd Party C</t>
  </si>
  <si>
    <t>Verdasys Maint for DG Win Adaptive Content Inspection (ACI), 40001-80000 seats</t>
  </si>
  <si>
    <t>Verdasys Maintenance for Digital Guardian Windows Adaptive Content Inspection (ACI), 40001-80000 seats</t>
  </si>
  <si>
    <t>Digital Guardian Windows Adaptive Content Inspection (ACI), 80001-160000 seats</t>
  </si>
  <si>
    <t>Standard Network [SMB] Service  - Proventia M50E/MX5010 HA Add-On</t>
  </si>
  <si>
    <t>Verdasys Maintenance for DG Linux Server Agent, 00251-00500 servers</t>
  </si>
  <si>
    <t>Digital Guardian Linux Server Agent, 00501-01000 servers</t>
  </si>
  <si>
    <t>Verdasys Maintenance for DG Linux Server Agent, 00501-01000 servers</t>
  </si>
  <si>
    <t>Digital Guardian Linux Server Agent, 01001-01500 servers</t>
  </si>
  <si>
    <t>Verdasys Maintenance for DG Linux Server Agent, 01001-01500 servers</t>
  </si>
  <si>
    <t>Digital Guardian Linux Server Agent, 01501-02000 servers</t>
  </si>
  <si>
    <t>Verdasys Maintenance for DG Linux Server Agent, 01501-02000 servers</t>
  </si>
  <si>
    <t>Digital Guardian Linux Server Agent, 02001+ servers</t>
  </si>
  <si>
    <t>Verdasys Maintenance for DG Linux Server Agent, 02001+ servers</t>
  </si>
  <si>
    <t>Digital Guardian Linux Server Trust Verification Agent, 00001-00010 Servers</t>
  </si>
  <si>
    <t>Verdasys Maint for DG Linux Server Trust Verification Agent, 00001-00010 Servers</t>
  </si>
  <si>
    <t>Verdasys Maintenance for DG Linux Server Trust Verification Agent, 00001-00010 Servers</t>
  </si>
  <si>
    <t>Digital Guardian Linux Server Trust Verification Agent, 00011-00050 Servers</t>
  </si>
  <si>
    <t>Verdasys Maint for DG Linux Server Trust Verification Agent, 00011-00050 Servers</t>
  </si>
  <si>
    <t>Verdasys Maintenance for DG Linux Server Trust Verification Agent, 00011-00050 Servers</t>
  </si>
  <si>
    <t>Digital Guardian Linux Server Trust Verification Agent, 00051-00100 Servers</t>
  </si>
  <si>
    <t>Verdasys Maint for DG Linux Server Trust Verification Agent, 00051-00100 Servers</t>
  </si>
  <si>
    <t>Verdasys Maintenance for DG Linux Server Trust Verification Agent, 00051-00100 Servers</t>
  </si>
  <si>
    <t>Digital Guardian Linux Server Trust Verification Agent, 00101-00250 Servers</t>
  </si>
  <si>
    <t>Verdasys Maint for DG Linux Server Trust Verification Agent, 00101-00250 Servers</t>
  </si>
  <si>
    <t>Verdasys Maintenance for DG Linux Server Trust Verification Agent, 00101-00250 Servers</t>
  </si>
  <si>
    <t>Digital Guardian Linux Server Trust Verification Agent, 00251-00500 Servers</t>
  </si>
  <si>
    <t>Verdasys Maint for DG Linux Server Trust Verification Agent, 00251-00500 Servers</t>
  </si>
  <si>
    <t>Verdasys Maintenance for DG Linux Server Trust Verification Agent, 00251-00500 Servers</t>
  </si>
  <si>
    <t>Digital Guardian Linux Server Trust Verification Agent, 00501-01000 Servers</t>
  </si>
  <si>
    <t>IBM Maintenance for PGP Command Line - 4 CPUs/2 dual-core, Unlimited Keys, S&amp;R</t>
  </si>
  <si>
    <t>IBM Maintenance for PGP Command Line - 4 CPUs or 2 dual-core, Unlimited Keys, Send &amp; Receive</t>
  </si>
  <si>
    <t>PGP-CL-08CP-UKSR</t>
  </si>
  <si>
    <t>PGP Command Line - 8 CPUs, Unlimited Keys, Send &amp; Receive</t>
  </si>
  <si>
    <t>PGP Command Line - 8 CPUs, Unlimited Keys, Send &amp; Receive (Y1 Support &amp; MA Included)</t>
  </si>
  <si>
    <t>PGP-CL-08CP-UKSR-M</t>
  </si>
  <si>
    <t>IBM Maintenance for PGP Command Line - 8 CPUs, Unlimited Keys, Send &amp; Receive</t>
  </si>
  <si>
    <t>PGP-CL-16CP-UKSR</t>
  </si>
  <si>
    <t>PGP Command Line - 16 CPUs, Unlimited Keys, Send &amp; Receive</t>
  </si>
  <si>
    <t>PGP Command Line - 16 CPUs, Unlimited Keys, Send &amp; Receive (Y1 Support &amp; MA Included)</t>
  </si>
  <si>
    <t>PGP-CL-16CP-UKSR-M</t>
  </si>
  <si>
    <t>IBM Maintenance for PGP Command Line - 16 CPUs, Unlimited Keys, Send &amp; Receive</t>
  </si>
  <si>
    <t>PGP-CL-32CP-UKSR</t>
  </si>
  <si>
    <t>PGP Command Line - 32 CPUs, Unlimited Keys, Send &amp; Receive</t>
  </si>
  <si>
    <t>PGP Command Line - 32 CPUs, Unlimited Keys, Send &amp; Receive (Y1 Support &amp; MA Included)</t>
  </si>
  <si>
    <t>PGP-CL-32CP-UKSR-M</t>
  </si>
  <si>
    <t>IBM Maintenance for PGP Command Line - 32 CPUs, Unlimited Keys, Send &amp; Receive</t>
  </si>
  <si>
    <t>PGP-CL-64CP-UKSR</t>
  </si>
  <si>
    <t>PGP Command Line - 64 CPUs, Unlimited Keys, Send &amp; Receive</t>
  </si>
  <si>
    <t>PGP Command Line - 64 CPUs, Unlimited Keys, Send &amp; Receive (Y1 Support &amp; MA Included)</t>
  </si>
  <si>
    <t>PGP-CL-64CP-UKSR-M</t>
  </si>
  <si>
    <t>IBM Maintenance for PGP Command Line - 64 CPUs, Unlimited Keys, Send &amp; Receive</t>
  </si>
  <si>
    <t>PGP-CLI-DR-M</t>
  </si>
  <si>
    <t>IBM Maint for PGP CMD Line for IBM System i Disaster Recovery - Unltd Keys, S&amp;R</t>
  </si>
  <si>
    <t>IBM Maintenance for PGP Command Line for IBM System i Disaster Recovery - Unlimited Keys, Send &amp; Receive</t>
  </si>
  <si>
    <t>PGP-CLI-P05-1</t>
  </si>
  <si>
    <t>PGP Command Line for IBM i- P05 Processor Group (1xLPAR) , Unlimited Keys, S&amp;R</t>
  </si>
  <si>
    <t>PGP Command Line for IBM i- P05 Processor Group-(1xLPAR) , Unlimited Keys, Send and Receive (Y1 Support &amp; MA Included)</t>
  </si>
  <si>
    <t>PGP-CLI-P05-1-M</t>
  </si>
  <si>
    <t>IBM Maint for PGP CMD Line for IBM i-P05 Proc Group (1xLPAR), Unltd Keys, S&amp;R</t>
  </si>
  <si>
    <t xml:space="preserve">IBM Maintenance for PGP Command Line for IBM i-P05 Proc Group-(1xLPAR) , Unlimited Keys, Send and Receive </t>
  </si>
  <si>
    <t>PGP-CLI-P05-1-NP</t>
  </si>
  <si>
    <t>Vulnerability Management Service - External Scanning - Up to 16 IPs - Quarterly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</si>
  <si>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16 routable IPs each quarter.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</si>
  <si>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VM-EXT-Q1K</t>
  </si>
  <si>
    <t>Vulnerability Management Service - External Scanning - Up to 1024 IPs - Quarterly</t>
  </si>
  <si>
    <t>(ROHS) Proventia MX5110W Integrated Security Appliance</t>
  </si>
  <si>
    <t>MX5110W-HA-M</t>
  </si>
  <si>
    <t>MX5110W-L-U</t>
  </si>
  <si>
    <t>Proventia MX5110W License Upgrade for Spare to full device</t>
  </si>
  <si>
    <t>MX5110W-SPARE</t>
  </si>
  <si>
    <t>MX5110W-U</t>
  </si>
  <si>
    <t>MX5110W-U-M</t>
  </si>
  <si>
    <t>MX-SSL-VPN-001-1-P</t>
  </si>
  <si>
    <t>SSL VPN add-on to Proventia Multifunction - 001 - 005 Users</t>
  </si>
  <si>
    <t>MX-SSL-VPN-001-1-P-M</t>
  </si>
  <si>
    <t xml:space="preserve">   Software Maintenance - Proventia UTM (Proventia Appliances - Series M)</t>
  </si>
  <si>
    <t>MX-SSL-VPN-001-1-P-UP</t>
  </si>
  <si>
    <t>SSL VPN upgrade to prior SSL VPN License - 001 - 005 Users</t>
  </si>
  <si>
    <t>MX-SSL-VPN-006-1-P</t>
  </si>
  <si>
    <t>SSL VPN add-on to Proventia Multifunction - 006 - 010 Users</t>
  </si>
  <si>
    <t>SSL VPN 6-10 concurrent user license - initial purchase</t>
  </si>
  <si>
    <t>MX-SSL-VPN-006-1-P-M</t>
  </si>
  <si>
    <t>MX-SSL-VPN-006-1-P-UP</t>
  </si>
  <si>
    <t>SSL VPN upgrade to prior SSL VPN License - 006 - 010 Users</t>
  </si>
  <si>
    <t>SSL VPN 6-10 concurrent user license - upgrade from a lower user count</t>
  </si>
  <si>
    <t>MX-SSL-VPN-011-1-P</t>
  </si>
  <si>
    <t>SSL VPN add-on to Proventia Multifunction - 011 - 025 Users</t>
  </si>
  <si>
    <t>SSL VPN 11-25 concurrent user license - initial purchase</t>
  </si>
  <si>
    <t>MX-SSL-VPN-011-1-P-M</t>
  </si>
  <si>
    <t>MSS Deployment</t>
  </si>
  <si>
    <t>X-Force Threat Analysis Service</t>
  </si>
  <si>
    <t>MessageLabs Email Security Service</t>
  </si>
  <si>
    <t>Managed Protection Services (MPS) for Desktop</t>
  </si>
  <si>
    <t>Managed Firewall Services</t>
  </si>
  <si>
    <t>MSS for Network IDS/IPS</t>
  </si>
  <si>
    <t>MSS for UTM</t>
  </si>
  <si>
    <t>Managed Protection Service for Server</t>
  </si>
  <si>
    <t>Out of Band Modem</t>
  </si>
  <si>
    <t>Security Event and Log Management</t>
  </si>
  <si>
    <t>Vulnerability Management Services</t>
  </si>
  <si>
    <t>Proventia MX0804 Appliance</t>
  </si>
  <si>
    <t>Proventia MX1004 Appliance</t>
  </si>
  <si>
    <t>Proventia MX3006 Appliance</t>
  </si>
  <si>
    <t>Proventia MX4006 Appliance</t>
  </si>
  <si>
    <t>Anti Virus Module for Proventia MX4006 Appliance</t>
  </si>
  <si>
    <t>Anti Virus Module for Proventia MX5008 Appliance</t>
  </si>
  <si>
    <t>Anti Virus Module for Proventia MX5110 Appliance</t>
  </si>
  <si>
    <t>Proventia MX5110 Appliance</t>
  </si>
  <si>
    <t>Proventia MX5008 Appliance</t>
  </si>
  <si>
    <t>SSL/VPN Encryption for Multi Function Appliances</t>
  </si>
  <si>
    <t>Proventia Network Security Controller</t>
  </si>
  <si>
    <t>Proventia Network Intrusion Prevention Appliances</t>
  </si>
  <si>
    <t>Proventia Network IPS For Crossbeam</t>
  </si>
  <si>
    <t>RealSecure Network</t>
  </si>
  <si>
    <t>Proventia Virtualized Network Security Plarform</t>
  </si>
  <si>
    <t>Realsecure Server for AIX</t>
  </si>
  <si>
    <t>Realsecure Server for HPUX</t>
  </si>
  <si>
    <t>Realsecure Server for Solaris</t>
  </si>
  <si>
    <t>Realsecure Server for Windows 2003</t>
  </si>
  <si>
    <t>Realsecure Server for Windows 2000</t>
  </si>
  <si>
    <t>Proventia Server for Windows 2000/2003</t>
  </si>
  <si>
    <t>Proventia Server for Linux</t>
  </si>
  <si>
    <t>SiteProtector Third Party Module</t>
  </si>
  <si>
    <t>SiteProtector Security Fusion</t>
  </si>
  <si>
    <t>SiteProtector Management System</t>
  </si>
  <si>
    <t>Bix Fix - Proventia Endpoint Security Control</t>
  </si>
  <si>
    <t>Fidelis</t>
  </si>
  <si>
    <t>Verdasys</t>
  </si>
  <si>
    <t>PGP</t>
  </si>
  <si>
    <t>Proventia Network Enterprise Scanner</t>
  </si>
  <si>
    <t>Internet Scanner</t>
  </si>
  <si>
    <t>Standard Network [SMB] Service  - Proventia M10E/MX1004 HA Add-On</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</si>
  <si>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t>
  </si>
  <si>
    <t>MPS-SMB-30</t>
  </si>
  <si>
    <t>MX-SSL-VPN-026-1-P-UP</t>
  </si>
  <si>
    <t>SSL VPN upgrade to prior SSL VPN License - 026 - 050 Users</t>
  </si>
  <si>
    <t>SSL VPN 26-50 concurrent user license - upgrade from a lower user count</t>
  </si>
  <si>
    <t>MX-SSL-VPN-051-1-P</t>
  </si>
  <si>
    <t>BigFix Platform for Proventia Endpoint Secure Control - Windows Servers</t>
  </si>
  <si>
    <t>3PBSWB</t>
  </si>
  <si>
    <t>Verdasys Maintenance for DG Windows (AFE), 20001-40000 seats</t>
  </si>
  <si>
    <t>VERDASYS-AME-00001</t>
  </si>
  <si>
    <t>Digital Guardian Windows Adaptive Mail Encryption (AME), 00001-00500 seats</t>
  </si>
  <si>
    <t>VERDASYS-AME-00001-M</t>
  </si>
  <si>
    <t>Verdasys Maintenance for DG Windows (AME), 00001-00500 seats</t>
  </si>
  <si>
    <t>VERDASYS-AME-00501</t>
  </si>
  <si>
    <t>Digital Guardian Windows Adaptive Mail Encryption (AME), 00501-01000 seats</t>
  </si>
  <si>
    <t>VERDASYS-AME-00501-M</t>
  </si>
  <si>
    <t>Verdasys Maintenance for DG Windows (AME), 00501-01000 seats</t>
  </si>
  <si>
    <t>VERDASYS-AME-01001</t>
  </si>
  <si>
    <t>Digital Guardian Windows Adaptive Mail Encryption (AME), 01001-05000 seats</t>
  </si>
  <si>
    <t>VERDASYS-AME-01001-M</t>
  </si>
  <si>
    <t>Verdasys Maintenance for DG Windows (AME), 01001-05000 seats</t>
  </si>
  <si>
    <t>VERDASYS-AME-05001</t>
  </si>
  <si>
    <t>Digital Guardian Windows Adaptive Mail Encryption (AME), 05001-10000 seats</t>
  </si>
  <si>
    <t>VERDASYS-AME-05001-M</t>
  </si>
  <si>
    <t>Verdasys Maintenance for DG Windows (AME), 05001-10000 seats</t>
  </si>
  <si>
    <t>VERDASYS-AME-10001</t>
  </si>
  <si>
    <t>Digital Guardian Windows Adaptive Mail Encryption (AME), 10001-20000 seats</t>
  </si>
  <si>
    <t>VERDASYS-AME-10001-M</t>
  </si>
  <si>
    <t>Verdasys Maintenance for DG Windows (AME), 10001-20000 seats</t>
  </si>
  <si>
    <t>VERDASYS-AME-20001</t>
  </si>
  <si>
    <t>Digital Guardian Windows Adaptive Mail Encryption (AME), 20001-40000 seats</t>
  </si>
  <si>
    <t>VERDASYS-AME-20001-M</t>
  </si>
  <si>
    <t>Verdasys Maintenance for DG Windows (AME), 20001-40000 seats</t>
  </si>
  <si>
    <t>VERDASYS-CTX-00001</t>
  </si>
  <si>
    <t>Digital Guardian Citrix Server (per concurrent user), 00001-00500 seats</t>
  </si>
  <si>
    <t>VERDASYS-CTX-00001-M</t>
  </si>
  <si>
    <t>Verdasys Maintenance for Citrix Server (per concurrent user), 00001-00500 seats</t>
  </si>
  <si>
    <t>VERDASYS-CTX-00501</t>
  </si>
  <si>
    <t>Digital Guardian Citrix Server (per concurrent user), 00501-01000 seats</t>
  </si>
  <si>
    <t>VERDASYS-CTX-00501-M</t>
  </si>
  <si>
    <t>Verdasys Maintenance for Citrix Server (per concurrent user), 00501-01000 seats</t>
  </si>
  <si>
    <t>VERDASYS-CTX-01001</t>
  </si>
  <si>
    <t>Digital Guardian Citrix Server (per concurrent user), 01001-05000 seats</t>
  </si>
  <si>
    <t>VERDASYS-CTX-01001-M</t>
  </si>
  <si>
    <t>IBM Maint for PGP CMD-L for IBM i-P60 Proc Grp (1xLPAR), Unltd Keys, S&amp;R (nPROD)</t>
  </si>
  <si>
    <t>IBM Maintenance for PGP Command Line for IBM i-P60 Proc Group (1xLPAR), Unlimited Keys, Send and Receive (Non-Production)</t>
  </si>
  <si>
    <t>PGP-CLZ-DR-M</t>
  </si>
  <si>
    <t>IBM Maint for PGP CMD Line for IBM System z Disaster Recovery - Unltd Keys, S&amp;R</t>
  </si>
  <si>
    <t>IBM Maintenance for PGP Command Line for IBM System z Disaster Recovery - Unlimited Keys, Send &amp; Receive</t>
  </si>
  <si>
    <t>PGP-CLZ-MSU</t>
  </si>
  <si>
    <t>PGP Command Line for IBM System z - Unlimited Keys, S&amp;R (per MSU- minimum 200)</t>
  </si>
  <si>
    <t>PGP Command Line for IBM System z - Unlimited Keys, Send and Receive (per MSU Minimum 200 MSUs) (Y1 Support &amp; MA Included)</t>
  </si>
  <si>
    <t>PGP-CLZ-MSU-M</t>
  </si>
  <si>
    <t>IBM Maint for PGP CMD Line for IBM System z - Unltd Keys, S&amp;R (/MSU minimum 200)</t>
  </si>
  <si>
    <t>IBM Maintenance for PGP Command Line for IBM System z - Unlimited Keys, Send and Receive (per MSU minimum 200 MSUs)</t>
  </si>
  <si>
    <t>PGP-CLZ-NP-MSU</t>
  </si>
  <si>
    <t>PGP Cmd Line IBM System z (non-Prod) - Unlimited Keys, S&amp;R (per MSU minimum 200)</t>
  </si>
  <si>
    <t>PGP Command Line for IBM System z (Non-Production) - Unlimited Keys, Send and Receive (per MSU minimu 200 MSUs) (Y1 Support &amp; MA Included)</t>
  </si>
  <si>
    <t>Verdasys Maint for DG Win Removable Media Encryption (RME), 01001-05000 seats</t>
  </si>
  <si>
    <t>Verdasys Maintenance for DG Windows Removable Media Encryption (RME), 01001-05000 seats</t>
  </si>
  <si>
    <t>DG Windows Removable Media Encryption (RME), 05001-10000 seats</t>
  </si>
  <si>
    <t>Verdasys Maintenance for DG Linux Adaptive Content Inspection (ACI), 160001+ seats</t>
  </si>
  <si>
    <t>Digital Guardian Linux Desktop Agent, 00001-00500 seats</t>
  </si>
  <si>
    <t>Verdasys Maintenance for DG Linux Desktop Agent, 00001-00500 seats</t>
  </si>
  <si>
    <t>Digital Guardian Linux Desktop Agent, 00501-01000 seats</t>
  </si>
  <si>
    <t>Verdasys Maintenance for DG Linux Desktop Agent, 00501-01000 seats</t>
  </si>
  <si>
    <t>Digital Guardian Linux Desktop Agent, 01001-05000 seats</t>
  </si>
  <si>
    <t>Verdasys Maintenance for DG Linux Desktop Agent, 01001-05000 seats</t>
  </si>
  <si>
    <t>Digital Guardian Linux Desktop Agent, 05001-10000 seats</t>
  </si>
  <si>
    <t>Verdasys Maintenance for DG Linux Desktop Agent, 05001-10000 seats</t>
  </si>
  <si>
    <t>Digital Guardian Linux Desktop Agent, 10001-20000 seats</t>
  </si>
  <si>
    <t>Verdasys Maintenance for DG Linux Desktop Agent, 10001-20000 seats</t>
  </si>
  <si>
    <t>Digital Guardian Linux Desktop Agent, 20001-40000 seats</t>
  </si>
  <si>
    <t>Verdasys Maintenance for DG Linux Desktop Agent, 20001-40000 seats</t>
  </si>
  <si>
    <t>Digital Guardian Linux Desktop Agent, 40001-80000 seats</t>
  </si>
  <si>
    <t>Verdasys Maintenance for DG Linux Desktop Agent, 40001-80000 seats</t>
  </si>
  <si>
    <t>Digital Guardian Linux Desktop Agent, 80001-160000 seats</t>
  </si>
  <si>
    <t>Verdasys Maintenance for DG Linux Desktop Agent, 80001-160000 seats</t>
  </si>
  <si>
    <t>Digital Guardian Linux Desktop Agent, 160001+ seats</t>
  </si>
  <si>
    <t>Verdasys Maintenance for DG Linux Desktop Agent, 160001+ seats</t>
  </si>
  <si>
    <t>Digital Guardian Linux Trust Verification Client Access, 00001-00500 seats</t>
  </si>
  <si>
    <t>Verdasys Maint for DG Linux Trust Verification Client Access, 00001-00500 seats</t>
  </si>
  <si>
    <t>Verdasys Maintenance for DG Linux Trust Verification Client Access, 00001-00500 seats</t>
  </si>
  <si>
    <t>Digital Guardian Linux Trust Verification Client Access, 00501-01000 seats</t>
  </si>
  <si>
    <t>PGP WDE managed by UN Server Limited -  (Limited function Server license included), 5001 to 10000 seats (Y1 Support &amp; MA Included)</t>
  </si>
  <si>
    <t>PGP-WDE-LU-P-05001-M</t>
  </si>
  <si>
    <t>IBM Maint for PGP WDE managed by UN Server Limited (included), 5001-10000 seats</t>
  </si>
  <si>
    <t xml:space="preserve">IBM Maintenance for PGP WDE managed by UN Server Limited -  (Limited function Server license included), 5001 to 10000 seats </t>
  </si>
  <si>
    <t>PGP-WDE-LU-P-10001</t>
  </si>
  <si>
    <t>PGP WDE managed by UN Server Limited (included), 10001-25000 seats</t>
  </si>
  <si>
    <t>PGP WDE managed by UN Server Limited -  (Limited function Server license included), 10001 to 25000 seats (Y1 Support &amp; MA Included)</t>
  </si>
  <si>
    <t>PGP-WDE-LU-P-10001-M</t>
  </si>
  <si>
    <t>IBM Maint for PGP WDE  mng by UnivSrv Ltd (included), 10001-25000 seats</t>
  </si>
  <si>
    <t xml:space="preserve">IBM Maintenance for PGP WDE  managed by UnivSrv Ltd -  (Limited function Server license included), 10001 to 25000 seats </t>
  </si>
  <si>
    <t>PGP-WDE-LU-P-25001</t>
  </si>
  <si>
    <t>PGP WDE managed by UN Server Limited (included), 25001-50000 seats</t>
  </si>
  <si>
    <t>PGP WDE managed by UN Server Limited -  (Limited function Server license included), 25001 to 50000 seats (Y1 Support &amp; MA Included)</t>
  </si>
  <si>
    <t>PGP-WDE-LU-P-25001-M</t>
  </si>
  <si>
    <t>IBM Maint for PGP WDE  mng by UnivSrv Ltd (included), 25001-50000 seats</t>
  </si>
  <si>
    <t>MX5008-HA</t>
  </si>
  <si>
    <t>(ROHS) Proventia MX5008 Integrated Security Appliance</t>
  </si>
  <si>
    <t>MX5008-HA-M</t>
  </si>
  <si>
    <t>MX5008L-HA</t>
  </si>
  <si>
    <t>IBM Maintenance for PGP Universal Gateway Email Maint - administered by Universal Server Limited, 101 to 500 seats</t>
  </si>
  <si>
    <t>PGP-UNGWEMLU-00501</t>
  </si>
  <si>
    <t>PGP Universal GW Email - administered by UnivServer Limited, 0501-01000 seats</t>
  </si>
  <si>
    <t>PGP Universal Gateway Email - administered by Universal Server Limited, 501 to 1000 seats (Y1 Support &amp; MA Included)</t>
  </si>
  <si>
    <t>PGP-UNGWEMLU-00501-M</t>
  </si>
  <si>
    <t>IBM Maintenance for PGP UnivGW Email - admin by UnivSrv Ltd, 0501-01000 seats</t>
  </si>
  <si>
    <t xml:space="preserve">   PSS - Application Security Assessment</t>
  </si>
  <si>
    <t xml:space="preserve">IBM Maintenance for PGP WDE  managed by UnivSrv Ltd -  (Limited function Server license included), 25001 to 50000 seats </t>
  </si>
  <si>
    <t>PGP-WDE-LU-P-50001</t>
  </si>
  <si>
    <t>PGP WDE managed by UN Server Limited (included), 50001+ seats</t>
  </si>
  <si>
    <t xml:space="preserve">T&amp;E not included in fixed Pricing     The new Payment Card Industry (PCI) data security standards are network security and business practice guidelines developed by Visa, MasterCard, American Express, and Discover Card.
ISS is a qualified independent scan vendor available to assess PCI Merchants and Service Providers Levels 1-4 in detecting security vulnerabilities within their network. 
ISS recommends purchasing multiple network scans on a yearly basis to ensure compliance with PCI standards
Base Scope: 
-1 external network scan (delivered remotely)
- Up to 40 Active IP addresses
Add-on pricing (in addition to base price):
- Additional active IP addresses, ad €20 per IP
</t>
  </si>
  <si>
    <t>T&amp;E not included in fixed Pricing    This offering provides customers with access to web interface portal for conducting PCI external network vulnerability scans and collaborating with IBM Qualified Security Assessors (QSA) for the preparation and submission of compliant scans.
Services are annually contracted and are billed for on a monthly basis.  
Pricing:
€2,000 per year, plus €10 per IP address, per scan</t>
  </si>
  <si>
    <t>T&amp;E not included in fixed pricing
Base Scope: 
One (1) Class C IP address range
Add-on pricing (in addition to base price):
Additional Class C networks - add €5,000
Note: The ISS External Vulnerability Asmt does not include active exploitation of vulnerabilities</t>
  </si>
  <si>
    <t xml:space="preserve">"Applies to the Proventia M30 and MX3006 platforms only. Supports a maximum of 250 IP addresses behind the M device.  Platform must be installed inline with active blocking enabled.  Consult the Service Description for details.
SKU is for the service only.  Platform, licensing, and maintenance are sold separately.  Customer is required to maintain current maintenance/support for all platforms under management for the duration of the MPS contract. 
SKU also includes:
ò Management of the Firewall/VPN, Intrusion Protection Module, Antivirus, Content Filtering, and Antispam.
ò 4 Policy Changes per month.
ò Enablement of both IDS and IPS events for viewing in the Customer Portal.
ò No escalations of Security Incidents.             
</t>
  </si>
  <si>
    <t>MPS-SMB-30-HA</t>
  </si>
  <si>
    <t>Standard Network [SMB] Service  - Proventia M30E/MX3006 HA Add-On</t>
  </si>
  <si>
    <t xml:space="preserve">"This SKU is to be used as an add-on to a corresponding service SKU.  It provides for management of a secondary device in a high availability pair.  This SKU cannot be used for stand-alone device management/monitoring of any kind.
SKU is for the service only.  Platform, licensing, and maintenance are sold separately.  Customer is required to maintain current maintenance/support for all platforms under management for the duration of the MSS contract.             
</t>
  </si>
  <si>
    <t>MPS-SMB-50</t>
  </si>
  <si>
    <t>Standard Network [SMB] Service  - Proventia M50E/MX5010 [250-500 Users]</t>
  </si>
  <si>
    <t>Internet Scanner License - 00250 - 00499 Assets</t>
  </si>
  <si>
    <t>NSB-00250-PB-M</t>
  </si>
  <si>
    <t>NSB-00500-PB</t>
  </si>
  <si>
    <t>Internet Scanner License - 00500 - 00999 Assets</t>
  </si>
  <si>
    <t>NSB-00500-PB-M</t>
  </si>
  <si>
    <t>NSB-01000-PB</t>
  </si>
  <si>
    <t>Internet Scanner License - 01000 - 02499 Assets</t>
  </si>
  <si>
    <t>NSB-01000-PB-M</t>
  </si>
  <si>
    <t>NSB-02500-PB</t>
  </si>
  <si>
    <t>Internet Scanner License - 02500 - 04999 Assets</t>
  </si>
  <si>
    <t>NSB-02500-PB-M</t>
  </si>
  <si>
    <t>NSB-05000-PB</t>
  </si>
  <si>
    <t>Internet Scanner License - 05000 - 09999 Assets</t>
  </si>
  <si>
    <t>NSB-05000-PB-M</t>
  </si>
  <si>
    <t>NSB-10000-PB</t>
  </si>
  <si>
    <t>Internet Scanner License - 10000 or more Assets</t>
  </si>
  <si>
    <t>NSB-10000-PB-M</t>
  </si>
  <si>
    <t>Product Category</t>
  </si>
  <si>
    <t>Network IPS</t>
  </si>
  <si>
    <t>Professional Security Services</t>
  </si>
  <si>
    <t>Third Party</t>
  </si>
  <si>
    <t>Managed Security Services</t>
  </si>
  <si>
    <t>Digital Guardian Linux Adaptive Content Inspection (ACI), 00001-00500 seats</t>
  </si>
  <si>
    <t>Verdasys Maint for DG Linux Adaptive Content Inspection (ACI), 00001-00500 seats</t>
  </si>
  <si>
    <t>Verdasys Maintenance for DG Linux Adaptive Content Inspection (ACI), 00001-00500 seats</t>
  </si>
  <si>
    <t>Digital Guardian Linux Adaptive Content Inspection (ACI), 00501-01000 seats</t>
  </si>
  <si>
    <t>Verdasys Maint for DG Linux Adaptive Content Inspection (ACI), 00501-01000 seats</t>
  </si>
  <si>
    <t>Verdasys Maintenance for DG Linux Adaptive Content Inspection (ACI), 00501-01000 seats</t>
  </si>
  <si>
    <t>Digital Guardian Linux Adaptive Content Inspection (ACI), 01001-05000 seats</t>
  </si>
  <si>
    <t>Verdasys Maint for DG Linux Adaptive Content Inspection (ACI), 01001-05000 seats</t>
  </si>
  <si>
    <t>Verdasys Maintenance for DG Linux Adaptive Content Inspection (ACI), 01001-05000 seats</t>
  </si>
  <si>
    <t>Digital Guardian Linux Adaptive Content Inspection (ACI), 05001-10000 seats</t>
  </si>
  <si>
    <t>Verdasys Maint for DG Linux Adaptive Content Inspection (ACI), 05001-10000 seats</t>
  </si>
  <si>
    <t>Verdasys Maintenance for DG Linux Adaptive Content Inspection (ACI), 05001-10000 seats</t>
  </si>
  <si>
    <t>Digital Guardian Linux Adaptive Content Inspection (ACI), 10001-20000 seats</t>
  </si>
  <si>
    <t>Verdasys Maint for DG Linux Adaptive Content Inspection (ACI), 10001-20000 seats</t>
  </si>
  <si>
    <t>Verdasys Maintenance for DG Linux Adaptive Content Inspection (ACI), 10001-20000 seats</t>
  </si>
  <si>
    <t>Digital Guardian Linux Adaptive Content Inspection (ACI), 20001-40000 seats</t>
  </si>
  <si>
    <t>Verdasys Maint for DG Linux Adaptive Content Inspection (ACI), 20001-40000 seats</t>
  </si>
  <si>
    <t>Verdasys Maintenance for DG Linux Adaptive Content Inspection (ACI), 20001-40000 seats</t>
  </si>
  <si>
    <t>Digital Guardian Linux Adaptive Content Inspection (ACI), 40001-80000 seats</t>
  </si>
  <si>
    <t>Verdasys Maint for DG Linux Adaptive Content Inspection (ACI), 40001-80000 seats</t>
  </si>
  <si>
    <t>SSL VPN add-on to Proventia Multifunction - 026 - 050 Users</t>
  </si>
  <si>
    <t>SSL VPN 26-50 concurrent user license - initial purchase</t>
  </si>
  <si>
    <t>MX-SSL-VPN-026-1-P-M</t>
  </si>
  <si>
    <t>PGP Command Line for IBM i- P40 Processor Group (1xLPAR), Unlimited Keys, Send and Receive (Non-Production) (Y1 Support &amp; MA Included)</t>
  </si>
  <si>
    <t>PGP-CLI-P40-1-NP-M</t>
  </si>
  <si>
    <t>IBM Maint for PGP CMD-L for IBM i-P40 Proc Grp (1xLPAR), Unltd Keys, S&amp;R (nPROD)</t>
  </si>
  <si>
    <t>IBM Maintenance for PGP Command Line for IBM i-P40 Proc Group (1xLPAR), Unlimited Keys, Send and Receive (Non-Production)</t>
  </si>
  <si>
    <t>PGP-CLI-P50-1</t>
  </si>
  <si>
    <t>PGP Command Line for IBM i- P50 Processor Group (1xLPAR), Unlimited Keys, S&amp;R</t>
  </si>
  <si>
    <t>PGP Command Line for IBM i- P50 Processor Group (1xLPAR), Unlimited Keys, Send and Receive (Y1 Support &amp; MA Included)</t>
  </si>
  <si>
    <t>PGP-CLI-P50-1-M</t>
  </si>
  <si>
    <t>IBM Maint for PGP CMD Line for IBM i-P50 Proc Group (1xLPAR), Unltd Keys, S&amp;R</t>
  </si>
  <si>
    <t>IBM Maintenance for PGP Command Line for IBM i-P50 Proc Group (1xLPAR), Unlimited Keys, Send and Receive</t>
  </si>
  <si>
    <t>PGP-CLI-P50-1-NP</t>
  </si>
  <si>
    <t>PGP Cmd Line for IBM i- P50 Proc Grp (1xLPAR), Unlimited Keys, S&amp;R (non-PROD)</t>
  </si>
  <si>
    <t>PGP Command Line for IBM i- P50 Processor Group (1xLPAR), Unlimited Keys, Send and Receive (Non-Production) (Y1 Support &amp; MA Included)</t>
  </si>
  <si>
    <t>PGP-CLI-P50-1-NP-M</t>
  </si>
  <si>
    <t>IBM Maint for PGP CMD-L for IBM i-P50 Proc Grp (1xLPAR), Unltd Keys, S&amp;R (nPROD)</t>
  </si>
  <si>
    <t>IBM Maintenance for PGP Command Line for IBM i-P50 Proc Group (1xLPAR), Unlimited Keys, Send and Receive (Non-Production)</t>
  </si>
  <si>
    <t>PGP-CLI-P60-1</t>
  </si>
  <si>
    <t>PGP Command Line for IBM i- P60 Processor Group (1xLPAR), Unlimited Keys, S&amp;R</t>
  </si>
  <si>
    <t>PGP Command Line for IBM i- P60 Processor Group (1xLPAR), Unlimited Keys, Send and Receive (Y1 Support &amp; MA Included)</t>
  </si>
  <si>
    <t>PGP-CLI-P60-1-M</t>
  </si>
  <si>
    <t>IBM Maint for PGP CMD Line for IBM i-P60 Proc Group (1xLPAR), Unltd Keys, S&amp;R</t>
  </si>
  <si>
    <t>IBM Maintenance for PGP Command Line for IBM i-P60 Proc Group (1xLPAR), Unlimited Keys, Send and Receive</t>
  </si>
  <si>
    <t>PGP-CLI-P60-1-NP</t>
  </si>
  <si>
    <t>PGP Cmd Line for IBM i- P60 Proc Grp (1xLPAR), Unlimited Keys, S&amp;R (non-PROD)</t>
  </si>
  <si>
    <t>PGP Command Line for IBM i- P60 Processor Group (1xLPAR), Unlimited Keys, Send and Receive (Non-Production) (Y1 Support &amp; MA Included)</t>
  </si>
  <si>
    <t>PGP-CLI-P60-1-NP-M</t>
  </si>
  <si>
    <t>VERDASYS-WTS-00001-M</t>
  </si>
  <si>
    <t>VERDASYS-WTS-00501</t>
  </si>
  <si>
    <t>VERDASYS-WTS-00501-M</t>
  </si>
  <si>
    <t>VERDASYS-WTS-01001</t>
  </si>
  <si>
    <t>VERDASYS-WTS-01001-M</t>
  </si>
  <si>
    <t>VERDASYS-WTS-05001</t>
  </si>
  <si>
    <t>VERDASYS-WTS-05001-M</t>
  </si>
  <si>
    <t>VERDASYS-WTS-10001</t>
  </si>
  <si>
    <t>VERDASYS-WTS-10001-M</t>
  </si>
  <si>
    <t>VERDASYS-WTS-20001</t>
  </si>
  <si>
    <t>VERDASYS-WTS-20001-M</t>
  </si>
  <si>
    <t>VERDASYS-WTS-40001</t>
  </si>
  <si>
    <t>VERDASYS-WTS-40001-M</t>
  </si>
  <si>
    <t>VERDASYS-WTS-80001</t>
  </si>
  <si>
    <t>VERDASYS-WTS-80001-M</t>
  </si>
  <si>
    <t>VERDASYS-WTS-A160K</t>
  </si>
  <si>
    <t>VERDASYS-WTS-A160K-M</t>
  </si>
  <si>
    <t>VERDASYS-ACI-80001</t>
  </si>
  <si>
    <t>VERDASYS-ACI-80001-M</t>
  </si>
  <si>
    <t>VERDASYS-ACI-A160K</t>
  </si>
  <si>
    <t>VERDASYS-ACI-A160K-M</t>
  </si>
  <si>
    <t>VERDASYS-AME-40001</t>
  </si>
  <si>
    <t>VERDASYS-AME-40001-M</t>
  </si>
  <si>
    <t>VERDASYS-AME-80001</t>
  </si>
  <si>
    <t>VERDASYS-AME-80001-M</t>
  </si>
  <si>
    <t>VERDASYS-AME-A160K</t>
  </si>
  <si>
    <t>VERDASYS-AME-A160K-M</t>
  </si>
  <si>
    <t>VERDASYS-BES-00001</t>
  </si>
  <si>
    <t>VERDASYS-BES-00001-M</t>
  </si>
  <si>
    <t>VERDASYS-BES-00501</t>
  </si>
  <si>
    <t>VERDASYS-BES-00501-M</t>
  </si>
  <si>
    <t>VERDASYS-BES-01001</t>
  </si>
  <si>
    <t>VERDASYS-BES-01001-M</t>
  </si>
  <si>
    <t>VERDASYS-BES-05001</t>
  </si>
  <si>
    <t>VERDASYS-BES-05001-M</t>
  </si>
  <si>
    <t>VERDASYS-BES-10001</t>
  </si>
  <si>
    <t>VERDASYS-BES-10001-M</t>
  </si>
  <si>
    <t>VERDASYS-BES-20001</t>
  </si>
  <si>
    <t>VERDASYS-BES-20001-M</t>
  </si>
  <si>
    <t>VERDASYS-BES-40001</t>
  </si>
  <si>
    <t>VERDASYS-BES-40001-M</t>
  </si>
  <si>
    <t>VERDASYS-BES-80001</t>
  </si>
  <si>
    <t>VERDASYS-BES-80001-M</t>
  </si>
  <si>
    <t>VERDASYS-BES-A160K</t>
  </si>
  <si>
    <t>VERDASYS-BES-A160K-M</t>
  </si>
  <si>
    <t>VERDASYS-CDA-40001</t>
  </si>
  <si>
    <t>VERDASYS-CDA-40001-M</t>
  </si>
  <si>
    <t>VERDASYS-CDA-80001</t>
  </si>
  <si>
    <t>VERDASYS-CDA-80001-M</t>
  </si>
  <si>
    <t>VERDASYS-CDA-A160K</t>
  </si>
  <si>
    <t>VERDASYS-CDA-A160K-M</t>
  </si>
  <si>
    <t>VERDASYS-CTX-40001</t>
  </si>
  <si>
    <t>VERDASYS-CTX-40001-M</t>
  </si>
  <si>
    <t>VERDASYS-CTX-80001</t>
  </si>
  <si>
    <t>VERDASYS-CTX-80001-M</t>
  </si>
  <si>
    <t>VERDASYS-CTX-A160K</t>
  </si>
  <si>
    <t>VERDASYS-CTX-A160K-M</t>
  </si>
  <si>
    <t>VERDASYS-LACI00001</t>
  </si>
  <si>
    <t>VERDASYS-LACI00001-M</t>
  </si>
  <si>
    <t>VERDASYS-LACI00501</t>
  </si>
  <si>
    <t>VERDASYS-LACI00501-M</t>
  </si>
  <si>
    <t>VERDASYS-LACI01001</t>
  </si>
  <si>
    <t>VERDASYS-LACI01001-M</t>
  </si>
  <si>
    <t>VERDASYS-LACI05001</t>
  </si>
  <si>
    <t>VERDASYS-LACI05001-M</t>
  </si>
  <si>
    <t>VERDASYS-LACI10001</t>
  </si>
  <si>
    <t>VERDASYS-LACI10001-M</t>
  </si>
  <si>
    <t>VERDASYS-LACI20001</t>
  </si>
  <si>
    <t>VERDASYS-LACI20001-M</t>
  </si>
  <si>
    <t>VERDASYS-LACI40001</t>
  </si>
  <si>
    <t>VERDASYS-LACI40001-M</t>
  </si>
  <si>
    <t>VERDASYS-LACI80001</t>
  </si>
  <si>
    <t>VERDASYS-LACI80001-M</t>
  </si>
  <si>
    <t>VERDASYS-LACIA160K</t>
  </si>
  <si>
    <t>VERDASYS-LACIA160K-M</t>
  </si>
  <si>
    <t>VERDASYS-LCDA00001</t>
  </si>
  <si>
    <t>VERDASYS-LCDA00001-M</t>
  </si>
  <si>
    <t>VERDASYS-LCDA00501</t>
  </si>
  <si>
    <t>VERDASYS-LCDA00501-M</t>
  </si>
  <si>
    <t>VERDASYS-LCDA01001</t>
  </si>
  <si>
    <t>VERDASYS-LCDA01001-M</t>
  </si>
  <si>
    <t>VERDASYS-LCDA05001</t>
  </si>
  <si>
    <t>VERDASYS-LCDA05001-M</t>
  </si>
  <si>
    <t>VERDASYS-LCDA10001-M</t>
  </si>
  <si>
    <t>T&amp;E not included in fixed pricing
Base Scope: 
-1 location
-Up to 5 interviews 
-Network device configuration review-up to: 
1 firewall
5 IDS/IPS devices
2 routers
1 VPN device
-External or Internal vulnerability test-up to 1 Class C 
Add-on pricing (add to base price):
-Add’l onsite/hosted locations–€1916/location
-Add’l interviews–€479/interview
-Add’l firewall–€958
-Add’l network router/switch device–€479
-Add’l VPN device–€958
-Add’l IDS/IPS device–€479
-Security Controls and Mechanisms Review-€1916/day, min 2 days 
-Ext. or Int. network vulnerability testing–€4790 per Class C 
-Security policy review-€1916/day, min 2 days 
-System security asmt–€479/system
-Database vuln testing–€1437/Distributed database
-Social engineering asmt-€1916/day, min 2 days 
-Physical security asmt-€4790/location
-War dialing-€1/phone#
-Wireless Penetration Test–€1916/day, min 3 days 
-Wireless security asmt–€1916/day, min 3 days 
-Application vuln testing–€3832/app
-Mainframe asmt–Custom Priced</t>
  </si>
  <si>
    <t>DG Mngmt Cons Appl Logging &amp; Masking Add On Module (per Appl), 00011-00050 Appls</t>
  </si>
  <si>
    <t>Digital Guardian Management Console Application Logging &amp; Masking Add On Module -- per Application, 00011-00050 Applications</t>
  </si>
  <si>
    <t>Verdasys Maint for DG Mngmt Cons Appl Log&amp;Mask (per Appl), 00011-00050 Appls</t>
  </si>
  <si>
    <t>Verdasys Maintenance for DG Management Console Application Logging &amp; Masking Add On Module -- per Application, 00011-00050 Applications</t>
  </si>
  <si>
    <t>DG Mngmt Cons Appl Logging &amp; Masking Add On Module (per Appl), 00051-00100 Appls</t>
  </si>
  <si>
    <t>Digital Guardian Management Console Application Logging &amp; Masking Add On Module -- per Application, 00051-00100 Applications</t>
  </si>
  <si>
    <t>Verdasys Maint for DG Mngmt Cons Appl Log&amp;Mask (per Appl), 00051-00100 Appls</t>
  </si>
  <si>
    <t>Verdasys Maintenance for DG Management Console Application Logging &amp; Masking Add On Module -- per Application, 00051-00100 Applications</t>
  </si>
  <si>
    <t>DG Mngmt Cons Appl Logging &amp; Masking Add On Module (per Appl), 00101-00250 Appls</t>
  </si>
  <si>
    <t>IBM Maintenance for PGP Desktop Corporate -Email+NETSHARE+WDE (stand-alone or centrally managed by PGP Universal Server), 5001 to 10000 seats</t>
  </si>
  <si>
    <t>PGP-DTCORP-W-10001</t>
  </si>
  <si>
    <t>PGP Desktop Corporate -Email+NETSHARE+WDE, 10001+ seats</t>
  </si>
  <si>
    <t>PGP Desktop Corporate -Email+NETSHARE+WDE (stand-alone or centrally managed by PGP Universal Server), 10001+ seats (Y1 Support &amp; MA Included)</t>
  </si>
  <si>
    <t>PGP-DTCORP-W-10001-M</t>
  </si>
  <si>
    <t>IBM Maintenance for PGP Desktop Corp -email+NETSHARE+WDE, 10001+ seats</t>
  </si>
  <si>
    <t>IBM Maintenance for PGP Desktop Corporate -Email+NETSHARE+WDE (stand-alone or centrally managed by PGP Universal Server), 10001+ seats</t>
  </si>
  <si>
    <t>PGP-DTEM-W-0026</t>
  </si>
  <si>
    <t>PGP Desktop Email -stand-alone or managed by PGP UnivSrvr, 0026-00100 seats</t>
  </si>
  <si>
    <t>PGP Desktop Email -(stand-alone or centrally managed by PGP Universal Server), 26 to 100 seats (Y1 Support &amp; MA Included)</t>
  </si>
  <si>
    <t>PGP-DTEM-W-0026-M</t>
  </si>
  <si>
    <t>IBM Maint for PGP Desktop Email -SA or mng by PGP UnivSrv, 0026-00100 seats</t>
  </si>
  <si>
    <t>IBM Maintenance for PGP Desktop Email -(stand-alone or centrally managed by PGP Universal Server), 26 to 100 seats</t>
  </si>
  <si>
    <t>PGP-DTEM-W-A10K</t>
  </si>
  <si>
    <t>PGP Desktop Email -stand-alone or mngd by PGP UnivSrvr, 10001+ seats</t>
  </si>
  <si>
    <t>PGP Desktop Email -(stand-alone or centrally managed by PGP Universal Server), 10001+ seats (Y1 Support &amp; MA Included)</t>
  </si>
  <si>
    <t>PGP-DTEM-W-A10K-M</t>
  </si>
  <si>
    <t>IBM Maint for PGP Desktop Email-SA or mng by PGP UnivSrv, 10001+ seats</t>
  </si>
  <si>
    <t>IBM Maintenance for PGP Desktop Email -(stand-alone or centrally managed by PGP Universal Server), 10001+ seats</t>
  </si>
  <si>
    <t>PGP-DTPROF-W-00026</t>
  </si>
  <si>
    <t>PGP Desktop Professional -Email+WDE, 0026-00100 seats</t>
  </si>
  <si>
    <t>PGP Desktop Professional -Email+WDE (stand-alone or centrally managed by PGP Universal Server), 26 to 100 seats (Y1 Support &amp; MA Included)</t>
  </si>
  <si>
    <t>PGP-DTPROF-W-00026-M</t>
  </si>
  <si>
    <t>IBM Maintenance for PGP Desktop Professional -Email+WDE, 0026-00100 seats</t>
  </si>
  <si>
    <t>IBM Maintenance for PGP Desktop Professional -Email+WDE (stand-alone or centrally managed by PGP Universal Server), 26 to 100 seats</t>
  </si>
  <si>
    <t>PGP-DTPROF-W-00101</t>
  </si>
  <si>
    <t>PGP Desktop Professional -Email+WDE, 0101-00500 seats</t>
  </si>
  <si>
    <t>(ROHS) Proventia GX5108SFP-V2 Intrusion Prevention Appliance - Maintenance</t>
  </si>
  <si>
    <t>GX5108SFP-V2-SPARE</t>
  </si>
  <si>
    <t>(ROHS) Proventia GX5108SFP-V2 Intrusion Prevention Appliance - Spare</t>
  </si>
  <si>
    <t>GX5108SFP-V2-SPARE-M</t>
  </si>
  <si>
    <t>(ROHS) Proventia GX5108SFP-V2 Intrusion Prevention Appliance - Spare Maintenance</t>
  </si>
  <si>
    <t>GX5108SFP-V2-HA-P</t>
  </si>
  <si>
    <t>(ROHS) Proventia GX5108SFP-V2 Intrusion Prevention Appliance - High Availability</t>
  </si>
  <si>
    <t>GX5108SFP-V2-HA-P-M</t>
  </si>
  <si>
    <t>(ROHS) Proventia GX5108SFP-V2 Intrusion Prevention Appliance - High Availability Maintenance</t>
  </si>
  <si>
    <t>GX5108SFP-V2-L-P</t>
  </si>
  <si>
    <t>(ROHS) Proventia GX5108SFP-V2 Intrusion Prevention Appliance - License</t>
  </si>
  <si>
    <t>GX5208C-V2-1-P</t>
  </si>
  <si>
    <t>(ROHS) Proventia GX5208C-V2 Intrusion Prevention Appliance</t>
  </si>
  <si>
    <t>GX5208C-V2-1-P-M</t>
  </si>
  <si>
    <t>(ROHS) Proventia GX5208C-V2 Intrusion Prevention Appliance - Maintenance</t>
  </si>
  <si>
    <t>GX5208C-V2-SPARE</t>
  </si>
  <si>
    <t>(ROHS) Proventia GX5208C-V2 Intrusion Prevention Appliance - Spare</t>
  </si>
  <si>
    <t>GX5208C-V2-SPARE-M</t>
  </si>
  <si>
    <t>(ROHS) Proventia GX5208C-V2 Intrusion Prevention Appliance - Spare Maintenance</t>
  </si>
  <si>
    <t>GX5208C-V2-HA-P</t>
  </si>
  <si>
    <t>(ROHS) Proventia GX5208C-V2 Intrusion Prevention Appliance - High Availability</t>
  </si>
  <si>
    <t>GX5208C-V2-HA-P-M</t>
  </si>
  <si>
    <t>(ROHS) Proventia GX5208C-V2 Intrusion Prevention Appliance - High Availability Maintenance</t>
  </si>
  <si>
    <t>GX5208C-V2-L-P</t>
  </si>
  <si>
    <t>(ROHS) Proventia GX5208C-V2 Intrusion Prevention Appliance - License</t>
  </si>
  <si>
    <t>GX5208SFP-V2-1-P</t>
  </si>
  <si>
    <t>(ROHS) Proventia GX5208SFP-V2 Intrusion Prevention Appliance</t>
  </si>
  <si>
    <t>GX5208SFP-V2-1-P-M</t>
  </si>
  <si>
    <t>(ROHS) Proventia GX5208SFP-V2 Intrusion Prevention Appliance - Maintenance</t>
  </si>
  <si>
    <t>GX5208SFP-V2-SPARE</t>
  </si>
  <si>
    <t>(ROHS) Proventia GX5208SFP-V2 Intrusion Prevention Appliance - Spare</t>
  </si>
  <si>
    <t>GX5208SFP-V2-SPARE-M</t>
  </si>
  <si>
    <t>(ROHS) Proventia GX5208SFP-V2 Intrusion Prevention Appliance - Spare Maintenance</t>
  </si>
  <si>
    <t>GX5208SFP-V2-HA-P</t>
  </si>
  <si>
    <t>(ROHS) Proventia GX5208SFP-V2 Intrusion Prevention Appliance - High Availability</t>
  </si>
  <si>
    <t>GX5208SFP-V2-HA-P-M</t>
  </si>
  <si>
    <t>(ROHS) Proventia GX5208SFP-V2 Intrusion Prevention Appliance - High Availability Maintenance</t>
  </si>
  <si>
    <t>GX5208SFP-V2-L-P</t>
  </si>
  <si>
    <t>(ROHS) Proventia GX5208SFP-V2 Intrusion Prevention Appliance - License</t>
  </si>
  <si>
    <t>Digital Guardian Management Console Application Logging &amp; Masking Add On Module -- per Application, 01501-02000 Applications</t>
  </si>
  <si>
    <t>Verdasys Maint for DG Mngmt Cons Appl Log&amp;Mask (per Appl), 01501-02000 Appls</t>
  </si>
  <si>
    <t>Verdasys Maintenance for DG Management Console Application Logging &amp; Masking Add On Module -- per Application, 01501-02000 Applications</t>
  </si>
  <si>
    <t>DG Mngmt Cons Appl Logging &amp; Masking Add On Module (per Appl), 02001+ Appls</t>
  </si>
  <si>
    <t>Digital Guardian Management Console Application Logging &amp; Masking Add On Module -- per Application, 02001+ Applications</t>
  </si>
  <si>
    <t>Verdasys Maint for DG Mngmt Cons Appl Log&amp;Mask (per Appl), 02001+ Appls</t>
  </si>
  <si>
    <t>Verdasys Maintenance for DG Management Console Application Logging &amp; Masking Add On Module -- per Application, 02001+ Applications</t>
  </si>
  <si>
    <t>Digital Guardian Windows Server Agent, 00001-00010 servers</t>
  </si>
  <si>
    <t>Verdasys Maint for DG Windows Server Agent, 00001-00010 servers</t>
  </si>
  <si>
    <t>Verdasys Maintenance for DG Windows Server Agent, 00001-00010 servers</t>
  </si>
  <si>
    <t>Digital Guardian Windows Server Agent, 00011-00050 servers</t>
  </si>
  <si>
    <t>Verdasys Maint for DG Windows Server Agent, 00011-00050 servers</t>
  </si>
  <si>
    <t>SSL VPN 101-125 concurrent user license - initial purchase</t>
  </si>
  <si>
    <t>MX-SSL-VPN-101-1-P-M</t>
  </si>
  <si>
    <t>MX-SSL-VPN-101-1-P-UP</t>
  </si>
  <si>
    <t>SSL VPN upgrade to prior SSL VPN License - 101 or more Users</t>
  </si>
  <si>
    <t>SSL VPN 101-125 concurrent user license - ugrade from a lower user count</t>
  </si>
  <si>
    <t>(ROHS) Proventia Network Security Controller LR (Long Range Fiber)</t>
  </si>
  <si>
    <t xml:space="preserve">   Proventia G Maintenance</t>
  </si>
  <si>
    <t>ABYP-10G-LX-HS</t>
  </si>
  <si>
    <t>ABYP-10G-LX-L-P</t>
  </si>
  <si>
    <t>Proventia Network Security Controller (Long Range Fiber) License. Spare upgrade</t>
  </si>
  <si>
    <t>ABYP-10G-LX-P</t>
  </si>
  <si>
    <t>ABYP-10G-LX-P-M</t>
  </si>
  <si>
    <t>(ROHS) Proventia Network Security Controller SR (Short Range Fiber)</t>
  </si>
  <si>
    <t>ABYP-10G-SX-HS</t>
  </si>
  <si>
    <t>ABYP-10G-SX-L-P</t>
  </si>
  <si>
    <t>Proventia Network Security Controller (Short Range Fiber) License. Spare upgrade</t>
  </si>
  <si>
    <t>ABYP-10G-SX-P</t>
  </si>
  <si>
    <t>ABYP-10G-SX-P-M</t>
  </si>
  <si>
    <t>BYP-0T-0S-4L-HA</t>
  </si>
  <si>
    <t>(ROHS) External Power Failure Bypass Unit (4 LX-Fiber)</t>
  </si>
  <si>
    <t>BYP-0T-0S-4L-HA-M</t>
  </si>
  <si>
    <t xml:space="preserve">   Bypass Unit Maintenance</t>
  </si>
  <si>
    <t>BYP-0T-0S-4L-HS</t>
  </si>
  <si>
    <t>BYP-0T-0S-4L-P</t>
  </si>
  <si>
    <t>External Bypass Unit for GX series appliances (4 LX-Fiber Segments)</t>
  </si>
  <si>
    <t>BYP-0T-0S-4L-P-M</t>
  </si>
  <si>
    <t>BYP-0T-2S-2L-HA-M</t>
  </si>
  <si>
    <t>IBM Maintenance for PGP Universal Gateway Email maintenance - administered by Universal Server Limited, 501 to 1000 seats</t>
  </si>
  <si>
    <t>PGP-UNGWEMLU-01001</t>
  </si>
  <si>
    <t>PGP Universal GW Email - administered by UnivServer Limited, 1001-05000 seats</t>
  </si>
  <si>
    <t>PGP Universal Gateway Email - administered by Universal Server Limited, 1001 to 5000 seats (Y1 Support &amp; MA Included)</t>
  </si>
  <si>
    <t>PGP-UNGWEMLU-01001-M</t>
  </si>
  <si>
    <t>IBM Maintenance for PGP UnivGW Email - admin by UnivSrv Ltd, 1001-05000 seats</t>
  </si>
  <si>
    <t>IBM Maintenance for PGP Universal Gateway Email - administered by Universal Server Limited, 1001 to 5000 seats</t>
  </si>
  <si>
    <t>PGP-UNGWEMLU-05001</t>
  </si>
  <si>
    <t>PGP Universal GW Email - administered by UnivServer Limited, 5001-10000 seats</t>
  </si>
  <si>
    <t>PGP Universal Gateway Email - administered by Universal Server Limited, 5001 to 10000 seats (Y1 Support &amp; MA Included)</t>
  </si>
  <si>
    <t>PGP-UNGWEMLU-05001-M</t>
  </si>
  <si>
    <t>IBM Maintenance for PGP UnivGW Email - admin by UnivSrv Ltd, 5001-10000 seats</t>
  </si>
  <si>
    <t>IBM Maintenance for PGP Universal Gateway Email - administered by Universal Server Limited, 5001 to 10000 seats</t>
  </si>
  <si>
    <t>PGP-UNGWEMLU-10001</t>
  </si>
  <si>
    <t>PGP Universal GW Email - administered by UnivServer Limited, 10001-25000 seats</t>
  </si>
  <si>
    <t>PGP Universal Gateway Email - administered by Universal Server Limited, 10001 to 25000 seats (Y1 Support &amp; MA Included)</t>
  </si>
  <si>
    <t>PGP-UNGWEMLU-10001-M</t>
  </si>
  <si>
    <t>IBM Maintenance for PGP UnivGW Email -admin by UnivSrv Ltd, 10001-25000 seats</t>
  </si>
  <si>
    <t>IBM Maintenance for PGP Universal Gateway Email - administered by Universal Server Limited, 10001+ seats</t>
  </si>
  <si>
    <t>PGP-UNGWEMLU-25001</t>
  </si>
  <si>
    <t>PGP Universal GW Email - administered by UnivServer Limited, 25001-50000 seats</t>
  </si>
  <si>
    <t>PGP Universal Gateway Email - administered by Universal Server Limited, 25001 to 50000 seats (Y1 Support &amp; MA Included)</t>
  </si>
  <si>
    <t>PGP-UNGWEMLU-25001-M</t>
  </si>
  <si>
    <t>IBM Maintenance for PGP UnivGW Email -admin by UnivSrv Ltd, 25001-50000 seats</t>
  </si>
  <si>
    <t>IBM Maintenance for PGP Universal Gateway Email - administered by Universal Server Limited, 25001 to 50000 seats</t>
  </si>
  <si>
    <t>PGP-UNGWEMLU-50001</t>
  </si>
  <si>
    <t>PGP Universal GW Email - administered by UnivServer Limited, 50001+ seats</t>
  </si>
  <si>
    <t>Digital Guardian Terminal Server (per concurrent user), 01001-05000 seats</t>
  </si>
  <si>
    <t>Verdasys Maint for DG Terminal Server (per concurrent user), 01001-05000 seats</t>
  </si>
  <si>
    <t>Verdasys Maintenance for DG Terminal Server (per concurrent user), 01001-05000 seats</t>
  </si>
  <si>
    <t>Digital Guardian Terminal Server (per concurrent user), 05001-10000 seats</t>
  </si>
  <si>
    <t>Verdasys Maint for DG Terminal Server (per concurrent user), 05001-10000 seats</t>
  </si>
  <si>
    <t>Verdasys Maintenance for DG Terminal Server (per concurrent user), 05001-10000 seats</t>
  </si>
  <si>
    <t>Digital Guardian Terminal Server (per concurrent user), 10001-20000 seats</t>
  </si>
  <si>
    <t>Verdasys Maint for DG Terminal Server (per concurrent user), 10001-20000 seats</t>
  </si>
  <si>
    <t>Verdasys Maintenance for DG Terminal Server (per concurrent user), 10001-20000 seats</t>
  </si>
  <si>
    <t>Digital Guardian Terminal Server (per concurrent user), 20001-40000 seats</t>
  </si>
  <si>
    <t>Verdasys Maint for DG Terminal Server (per concurrent user), 20001-40000 seats</t>
  </si>
  <si>
    <t>Verdasys Maintenance for DG Terminal Server (per concurrent user), 20001-40000 seats</t>
  </si>
  <si>
    <t>Digital Guardian Terminal Server (per concurrent user), 40001-80000 seats</t>
  </si>
  <si>
    <t>Verdasys Maint for DG Terminal Server (per concurrent user), 40001-80000 seats</t>
  </si>
  <si>
    <t>Verdasys Maintenance for DG Terminal Server (per concurrent user), 40001-80000 seats</t>
  </si>
  <si>
    <t>Digital Guardian Terminal Server (per concurrent user), 80001-160000 seats</t>
  </si>
  <si>
    <t>Digital Guardian Terminal Server (per concurrent user), 80001-160000  seats</t>
  </si>
  <si>
    <t>Verdasys Maint for DG Terminal Server (per concurrent user), 80001-160000 seats</t>
  </si>
  <si>
    <t>(ROHS) Proventia MX5008 Multi-function Security Appliance - Cold Spare</t>
  </si>
  <si>
    <t>MX5008-U</t>
  </si>
  <si>
    <t>(ROHS) Proventia MX5008 Multi-function Security Appliance</t>
  </si>
  <si>
    <t>MX5008-U-M</t>
  </si>
  <si>
    <t>MX5008W-HA</t>
  </si>
  <si>
    <t>(ROHS) Proventia MX5008W Multi-function Security Appliance - High Availability Model</t>
  </si>
  <si>
    <t>MX5008W-HA-M</t>
  </si>
  <si>
    <t>MX5008W-L-U</t>
  </si>
  <si>
    <t>Proventia MX5008W License Upgrade from Cold Spare to fully licensed device</t>
  </si>
  <si>
    <t>MX5008W-SPARE</t>
  </si>
  <si>
    <t>(ROHS) Proventia MX5008W Multi-function Security Appliance - Cold Spare</t>
  </si>
  <si>
    <t>MX5008W-U</t>
  </si>
  <si>
    <t>(ROHS) Proventia MX5008W Multi-function Security Appliance</t>
  </si>
  <si>
    <t>MX5008W-U-M</t>
  </si>
  <si>
    <t>IBM Internet Security Systems Maintenance and Support for Fidelis XPS Direct 100</t>
  </si>
  <si>
    <t>FSS-DIR-1000-M</t>
  </si>
  <si>
    <t>IBM Internet Security Systems Maintenance and Support for Fidelis XPS Direct 1000</t>
  </si>
  <si>
    <t>FSS-DIR-2500-M</t>
  </si>
  <si>
    <t>IBM Internet Security Systems Maintenance and Support for Fidelis XPS Direct 2500</t>
  </si>
  <si>
    <t>FSS-MAIL-M</t>
  </si>
  <si>
    <t>IBM Internet Security Systems Maintenance and Support for Fidelis XPS Mail</t>
  </si>
  <si>
    <t>FSS-PROXY-M</t>
  </si>
  <si>
    <t>IBM Internet Security Systems Maintenance and Support for Fidelis XPS Proxy</t>
  </si>
  <si>
    <t>FSS-PROXYP-M</t>
  </si>
  <si>
    <t>IBM Internet Security Systems Maintenance and Support for Fidelis XPS Proxy +</t>
  </si>
  <si>
    <t>FSS-SCOUT-M</t>
  </si>
  <si>
    <t>IBM Internet Security Systems Maintenance and Support for Fidelis XPS Scout</t>
  </si>
  <si>
    <t>PGP-UNSV-0101-M</t>
  </si>
  <si>
    <t>IBM Support-PGP PDF Messenger - up to 05000 external recipients</t>
  </si>
  <si>
    <t>PGP-PDFM-25000-M</t>
  </si>
  <si>
    <t>IBM Support-PGP PDF Messenger - up to 25000 external recipients</t>
  </si>
  <si>
    <t>PGP-PDFM-75000-M</t>
  </si>
  <si>
    <t>SVP-LNX-050-PB</t>
  </si>
  <si>
    <t>Proventia Server for LINUX License - 050 - 074 Instances</t>
  </si>
  <si>
    <t>SVP-LNX-050-PB-M</t>
  </si>
  <si>
    <t>SVP-LNX-075-PB</t>
  </si>
  <si>
    <t>Proventia Server for LINUX License - 075 - 099 Instances</t>
  </si>
  <si>
    <t>SVP-LNX-075-PB-M</t>
  </si>
  <si>
    <t>SVP-LNX-100-PB</t>
  </si>
  <si>
    <t>Proventia Server for LINUX License - 100 or more Instances</t>
  </si>
  <si>
    <t>SVP-LNX-100-PB-M</t>
  </si>
  <si>
    <t>SVP-WIN-001-PB</t>
  </si>
  <si>
    <t>Proventia Server for Windows License - 001 - 024 Instances</t>
  </si>
  <si>
    <t>SVP-WIN-001-PB-M</t>
  </si>
  <si>
    <t>SVP-WIN-025-PB</t>
  </si>
  <si>
    <t>Proventia Server for Windows License - 025 - 049 Instances</t>
  </si>
  <si>
    <t>SVP-WIN-025-PB-M</t>
  </si>
  <si>
    <t>SVP-WIN-050-PB</t>
  </si>
  <si>
    <t>Proventia Server for Windows License - 050 - 074 Instances</t>
  </si>
  <si>
    <t>GX5008-CF-1-P-M</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</si>
  <si>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services only.  Customer is required to provide  hardware for the internal scanning drone, maintenance for the hardware, and a licensed, supported operating system.
SKU also includes:
ò Unlimited Internal Scanning of up to 1024 unique IPs.
Internal scanning provides unlimited scans of up to a certain number of unique IPs.  Each IP scanned counts against the customer's total, including multiple scans of the same IP.               
</t>
  </si>
  <si>
    <t>VM-INT-U256</t>
  </si>
  <si>
    <t>Vulnerability Management Service - Internal Scanning - Up to 256 Unique IPs - Unlimited</t>
  </si>
  <si>
    <t>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512 routable IPs each year.
ò The IP pool refreshes within the frequency specified and unused IPs do not roll-over.
External scanning provides scans of up to a certain number of IPs over a given frequency.  Each IP scanned counts against the customer's total, including multiple scans of the same IP.</t>
  </si>
  <si>
    <t>VM-EXT-M128</t>
  </si>
  <si>
    <t>Vulnerability Management Service - External Scanning - Up to 128 IPs - Monthly</t>
  </si>
  <si>
    <t xml:space="preserve">The MSS Vulnerability Management Service provides a comprehensive, turn-key vulnerability management program to customers looking for assistance in identifying, prioritizing, remediating, and alerting on vulnerabilities within the networked enterprise.
SKU includes all required services.  No additional setup fees, maintenance, hardware, or licensing are required of the customer.
SKU also includes:
ò External Scanning of up to 128 routable IPs each month.
ò The IP pool refreshes within the frequency specified and unused IPs do not roll-over.
External scanning provides scans of up to a certain number of IPs over a given frequency.  Each IP scanned counts against the customer's total, including multiple scans of the same IP.
</t>
  </si>
  <si>
    <t>VM-EXT-M16</t>
  </si>
  <si>
    <t>Vulnerability Management Service - External Scanning - Up to 16 IPs - Monthly</t>
  </si>
  <si>
    <t>PGP Desktop Email (WIN)-stand-alone or managed by PGP UnivSrvr, 1001-05000 seats</t>
  </si>
  <si>
    <t>PGP-DTEM-W-5001</t>
  </si>
  <si>
    <t>PGP Desktop Email (WIN)-stand-alone or managed by PGP UnivSrvr, 5001-10000 seats</t>
  </si>
  <si>
    <t>PGP-NETSH-0101</t>
  </si>
  <si>
    <t>PGP NetShare - (stand-alone or managed by PGP UN Server), 0101-00500 seats</t>
  </si>
  <si>
    <t>PGP-NETSH-0501</t>
  </si>
  <si>
    <t>VERDASYS-WSTV02001-M</t>
  </si>
  <si>
    <t>Verdasys Maint for DG Linux Trust Verification Client Access, 00501-01000 seats</t>
  </si>
  <si>
    <t>Verdasys Maintenance for DG Linux Trust Verification Client Access, 00501-01000 seats</t>
  </si>
  <si>
    <t>Digital Guardian Linux Trust Verification Client Access, 01001-05000 seats</t>
  </si>
  <si>
    <t>Verdasys Maint for DG Linux Trust Verification Client Access, 01001-05000 seats</t>
  </si>
  <si>
    <t>Verdasys Maintenance for DG Linux Trust Verification Client Access, 01001-05000 seats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</si>
</sst>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409]#,##0.00"/>
    <numFmt numFmtId="174" formatCode="[$R-1C09]\ #,##0.00"/>
    <numFmt numFmtId="175" formatCode="[$£-809]#,##0.00"/>
    <numFmt numFmtId="176" formatCode="[$kr-414]\ #,##0.00"/>
    <numFmt numFmtId="177" formatCode="#,##0.00\ [$kr-41D]"/>
    <numFmt numFmtId="178" formatCode="[$kr-406]\ #,##0.00"/>
    <numFmt numFmtId="179" formatCode="[$SFr.-100C]\ #,##0.00"/>
    <numFmt numFmtId="180" formatCode="##########0.00"/>
    <numFmt numFmtId="181" formatCode="##########0"/>
  </numFmts>
  <fonts count="11">
    <font>
      <sz val="10"/>
      <name val="Arial"/>
      <family val="0"/>
    </font>
    <font>
      <sz val="8"/>
      <name val="Arial"/>
      <family val="0"/>
    </font>
    <font>
      <b/>
      <sz val="10"/>
      <name val="Arial"/>
      <family val="2"/>
    </font>
    <font>
      <b/>
      <sz val="8"/>
      <name val="Arial"/>
      <family val="2"/>
    </font>
    <font>
      <sz val="14"/>
      <name val="Arial"/>
      <family val="2"/>
    </font>
    <font>
      <u val="single"/>
      <sz val="10"/>
      <color indexed="12"/>
      <name val="Arial"/>
      <family val="0"/>
    </font>
    <font>
      <u val="single"/>
      <sz val="10"/>
      <color indexed="36"/>
      <name val="Arial"/>
      <family val="0"/>
    </font>
    <font>
      <sz val="10"/>
      <name val="Times New Roman"/>
      <family val="1"/>
    </font>
    <font>
      <sz val="8"/>
      <color indexed="10"/>
      <name val="Arial"/>
      <family val="2"/>
    </font>
    <font>
      <b/>
      <sz val="8"/>
      <color indexed="10"/>
      <name val="Arial"/>
      <family val="2"/>
    </font>
    <font>
      <b/>
      <sz val="9"/>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72" fontId="0" fillId="0" borderId="0" xfId="0" applyNumberFormat="1" applyFill="1" applyAlignment="1">
      <alignment/>
    </xf>
    <xf numFmtId="0" fontId="2" fillId="0" borderId="0" xfId="0" applyFont="1" applyAlignment="1">
      <alignment/>
    </xf>
    <xf numFmtId="172" fontId="2" fillId="0" borderId="0" xfId="0" applyNumberFormat="1" applyFont="1" applyFill="1" applyAlignment="1">
      <alignment/>
    </xf>
    <xf numFmtId="0" fontId="4" fillId="0" borderId="0" xfId="0" applyFont="1" applyAlignment="1">
      <alignment/>
    </xf>
    <xf numFmtId="0" fontId="2" fillId="0" borderId="0" xfId="0" applyFont="1" applyAlignment="1">
      <alignment vertical="center"/>
    </xf>
    <xf numFmtId="0" fontId="0" fillId="0" borderId="0" xfId="0" applyFill="1" applyAlignment="1">
      <alignment/>
    </xf>
    <xf numFmtId="0" fontId="0" fillId="0" borderId="0" xfId="0" applyFill="1" applyAlignment="1">
      <alignment/>
    </xf>
    <xf numFmtId="0" fontId="0" fillId="0" borderId="0" xfId="0" applyFill="1" applyAlignment="1">
      <alignment wrapText="1"/>
    </xf>
    <xf numFmtId="0" fontId="2" fillId="0" borderId="0" xfId="0" applyFont="1" applyFill="1" applyAlignment="1">
      <alignment/>
    </xf>
    <xf numFmtId="0" fontId="0" fillId="0" borderId="0" xfId="0" applyFont="1" applyFill="1" applyAlignment="1">
      <alignment/>
    </xf>
    <xf numFmtId="2" fontId="7" fillId="0" borderId="0" xfId="0" applyNumberFormat="1" applyFont="1" applyFill="1" applyAlignment="1">
      <alignment/>
    </xf>
    <xf numFmtId="0" fontId="0" fillId="0" borderId="0" xfId="0" applyFont="1" applyFill="1" applyAlignment="1">
      <alignment wrapText="1"/>
    </xf>
    <xf numFmtId="0" fontId="0" fillId="0" borderId="0" xfId="0" applyFill="1" applyAlignment="1">
      <alignment wrapText="1"/>
    </xf>
    <xf numFmtId="179" fontId="0" fillId="0" borderId="0" xfId="0" applyNumberFormat="1" applyFill="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95250</xdr:rowOff>
    </xdr:from>
    <xdr:to>
      <xdr:col>13</xdr:col>
      <xdr:colOff>152400</xdr:colOff>
      <xdr:row>119</xdr:row>
      <xdr:rowOff>85725</xdr:rowOff>
    </xdr:to>
    <xdr:sp>
      <xdr:nvSpPr>
        <xdr:cNvPr id="1" name="TextBox 8"/>
        <xdr:cNvSpPr txBox="1">
          <a:spLocks noChangeArrowheads="1"/>
        </xdr:cNvSpPr>
      </xdr:nvSpPr>
      <xdr:spPr>
        <a:xfrm>
          <a:off x="0" y="762000"/>
          <a:ext cx="8077200" cy="186118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text outlines the changes to the ISS Price list since the previous release of February 1, 2010. As always, existing, written quotes should be honoured.
</a:t>
          </a:r>
          <a:r>
            <a:rPr lang="en-US" cap="none" sz="900" b="1" i="0" u="none" baseline="0">
              <a:latin typeface="Arial"/>
              <a:ea typeface="Arial"/>
              <a:cs typeface="Arial"/>
            </a:rPr>
            <a:t>There is a new Re-instatement fee policy.  It has been added to the Notes tab. </a:t>
          </a:r>
          <a:r>
            <a:rPr lang="en-US" cap="none" sz="800" b="0" i="0" u="none" baseline="0">
              <a:latin typeface="Arial"/>
              <a:ea typeface="Arial"/>
              <a:cs typeface="Arial"/>
            </a:rPr>
            <a:t>
</a:t>
          </a:r>
          <a:r>
            <a:rPr lang="en-US" cap="none" sz="800" b="1" i="0" u="none" baseline="0">
              <a:latin typeface="Arial"/>
              <a:ea typeface="Arial"/>
              <a:cs typeface="Arial"/>
            </a:rPr>
            <a:t>NETWORK IPS
Added Proventia GX5-V2 Intrusion Prevention Appliance offerings
</a:t>
          </a:r>
          <a:r>
            <a:rPr lang="en-US" cap="none" sz="800" b="0" i="0" u="none" baseline="0">
              <a:latin typeface="Arial"/>
              <a:ea typeface="Arial"/>
              <a:cs typeface="Arial"/>
            </a:rPr>
            <a:t>GX5008C-V2-1-P
GX5008C-V2-1-P-M
GX5008C-V2-HA-P
GX5008C-V2-HA-P-M
GX5008C-V2-L-P
GX5008C-V2-SPARE
GX5008C-V2-SPARE-M
GX5008SFP-V2-1-P
GX5008SFP-V2-1-P-M
GX5008SFP-V2-HA-P
GX5008SFP-V2-HA-P-M
GX5008SFP-V2-L-P
GX5008SFP-V2-SPARE
GX5008SFP-V2-SPARE-M
GX5108C-V2-1-P
GX5108C-V2-1-P-M
GX5108C-V2-HA-P
GX5108C-V2-HA-P-M
GX5108C-V2-L-P
GX5108C-V2-SPARE
GX5108C-V2-SPARE-M
GX5108SFP-V2-1-P
GX5108SFP-V2-1-P-M
GX5108SFP-V2-HA-P
GX5108SFP-V2-HA-P-M
GX5108SFP-V2-L-P
GX5108SFP-V2-SPARE
GX5108SFP-V2-SPARE-M
GX5208C-V2-1-P
GX5208C-V2-1-P-M
GX5208C-V2-HA-P
GX5208C-V2-HA-P-M
GX5208C-V2-L-P
GX5208C-V2-SPARE
GX5208C-V2-SPARE-M
GX5208SFP-V2-1-P
GX5208SFP-V2-1-P-M
GX5208SFP-V2-HA-P
GX5208SFP-V2-HA-P-M
GX5208SFP-V2-L-P
GX5208SFP-V2-SPARE
GX5208SFP-V2-SPARE-M</a:t>
          </a:r>
          <a:r>
            <a:rPr lang="en-US" cap="none" sz="800" b="1" i="0" u="none" baseline="0">
              <a:latin typeface="Arial"/>
              <a:ea typeface="Arial"/>
              <a:cs typeface="Arial"/>
            </a:rPr>
            <a:t>
Following offerings are End Of Sale - removed SKU's: (maintenance renewal is still possible, SKU's will remain avaliable in the EOS tab)</a:t>
          </a:r>
          <a:r>
            <a:rPr lang="en-US" cap="none" sz="800" b="0" i="0" u="none" baseline="0">
              <a:latin typeface="Arial"/>
              <a:ea typeface="Arial"/>
              <a:cs typeface="Arial"/>
            </a:rPr>
            <a:t>
GX5008-C-1-HS
GX5008-C-1-HS-M
GX5008-C-1-HS-ROHS
GX5008-C-1-P
GX5008-C-1-P-M
GX5008-C-1-P-ROHS
GX5008-CF-1-HS-M
GX5008-CF-1-HS-ROHS
GX5008-CF-1-P-M
GX5008-CF-1-P-ROHS
GX5008-CFHA-1-P-M
GX5008-CFHA-1-P-ROHS
GX5008-CF-L-P
GX5008-CHA-1-P
GX5008-CHA-1-P-M
GX5008-CHA-1-P-ROHS
GX5008-C-L-P
GX5008SFP-1-P
GX5008SFP-1-P-M
GX5008SFP-HA-P
GX5008SFP-HA-P-M
GX5008SFP-HS
GX5008SFP-HS-M
GX5008SFP-L-P
GX5108-C-1-HS
GX5108-C-1-HS-M
GX5108-C-1-HS-ROHS
GX5108-C-1-P
GX5108-C-1-P-M
GX5108-C-1-P-ROHS
GX5108-CF-1-HS-M
GX5108-CF-1-HS-ROHS
GX5108-CF-1-P-M
GX5108-CF-1-P-ROHS
GX5108-CFHA-1-P-M
GX5108-CFHA-1-P-ROHS
GX5108-CF-L-P
GX5108-CHA-1-P
GX5108-CHA-1-P-M
GX5108-CHA-1-P-ROHS
GX5108-C-L-P
GX5108SFP-1-P
GX5108SFP-1-P-M
GX5108SFP-HA-P
GX5108SFP-HA-P-M
GX5108SFP-HS
GX5108SFP-HS-M
GX5108SFP-L-P
GX5208C-1-P
GX5208C-1-P-M
GX5208C-HA-P
GX5208C-HA-P-M
GX5208C-L-P
GX5208C-SPARE
GX5208C-SPARE-M
GX5208SFP-1-P
GX5208SFP-1-P-M
GX5208SFP-HA-P
GX5208SFP-HA-P-M
GX5208SFP-L-P
GX5208SFP-SPARE
GX5208SFP-SPARE-M
</a:t>
          </a:r>
          <a:r>
            <a:rPr lang="en-US" cap="none" sz="800" b="1" i="0" u="none" baseline="0">
              <a:latin typeface="Arial"/>
              <a:ea typeface="Arial"/>
              <a:cs typeface="Arial"/>
            </a:rPr>
            <a:t>MSS
Added MSS for SWG SKU's</a:t>
          </a:r>
          <a:r>
            <a:rPr lang="en-US" cap="none" sz="800" b="0" i="0" u="none" baseline="0">
              <a:latin typeface="Arial"/>
              <a:ea typeface="Arial"/>
              <a:cs typeface="Arial"/>
            </a:rPr>
            <a:t>
MGD-POL-1
MGD-SWG-PRE-AV
MGD-SWG-PRE-HA
MGD-SWG-PRE-P
MGD-SWG-SEL-AV
MGD-SWG-SEL-HA
MGD-SWG-SEL-P
MGD-SWG-STD-AV
MGD-SWG-STD-HA
MGD-SWG-STD-P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xdr:row>
      <xdr:rowOff>9525</xdr:rowOff>
    </xdr:from>
    <xdr:to>
      <xdr:col>15</xdr:col>
      <xdr:colOff>476250</xdr:colOff>
      <xdr:row>127</xdr:row>
      <xdr:rowOff>114300</xdr:rowOff>
    </xdr:to>
    <xdr:sp>
      <xdr:nvSpPr>
        <xdr:cNvPr id="1" name="TextBox 1"/>
        <xdr:cNvSpPr txBox="1">
          <a:spLocks noChangeArrowheads="1"/>
        </xdr:cNvSpPr>
      </xdr:nvSpPr>
      <xdr:spPr>
        <a:xfrm>
          <a:off x="114300" y="657225"/>
          <a:ext cx="9505950" cy="20021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General guidelines for ordering IBM ISS products, instructions for use of the price book and details regarding creating quotes for specific products.
General
</a:t>
          </a:r>
          <a:r>
            <a:rPr lang="en-US" cap="none" sz="800" b="0" i="0" u="none" baseline="0">
              <a:latin typeface="Arial"/>
              <a:ea typeface="Arial"/>
              <a:cs typeface="Arial"/>
            </a:rPr>
            <a:t>1) Prices exclude taxes and duties. 
2) Prices include shipment costs.
3) Out Of Band Modems (MSS): prices exclude shipment costs. Exception: shipment costs will not be invoiced when OOBs are delivered in the same country as where the contract has been signed.</a:t>
          </a:r>
          <a:r>
            <a:rPr lang="en-US" cap="none" sz="800" b="1" i="0" u="none" baseline="0">
              <a:latin typeface="Arial"/>
              <a:ea typeface="Arial"/>
              <a:cs typeface="Arial"/>
            </a:rPr>
            <a:t>
</a:t>
          </a:r>
          <a:r>
            <a:rPr lang="en-US" cap="none" sz="800" b="0" i="0" u="none" baseline="0">
              <a:latin typeface="Arial"/>
              <a:ea typeface="Arial"/>
              <a:cs typeface="Arial"/>
            </a:rPr>
            <a:t>4) First year of Service and Subscription ('Maintenance') are required with purchase. The maintenance provides all security content updates and software updates for the specific product purchased for a period of one year. Maintenance also includes Technical Support which provides 24x7x365 telephone and email support for the entire platform, including remedy of problems and assistance with basic operation of the system. For HardWare, the maintenance also includes Advanced Exchange which provides a replacement unit for any system deemed defective by Customer Support. Upon receipt of the replacement unit, customer returns defective appliance. Replacement unit may be refurbished or new.
Where appropriate, first year maintenance prices are listed on the line directly underneath the SW license or HW device.
5) The price books are updated on a monthly basis. Each price book is valid as of the first day of the month until the last day of the month.
6) The 'discount category' column contains the various discount categories Business Partners are entitled to. Refer to the BP exhibits for details.
7) Re-instatement fee policy 
(1) A charge for the lapsed maintenance portion back to the expiration date of the original maintenance contract
This is  the daily amount multiplied  by the # of days that the maintenance has expired
The new support period begins on the date that IBM accepts the customer Order
(2) In addition to (1), a 10% reactivation fee which will be calculated based on the total cumulative value of the renewal contract for Support and Maintenance.
Calculated on the overall value of the renewal, even if a portion of the renewal has not lapsed 
Renewals of one year minimum are preferred, however renewals of less than 12 months are allowed
GRACE PERIOD: 
 between March 1 and April 30, 2010, REACTIVATION FEE WILL BE WAIVED
      - Charge for the lapsed maintenance will apply
      - Price of one year maintenance renewal will apply
      - Re-activation fee of 10% on will be waived
</a:t>
          </a:r>
          <a:r>
            <a:rPr lang="en-US" cap="none" sz="800" b="1" i="0" u="none" baseline="0">
              <a:latin typeface="Arial"/>
              <a:ea typeface="Arial"/>
              <a:cs typeface="Arial"/>
            </a:rPr>
            <a:t>Instructions for use of this price book</a:t>
          </a:r>
          <a:r>
            <a:rPr lang="en-US" cap="none" sz="800" b="0" i="0" u="none" baseline="0">
              <a:latin typeface="Arial"/>
              <a:ea typeface="Arial"/>
              <a:cs typeface="Arial"/>
            </a:rPr>
            <a:t>
Refer to the appropriate tab to locate your product SKU ('Stock Keeping Unit' = Product Code) and associated price. This price book contains the following tabs:
1) Price List Changes: an overview of changes compared to the previous version of the price book.
2) Notes: contains general guidelines for ordering IBM ISS products, instructions for use of the price book and details regarding creating quotes for specific products.
3) Flat File: contains all current offerings and prices (not categorised).
4) Content Filtering.
5) Desktop Protection. 
6) MSS (Managed Security Services).
7) Multi-Function. 
8) Network IPS. 
9) Support.
10) PSS (Professional Security Services).
11) Server Protection.
12) SiteProtector (Management System).
13) Third Party.
14) Vulnerability Management.
15) End Of Sale (only to be used for maintenance renewals).
For details, refer to the descriptions per tab:
</a:t>
          </a:r>
          <a:r>
            <a:rPr lang="en-US" cap="none" sz="800" b="1" i="0" u="none" baseline="0">
              <a:latin typeface="Arial"/>
              <a:ea typeface="Arial"/>
              <a:cs typeface="Arial"/>
            </a:rPr>
            <a:t>Price List Changes</a:t>
          </a:r>
          <a:r>
            <a:rPr lang="en-US" cap="none" sz="800" b="0" i="0" u="none" baseline="0">
              <a:latin typeface="Arial"/>
              <a:ea typeface="Arial"/>
              <a:cs typeface="Arial"/>
            </a:rPr>
            <a:t>
An overview of changes compared to the previous version of the price book.
</a:t>
          </a:r>
          <a:r>
            <a:rPr lang="en-US" cap="none" sz="800" b="1" i="0" u="none" baseline="0">
              <a:latin typeface="Arial"/>
              <a:ea typeface="Arial"/>
              <a:cs typeface="Arial"/>
            </a:rPr>
            <a:t>Flat File: </a:t>
          </a:r>
          <a:r>
            <a:rPr lang="en-US" cap="none" sz="800" b="0" i="0" u="none" baseline="0">
              <a:latin typeface="Arial"/>
              <a:ea typeface="Arial"/>
              <a:cs typeface="Arial"/>
            </a:rPr>
            <a:t>
Contains all current offerings and prices (not categorised). 
</a:t>
          </a:r>
          <a:r>
            <a:rPr lang="en-US" cap="none" sz="800" b="0" i="0" u="none" baseline="0">
              <a:solidFill>
                <a:srgbClr val="FF0000"/>
              </a:solidFill>
              <a:latin typeface="Arial"/>
              <a:ea typeface="Arial"/>
              <a:cs typeface="Arial"/>
            </a:rPr>
            <a:t>
</a:t>
          </a:r>
          <a:r>
            <a:rPr lang="en-US" cap="none" sz="800" b="1" i="0" u="none" baseline="0">
              <a:latin typeface="Arial"/>
              <a:ea typeface="Arial"/>
              <a:cs typeface="Arial"/>
            </a:rPr>
            <a:t>Content Filtering
</a:t>
          </a:r>
          <a:r>
            <a:rPr lang="en-US" cap="none" sz="800" b="0" i="0" u="none" baseline="0">
              <a:latin typeface="Arial"/>
              <a:ea typeface="Arial"/>
              <a:cs typeface="Arial"/>
            </a:rPr>
            <a:t>Contains the following products: Proventia Network Mail Security System (HW) with Anti-Virus licenses (SW), Proventia Web Filter (SW).</a:t>
          </a:r>
          <a:r>
            <a:rPr lang="en-US" cap="none" sz="800" b="1" i="0" u="none" baseline="0">
              <a:latin typeface="Arial"/>
              <a:ea typeface="Arial"/>
              <a:cs typeface="Arial"/>
            </a:rPr>
            <a:t>
Desktop Protection
</a:t>
          </a:r>
          <a:r>
            <a:rPr lang="en-US" cap="none" sz="800" b="0" i="0" u="none" baseline="0">
              <a:latin typeface="Arial"/>
              <a:ea typeface="Arial"/>
              <a:cs typeface="Arial"/>
            </a:rPr>
            <a:t>Contains the following products: Proventia Desktop (SW) with Anti-Virus licenses (SW). </a:t>
          </a:r>
          <a:r>
            <a:rPr lang="en-US" cap="none" sz="800" b="1" i="0" u="none" baseline="0">
              <a:latin typeface="Arial"/>
              <a:ea typeface="Arial"/>
              <a:cs typeface="Arial"/>
            </a:rPr>
            <a:t>
MSS (Managed Security Services)
</a:t>
          </a:r>
          <a:r>
            <a:rPr lang="en-US" cap="none" sz="800" b="0" i="0" u="none" baseline="0">
              <a:latin typeface="Arial"/>
              <a:ea typeface="Arial"/>
              <a:cs typeface="Arial"/>
            </a:rPr>
            <a:t>Contains the following services: X-Force Threat Analysis, MessageLabs Email Security, Managed Protection Services for desktop, Managed Firewall Services, MSS for Network IDS/IPS, MSS for UTM, Managed Protection Service for Server, Security Event and Log Management, Vulnerability Management Services, MSS Deployment.</a:t>
          </a:r>
          <a:r>
            <a:rPr lang="en-US" cap="none" sz="800" b="1" i="0" u="none" baseline="0">
              <a:latin typeface="Arial"/>
              <a:ea typeface="Arial"/>
              <a:cs typeface="Arial"/>
            </a:rPr>
            <a:t>
Multi-Function
</a:t>
          </a:r>
          <a:r>
            <a:rPr lang="en-US" cap="none" sz="800" b="0" i="0" u="none" baseline="0">
              <a:latin typeface="Arial"/>
              <a:ea typeface="Arial"/>
              <a:cs typeface="Arial"/>
            </a:rPr>
            <a:t>1) Contains the following products: Proventia MX0804 Appliance, Proventia MX1004 Appliance, Proventia MX3006 Appliance, Proventia MX4006 Appliance, Anti Virus Module for Proventia MX4006 Appliance, Proventia MX5008 Appliance, Anti Virus Module for Proventia MX5008 Appliance, Proventia MX5110 Appliance, Anti Virus Module for Proventia MX5110 Appliance, SSL/VPN Encryption for Multi Function Appliances.</a:t>
          </a:r>
          <a:r>
            <a:rPr lang="en-US" cap="none" sz="800" b="1" i="0" u="none" baseline="0">
              <a:latin typeface="Arial"/>
              <a:ea typeface="Arial"/>
              <a:cs typeface="Arial"/>
            </a:rPr>
            <a:t>
2</a:t>
          </a:r>
          <a:r>
            <a:rPr lang="en-US" cap="none" sz="800" b="0" i="0" u="none" baseline="0">
              <a:latin typeface="Arial"/>
              <a:ea typeface="Arial"/>
              <a:cs typeface="Arial"/>
            </a:rPr>
            <a:t>)</a:t>
          </a:r>
          <a:r>
            <a:rPr lang="en-US" cap="none" sz="800" b="1" i="0" u="none" baseline="0">
              <a:latin typeface="Arial"/>
              <a:ea typeface="Arial"/>
              <a:cs typeface="Arial"/>
            </a:rPr>
            <a:t> </a:t>
          </a:r>
          <a:r>
            <a:rPr lang="en-US" cap="none" sz="800" b="0" i="0" u="none" baseline="0">
              <a:latin typeface="Arial"/>
              <a:ea typeface="Arial"/>
              <a:cs typeface="Arial"/>
            </a:rPr>
            <a:t>Multifunction appliances include an unlimited Firewall, basic routing and networking services, Intrusion Prevention, web and content filtering. Virus Protection Annual Content Subscriptions are included in the maitnenance fee of the MX0804, MX1004 and MX3006 models. With the MX4006, MX5008 and MX5110, annual subscriptions of Virus Protection are to be ordered separately. These are based on the number of users. It is possible to increase the AV subscriptions at any time.
2) High Availability configurations for the Proventia appliances are ordered by purchasing a base unit and a HA unit plus associated maintenance fees.
3)  -W models are intended for the Russian market only.</a:t>
          </a:r>
          <a:r>
            <a:rPr lang="en-US" cap="none" sz="800" b="1" i="0" u="none" baseline="0">
              <a:latin typeface="Arial"/>
              <a:ea typeface="Arial"/>
              <a:cs typeface="Arial"/>
            </a:rPr>
            <a:t>
Network IPS
</a:t>
          </a:r>
          <a:r>
            <a:rPr lang="en-US" cap="none" sz="800" b="0" i="0" u="none" baseline="0">
              <a:latin typeface="Arial"/>
              <a:ea typeface="Arial"/>
              <a:cs typeface="Arial"/>
            </a:rPr>
            <a:t>1) Contains the following products: RealSecure Network (SW), Proventia Virtualized Network Security Platform (SW), Proventia Network IPS For Crossbeam (SW), Proventia Network Security Controller (HW), Proventia Network Intrusion Prevention Appliances (HW).</a:t>
          </a:r>
          <a:r>
            <a:rPr lang="en-US" cap="none" sz="800" b="1" i="0" u="none" baseline="0">
              <a:latin typeface="Arial"/>
              <a:ea typeface="Arial"/>
              <a:cs typeface="Arial"/>
            </a:rPr>
            <a:t>
</a:t>
          </a:r>
          <a:r>
            <a:rPr lang="en-US" cap="none" sz="800" b="0" i="0" u="none" baseline="0">
              <a:latin typeface="Arial"/>
              <a:ea typeface="Arial"/>
              <a:cs typeface="Arial"/>
            </a:rPr>
            <a:t>2) High Availability configurations for the Proventia appliances are ordered by purchasing a base unit and a HA unit plus associated maintenance fees.
3) External fiber bypass units must be purchased with each GX series appliance that has one or more fiber segments, for inline bypass functionality in case of appliance failure. Rule: a single bypass unit must be purchased for every inline fiber segment or alternately a dual bypass unit for every two segments. Fiber GX series appliances may be sold without bypass units, however customers should understand that without the bypass unit, network traffic will be blocked in the case of a complete power loss or other serious hardware failure. Note: all GX series appliances with copper monitoring ports already have integrated bypass functionality.
4) Proventia Network Intrusion Prevention Appliances - Ordering Steps:
A. Specify the Proventia Network IPS Model for purchase.
B. For the GX-5*** and 6**** Series, order the matching External Bypass Unit separately (to provide IPS power-loss bypass functionality if fail-open functionality is required).
C. Transceiver kits are included in the price. Specify which ones are needed.
5) Proventia Network IPS GX6116 appliance price includes price of the 8 transceiver kits.  Customer must choose 8 transceiver kits to populate the configurable connectors (DUAL-TVR-KIT-TX-ROHS (copper),  DUAL-TVR-KIT-SX-ROHS (fiber),  DUAL-TVR-KIT-LX-ROHS (fiber)). External bypass units must be ordered separately.</a:t>
          </a:r>
          <a:r>
            <a:rPr lang="en-US" cap="none" sz="800" b="1" i="0" u="none" baseline="0">
              <a:latin typeface="Arial"/>
              <a:ea typeface="Arial"/>
              <a:cs typeface="Arial"/>
            </a:rPr>
            <a:t>
Support
</a:t>
          </a:r>
          <a:r>
            <a:rPr lang="en-US" cap="none" sz="800" b="0" i="0" u="none" baseline="0">
              <a:latin typeface="Arial"/>
              <a:ea typeface="Arial"/>
              <a:cs typeface="Arial"/>
            </a:rPr>
            <a:t>Standard first year maintenance must be sold in conjunction with each SW license or HW device. Standard maintenance fees are listed in every product category tab. Premium and select support are optional and are one time fixed fees, to be added to the standard maintenance fee. CS-DC-MPR-S and CS-DC-MSE-S are Additional Designated Customer Contacts (Standard and Select), to be ordered per year.</a:t>
          </a:r>
          <a:r>
            <a:rPr lang="en-US" cap="none" sz="800" b="1" i="0" u="none" baseline="0">
              <a:latin typeface="Arial"/>
              <a:ea typeface="Arial"/>
              <a:cs typeface="Arial"/>
            </a:rPr>
            <a:t>
PSS (Professional Security Services)
</a:t>
          </a:r>
          <a:r>
            <a:rPr lang="en-US" cap="none" sz="800" b="0" i="0" u="none" baseline="0">
              <a:latin typeface="Arial"/>
              <a:ea typeface="Arial"/>
              <a:cs typeface="Arial"/>
            </a:rPr>
            <a:t>Refer to the 'Long Description' column for an overview of the scope of the services.</a:t>
          </a:r>
          <a:r>
            <a:rPr lang="en-US" cap="none" sz="800" b="1" i="0" u="none" baseline="0">
              <a:latin typeface="Arial"/>
              <a:ea typeface="Arial"/>
              <a:cs typeface="Arial"/>
            </a:rPr>
            <a:t>
Server Protection
</a:t>
          </a:r>
          <a:r>
            <a:rPr lang="en-US" cap="none" sz="800" b="0" i="0" u="none" baseline="0">
              <a:latin typeface="Arial"/>
              <a:ea typeface="Arial"/>
              <a:cs typeface="Arial"/>
            </a:rPr>
            <a:t>Contains the following SW products: RealSecure Sever for AIX, HPUX, Solaris, Windows 2000/2003, Proventia Server for Linux, Proventia Server for Windows 2000/2003.</a:t>
          </a:r>
          <a:r>
            <a:rPr lang="en-US" cap="none" sz="800" b="1" i="0" u="none" baseline="0">
              <a:latin typeface="Arial"/>
              <a:ea typeface="Arial"/>
              <a:cs typeface="Arial"/>
            </a:rPr>
            <a:t>
SiteProtector (Management System)
</a:t>
          </a:r>
          <a:r>
            <a:rPr lang="en-US" cap="none" sz="800" b="0" i="0" u="none" baseline="0">
              <a:latin typeface="Arial"/>
              <a:ea typeface="Arial"/>
              <a:cs typeface="Arial"/>
            </a:rPr>
            <a:t>1) SiteProtector Software Packages:
A) SP Bronze: device management count: Network (5), Multi-Function (30), Server (75), Scanners (10), Desktops (5000). Includes Advanced graphical reporting, Server Protection (1), SecurityFustion (1000). 
B) SP Silver: device management count: Network (20), Multi-Function (75), Server (300), Scanners (15), Desktops (15000). Includes Advanced graphical reporting, Server Protection (3), SecurityFustion (10000). 
C) SP Gold: device management count: Network (unltd), Multi-Function (unltd), Server (unltd), Scanners (unltd), Desktops (unltd). Includes Advanced graphical reporting, Server Protection (5), SecurityFustion (999999). 
Upgrades from Bronze to Silver and from Silver to Gold packages are available.
2) The following SiteProtector Software Packages are End Of Sale: SiteProtector Basic, SiteProtector Progressive, SiteProtector Signature, SiteProtector Premier, SiteProtector Enterprise. The maintenance of all of these can still be renewed. Currently there is no projected end date for renewing these packages. Please refer to the 'End Of Sale' tab for maintenance renewal prices for these packages.
We are not forcing migration from the SiteProtector packages that have been End Of Saled to the packages that are currently available for sale. If customers wish to migrate from the 'old' packages to the 'new' packages, special prices can be obtained via the Special Bid Process.
3) SiteProtector Security Fusion Add On (requires SiteProtector):
SiteProtector Security Fusion is a security application that automates event correlation and response using built-in X-Force intelligence. It automatically correlates incoming attacks with vulnerability data (from Internet Scanner) to escalate likely-successful attacks and minimize attacks that have a low probability of success. 
The price of Security Fusion is based on the total number of IP-based devices (assets) a customer wants to protect with Security Fusion.
Internet Scanner and at least one appliance or RealSecure sensor are required to supply the module with vulnerability and IPS data.  
4) SiteProtector Third Party Module (requires SiteProtector):
This Third Party Module collects Cisco PIX and CheckPoint Firewall-1 security events. The pricing is based on the number of firewalls that will send data to SiteProtector.
SiteProtector Third Party Adapter (requires SiteProtector):
The Third Party Adapter should be packaged with services to add customized generic third-party product events into SiteProtector. This module is used for the integration of PowertTech iSeries. This module is currently RealSecure Server Sensor repackaged.</a:t>
          </a:r>
          <a:r>
            <a:rPr lang="en-US" cap="none" sz="800" b="0" i="0" u="none" baseline="0">
              <a:solidFill>
                <a:srgbClr val="FF0000"/>
              </a:solidFill>
              <a:latin typeface="Arial"/>
              <a:ea typeface="Arial"/>
              <a:cs typeface="Arial"/>
            </a:rPr>
            <a:t>
</a:t>
          </a:r>
          <a:r>
            <a:rPr lang="en-US" cap="none" sz="800" b="0" i="0" u="none" baseline="0">
              <a:latin typeface="Arial"/>
              <a:ea typeface="Arial"/>
              <a:cs typeface="Arial"/>
            </a:rPr>
            <a:t>5) SiteProtector Management Appliance SP1001: device management count: Network (20), Servers (100), Desktop agents (1000), Scanners (5000), limited to 1 site. Includes the SiteProtector Reporting Module, 5000 IP licenses of Security Fusion, 1 Proventia Server license for SiteProtector system protection and 1 RealSecure Server Sensor license for log collection of 3rd party systems.
6) SiteProtector Management Appliance SP2001 - device management count: Network (unltd), Multi-Function (unltd), Server (unltd), Scanners (unltd), Desktops (unltd). Includes Advanced graphical reporting, Server Protection (1), SecurityFustion (500), Security Hardened Server Platform, Operating System and Database Licenses, Quarterly OS Updates for security patches </a:t>
          </a:r>
          <a:r>
            <a:rPr lang="en-US" cap="none" sz="800" b="0" i="0" u="none" baseline="0">
              <a:solidFill>
                <a:srgbClr val="FF0000"/>
              </a:solidFill>
              <a:latin typeface="Arial"/>
              <a:ea typeface="Arial"/>
              <a:cs typeface="Arial"/>
            </a:rPr>
            <a:t>
</a:t>
          </a:r>
          <a:r>
            <a:rPr lang="en-US" cap="none" sz="800" b="1" i="0" u="none" baseline="0">
              <a:latin typeface="Arial"/>
              <a:ea typeface="Arial"/>
              <a:cs typeface="Arial"/>
            </a:rPr>
            <a:t>
Third Party
</a:t>
          </a:r>
          <a:r>
            <a:rPr lang="en-US" cap="none" sz="800" b="0" i="0" u="none" baseline="0">
              <a:latin typeface="Arial"/>
              <a:ea typeface="Arial"/>
              <a:cs typeface="Arial"/>
            </a:rPr>
            <a:t>1) Contains offerings from the following Third Party vendors: Bix Fix (Proventia Endpoint Security Control), Fidelis, PGP, Verdasys.
2) First year maintenance is included in the price of PGP licenses.
</a:t>
          </a:r>
          <a:r>
            <a:rPr lang="en-US" cap="none" sz="800" b="1" i="0" u="none" baseline="0">
              <a:latin typeface="Arial"/>
              <a:ea typeface="Arial"/>
              <a:cs typeface="Arial"/>
            </a:rPr>
            <a:t>
Vulnerability Management
</a:t>
          </a:r>
          <a:r>
            <a:rPr lang="en-US" cap="none" sz="800" b="0" i="0" u="none" baseline="0">
              <a:latin typeface="Arial"/>
              <a:ea typeface="Arial"/>
              <a:cs typeface="Arial"/>
            </a:rPr>
            <a:t>1) Contains the following products: Proventia Network Enterprise Scanner (HW) , Internet Scanner (SW)</a:t>
          </a:r>
          <a:r>
            <a:rPr lang="en-US" cap="none" sz="800" b="1" i="0" u="none" baseline="0">
              <a:latin typeface="Arial"/>
              <a:ea typeface="Arial"/>
              <a:cs typeface="Arial"/>
            </a:rPr>
            <a:t>
</a:t>
          </a:r>
          <a:r>
            <a:rPr lang="en-US" cap="none" sz="800" b="0" i="0" u="none" baseline="0">
              <a:latin typeface="Arial"/>
              <a:ea typeface="Arial"/>
              <a:cs typeface="Arial"/>
            </a:rPr>
            <a:t>2) Internet Scanner and Enterprise Scanner are licensed as two distinct modules:  the Assessment Module, and the Discovery Module.
* Assessment Module:  Includes scans for vulnerabilities using predefined or custom policies. Internet/Enterprise Scanner's Assessment Module is licensed per IP device scanned.
* Discovery Module:  Includes detection and identification of hosts, operating systems, and services. The Discovery Module has no device limits, and is included free with any Assessment Module license.  However, a valid Assessment Module license must be present in Internet/Enterprise Scanner in order to use the Discovery Module capability.
For example, a customer who purchases a NSB-100 will be able to run vulnerability checks against up to 100 devices, but will be able to perform discovery scanning against an unlimited number of hosts. No separate order is needed to purchase the Discovery Module, because a Discovery Module license is bundled with every Assessment Module.</a:t>
          </a:r>
          <a:r>
            <a:rPr lang="en-US" cap="none" sz="800" b="1" i="0" u="none" baseline="0">
              <a:solidFill>
                <a:srgbClr val="FF0000"/>
              </a:solidFill>
              <a:latin typeface="Arial"/>
              <a:ea typeface="Arial"/>
              <a:cs typeface="Arial"/>
            </a:rPr>
            <a:t>
</a:t>
          </a:r>
          <a:r>
            <a:rPr lang="en-US" cap="none" sz="800" b="1" i="0" u="none" baseline="0">
              <a:latin typeface="Arial"/>
              <a:ea typeface="Arial"/>
              <a:cs typeface="Arial"/>
            </a:rPr>
            <a:t>
End Of Sale 
</a:t>
          </a:r>
          <a:r>
            <a:rPr lang="en-US" cap="none" sz="800" b="0" i="0" u="none" baseline="0">
              <a:latin typeface="Arial"/>
              <a:ea typeface="Arial"/>
              <a:cs typeface="Arial"/>
            </a:rPr>
            <a:t>Contains products that are End Of Sale but not End Of Life. Maintenance renewals can be sold for products that have been End Of Saled. Lists yearly maintenance renewals prices.
</a:t>
          </a:r>
          <a:r>
            <a:rPr lang="en-US" cap="none" sz="800" b="1" i="0" u="none" baseline="0">
              <a:latin typeface="Arial"/>
              <a:ea typeface="Arial"/>
              <a:cs typeface="Arial"/>
            </a:rPr>
            <a:t>
</a:t>
          </a:r>
          <a:r>
            <a:rPr lang="en-US" cap="none" sz="800" b="0" i="0" u="none" baseline="0">
              <a:latin typeface="Arial"/>
              <a:ea typeface="Arial"/>
              <a:cs typeface="Arial"/>
            </a:rPr>
            <a:t>
</a:t>
          </a:r>
          <a:r>
            <a:rPr lang="en-US" cap="none" sz="800" b="1" i="0" u="none" baseline="0">
              <a:latin typeface="Arial"/>
              <a:ea typeface="Arial"/>
              <a:cs typeface="Arial"/>
            </a:rPr>
            <a:t>
</a:t>
          </a:r>
          <a:r>
            <a:rPr lang="en-US" cap="none" sz="800" b="0" i="0" u="none" baseline="0">
              <a:latin typeface="Arial"/>
              <a:ea typeface="Arial"/>
              <a:cs typeface="Arial"/>
            </a:rPr>
            <a:t>
</a:t>
          </a:r>
          <a:r>
            <a:rPr lang="en-US" cap="none" sz="800" b="1" i="0" u="none" baseline="0">
              <a:latin typeface="Arial"/>
              <a:ea typeface="Arial"/>
              <a:cs typeface="Arial"/>
            </a:rPr>
            <a:t>
</a:t>
          </a:r>
          <a:r>
            <a:rPr lang="en-US" cap="none" sz="800" b="0" i="0" u="none" baseline="0">
              <a:latin typeface="Arial"/>
              <a:ea typeface="Arial"/>
              <a:cs typeface="Arial"/>
            </a:rPr>
            <a:t>
</a:t>
          </a:r>
          <a:r>
            <a:rPr lang="en-US" cap="none" sz="800" b="1" i="0" u="none" baseline="0">
              <a:latin typeface="Arial"/>
              <a:ea typeface="Arial"/>
              <a:cs typeface="Arial"/>
            </a:rPr>
            <a:t>
</a:t>
          </a:r>
          <a:r>
            <a:rPr lang="en-US" cap="none" sz="800" b="0" i="0" u="none" baseline="0">
              <a:latin typeface="Arial"/>
              <a:ea typeface="Arial"/>
              <a:cs typeface="Arial"/>
            </a:rPr>
            <a:t>
</a:t>
          </a:r>
          <a:r>
            <a:rPr lang="en-US" cap="none" sz="8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Q12" sqref="Q12"/>
    </sheetView>
  </sheetViews>
  <sheetFormatPr defaultColWidth="9.140625" defaultRowHeight="12.75"/>
  <sheetData>
    <row r="1" s="4" customFormat="1" ht="14.25" customHeight="1">
      <c r="A1" s="5" t="s">
        <v>394</v>
      </c>
    </row>
    <row r="2" ht="12.75">
      <c r="A2" s="2" t="s">
        <v>1144</v>
      </c>
    </row>
    <row r="3" ht="12.75">
      <c r="A3" s="2" t="s">
        <v>395</v>
      </c>
    </row>
  </sheetData>
  <printOptions/>
  <pageMargins left="0.75" right="0.75" top="1" bottom="1" header="0.5" footer="0.5"/>
  <pageSetup horizontalDpi="600" verticalDpi="600" orientation="portrait" paperSize="9" scale="46" r:id="rId2"/>
  <drawing r:id="rId1"/>
</worksheet>
</file>

<file path=xl/worksheets/sheet10.xml><?xml version="1.0" encoding="utf-8"?>
<worksheet xmlns="http://schemas.openxmlformats.org/spreadsheetml/2006/main" xmlns:r="http://schemas.openxmlformats.org/officeDocument/2006/relationships">
  <dimension ref="A1:K28"/>
  <sheetViews>
    <sheetView workbookViewId="0" topLeftCell="A1">
      <pane ySplit="5" topLeftCell="BM6" activePane="bottomLeft" state="frozen"/>
      <selection pane="topLeft" activeCell="A4" sqref="A4"/>
      <selection pane="bottomLeft" activeCell="A40" sqref="A40"/>
    </sheetView>
  </sheetViews>
  <sheetFormatPr defaultColWidth="9.140625" defaultRowHeight="12.75"/>
  <cols>
    <col min="1" max="1" width="26.00390625" style="6" bestFit="1" customWidth="1"/>
    <col min="2" max="2" width="33.28125" style="6"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pans="1:11" ht="12.75" customHeight="1">
      <c r="A6" s="6" t="s">
        <v>1591</v>
      </c>
      <c r="B6" s="10" t="s">
        <v>3444</v>
      </c>
      <c r="C6" s="12" t="s">
        <v>467</v>
      </c>
      <c r="D6" s="15"/>
      <c r="E6" s="7"/>
      <c r="F6" s="7"/>
      <c r="G6" s="7"/>
      <c r="H6" s="7" t="s">
        <v>1938</v>
      </c>
      <c r="I6" s="1">
        <f>IF(A6="","",VLOOKUP(A6,Flatfile!B:J,9,0))</f>
        <v>15000</v>
      </c>
      <c r="J6" s="6" t="s">
        <v>1939</v>
      </c>
      <c r="K6" s="6" t="s">
        <v>1940</v>
      </c>
    </row>
    <row r="7" spans="1:11" ht="12.75" customHeight="1">
      <c r="A7" s="6" t="s">
        <v>1941</v>
      </c>
      <c r="B7" s="10" t="s">
        <v>3057</v>
      </c>
      <c r="C7" s="12" t="s">
        <v>468</v>
      </c>
      <c r="D7" s="15"/>
      <c r="E7" s="7"/>
      <c r="F7" s="7"/>
      <c r="G7" s="7"/>
      <c r="H7" s="7" t="s">
        <v>1938</v>
      </c>
      <c r="I7" s="1">
        <f>IF(A7="","",VLOOKUP(A7,Flatfile!B:J,9,0))</f>
        <v>5000</v>
      </c>
      <c r="J7" s="6" t="s">
        <v>1939</v>
      </c>
      <c r="K7" s="6" t="s">
        <v>1940</v>
      </c>
    </row>
    <row r="8" spans="1:11" ht="12.75" customHeight="1">
      <c r="A8" s="6" t="s">
        <v>1942</v>
      </c>
      <c r="B8" s="10" t="s">
        <v>3058</v>
      </c>
      <c r="C8" s="12" t="s">
        <v>3612</v>
      </c>
      <c r="D8" s="15"/>
      <c r="E8" s="7"/>
      <c r="F8" s="7"/>
      <c r="G8" s="7"/>
      <c r="H8" s="7" t="s">
        <v>1938</v>
      </c>
      <c r="I8" s="1">
        <f>IF(A8="","",VLOOKUP(A8,Flatfile!B:J,9,0))</f>
        <v>10059.9</v>
      </c>
      <c r="J8" s="6" t="s">
        <v>1939</v>
      </c>
      <c r="K8" s="6" t="s">
        <v>1940</v>
      </c>
    </row>
    <row r="9" spans="1:11" ht="12.75" customHeight="1">
      <c r="A9" s="6" t="s">
        <v>2724</v>
      </c>
      <c r="B9" s="10" t="s">
        <v>3059</v>
      </c>
      <c r="C9" s="12" t="s">
        <v>3448</v>
      </c>
      <c r="D9" s="15"/>
      <c r="E9" s="7"/>
      <c r="F9" s="7"/>
      <c r="G9" s="7"/>
      <c r="H9" s="7" t="s">
        <v>1938</v>
      </c>
      <c r="I9" s="1">
        <f>IF(A9="","",VLOOKUP(A9,Flatfile!B:J,9,0))</f>
        <v>2250</v>
      </c>
      <c r="J9" s="6" t="s">
        <v>1939</v>
      </c>
      <c r="K9" s="6" t="s">
        <v>1940</v>
      </c>
    </row>
    <row r="10" spans="1:11" ht="12.75" customHeight="1">
      <c r="A10" s="6" t="s">
        <v>2725</v>
      </c>
      <c r="B10" s="10" t="s">
        <v>3060</v>
      </c>
      <c r="C10" s="12" t="s">
        <v>3449</v>
      </c>
      <c r="D10" s="15"/>
      <c r="E10" s="7"/>
      <c r="F10" s="7"/>
      <c r="G10" s="7"/>
      <c r="H10" s="7" t="s">
        <v>1938</v>
      </c>
      <c r="I10" s="1">
        <f>IF(A10="","",VLOOKUP(A10,Flatfile!B:J,9,0))</f>
        <v>2000</v>
      </c>
      <c r="J10" s="6" t="s">
        <v>1939</v>
      </c>
      <c r="K10" s="6" t="s">
        <v>1940</v>
      </c>
    </row>
    <row r="11" spans="1:11" ht="12.75" customHeight="1">
      <c r="A11" s="6" t="s">
        <v>1012</v>
      </c>
      <c r="B11" s="10" t="s">
        <v>1013</v>
      </c>
      <c r="C11" s="12" t="s">
        <v>1014</v>
      </c>
      <c r="D11" s="15"/>
      <c r="E11" s="7"/>
      <c r="F11" s="7"/>
      <c r="G11" s="7"/>
      <c r="H11" s="7" t="s">
        <v>1021</v>
      </c>
      <c r="I11" s="1">
        <f>IF(A11="","",VLOOKUP(A11,Flatfile!B:J,9,0))</f>
        <v>239.6</v>
      </c>
      <c r="J11" s="6" t="s">
        <v>1939</v>
      </c>
      <c r="K11" s="6" t="s">
        <v>1940</v>
      </c>
    </row>
    <row r="12" spans="1:11" ht="12.75" customHeight="1">
      <c r="A12" s="6" t="s">
        <v>1015</v>
      </c>
      <c r="B12" s="10" t="s">
        <v>3061</v>
      </c>
      <c r="C12" s="12" t="s">
        <v>469</v>
      </c>
      <c r="D12" s="15"/>
      <c r="E12" s="7"/>
      <c r="F12" s="7"/>
      <c r="G12" s="7"/>
      <c r="H12" s="7" t="s">
        <v>1938</v>
      </c>
      <c r="I12" s="1">
        <f>IF(A12="","",VLOOKUP(A12,Flatfile!B:J,9,0))</f>
        <v>19000</v>
      </c>
      <c r="J12" s="6" t="s">
        <v>1939</v>
      </c>
      <c r="K12" s="6" t="s">
        <v>1940</v>
      </c>
    </row>
    <row r="13" spans="1:11" ht="12.75" customHeight="1">
      <c r="A13" s="6" t="s">
        <v>1016</v>
      </c>
      <c r="B13" s="10" t="s">
        <v>3062</v>
      </c>
      <c r="C13" s="12" t="s">
        <v>404</v>
      </c>
      <c r="D13" s="15"/>
      <c r="E13" s="7"/>
      <c r="F13" s="7"/>
      <c r="G13" s="7"/>
      <c r="H13" s="7" t="s">
        <v>1938</v>
      </c>
      <c r="I13" s="1">
        <f>IF(A13="","",VLOOKUP(A13,Flatfile!B:J,9,0))</f>
        <v>5748.5</v>
      </c>
      <c r="J13" s="6" t="s">
        <v>1939</v>
      </c>
      <c r="K13" s="6" t="s">
        <v>1940</v>
      </c>
    </row>
    <row r="14" spans="1:11" ht="12.75" customHeight="1">
      <c r="A14" s="6" t="s">
        <v>2830</v>
      </c>
      <c r="B14" s="10" t="s">
        <v>3063</v>
      </c>
      <c r="C14" s="12" t="s">
        <v>2920</v>
      </c>
      <c r="D14" s="15"/>
      <c r="E14" s="7"/>
      <c r="F14" s="7"/>
      <c r="G14" s="7"/>
      <c r="H14" s="7" t="s">
        <v>1938</v>
      </c>
      <c r="I14" s="1">
        <f>IF(A14="","",VLOOKUP(A14,Flatfile!B:J,9,0))</f>
        <v>1437.2</v>
      </c>
      <c r="K14" s="6" t="s">
        <v>1940</v>
      </c>
    </row>
    <row r="15" spans="2:9" ht="12.75" customHeight="1">
      <c r="B15" s="7"/>
      <c r="C15" s="8"/>
      <c r="E15" s="7"/>
      <c r="F15" s="7"/>
      <c r="G15" s="7"/>
      <c r="H15" s="7"/>
      <c r="I15" s="1">
        <f>IF(A15="","",VLOOKUP(A15,Flatfile!B:J,9,0))</f>
      </c>
    </row>
    <row r="16" spans="1:11" ht="12.75" customHeight="1">
      <c r="A16" s="6" t="s">
        <v>1019</v>
      </c>
      <c r="B16" s="7" t="s">
        <v>1020</v>
      </c>
      <c r="C16" s="7"/>
      <c r="D16" s="7"/>
      <c r="E16" s="7"/>
      <c r="F16" s="7"/>
      <c r="G16" s="7"/>
      <c r="H16" s="7" t="s">
        <v>1021</v>
      </c>
      <c r="I16" s="1">
        <f>IF(A16="","",VLOOKUP(A16,Flatfile!B:J,9,0))</f>
        <v>250</v>
      </c>
      <c r="J16" s="6" t="s">
        <v>1939</v>
      </c>
      <c r="K16" s="6" t="s">
        <v>1940</v>
      </c>
    </row>
    <row r="17" spans="1:11" ht="12.75" customHeight="1">
      <c r="A17" s="6" t="s">
        <v>1022</v>
      </c>
      <c r="B17" s="10" t="s">
        <v>3064</v>
      </c>
      <c r="C17" s="12" t="s">
        <v>2174</v>
      </c>
      <c r="D17" s="7"/>
      <c r="E17" s="7"/>
      <c r="F17" s="7"/>
      <c r="G17" s="7"/>
      <c r="H17" s="7" t="s">
        <v>1938</v>
      </c>
      <c r="I17" s="1">
        <f>IF(A17="","",VLOOKUP(A17,Flatfile!B:J,9,0))</f>
        <v>9000</v>
      </c>
      <c r="J17" s="6" t="s">
        <v>1939</v>
      </c>
      <c r="K17" s="6" t="s">
        <v>1940</v>
      </c>
    </row>
    <row r="18" spans="1:11" ht="12.75" customHeight="1">
      <c r="A18" s="6" t="s">
        <v>1059</v>
      </c>
      <c r="B18" s="10" t="s">
        <v>3065</v>
      </c>
      <c r="C18" s="12" t="s">
        <v>2175</v>
      </c>
      <c r="D18" s="7"/>
      <c r="E18" s="7"/>
      <c r="F18" s="7"/>
      <c r="G18" s="7"/>
      <c r="H18" s="7" t="s">
        <v>1938</v>
      </c>
      <c r="I18" s="1">
        <f>IF(A18="","",VLOOKUP(A18,Flatfile!B:J,9,0))</f>
        <v>9000</v>
      </c>
      <c r="J18" s="6" t="s">
        <v>1939</v>
      </c>
      <c r="K18" s="6" t="s">
        <v>1940</v>
      </c>
    </row>
    <row r="19" spans="1:11" ht="12.75" customHeight="1">
      <c r="A19" s="6" t="s">
        <v>1061</v>
      </c>
      <c r="B19" s="10" t="s">
        <v>3066</v>
      </c>
      <c r="C19" s="12" t="s">
        <v>998</v>
      </c>
      <c r="D19" s="7"/>
      <c r="E19" s="7"/>
      <c r="F19" s="7"/>
      <c r="G19" s="7"/>
      <c r="H19" s="7" t="s">
        <v>1938</v>
      </c>
      <c r="I19" s="1">
        <f>IF(A19="","",VLOOKUP(A19,Flatfile!B:J,9,0))</f>
        <v>9000</v>
      </c>
      <c r="J19" s="6" t="s">
        <v>1939</v>
      </c>
      <c r="K19" s="6" t="s">
        <v>1940</v>
      </c>
    </row>
    <row r="20" spans="1:11" ht="12.75" customHeight="1">
      <c r="A20" s="6" t="s">
        <v>1065</v>
      </c>
      <c r="B20" s="10" t="s">
        <v>3067</v>
      </c>
      <c r="C20" s="12" t="s">
        <v>999</v>
      </c>
      <c r="D20" s="7"/>
      <c r="E20" s="7"/>
      <c r="F20" s="7"/>
      <c r="G20" s="7"/>
      <c r="H20" s="7" t="s">
        <v>1938</v>
      </c>
      <c r="I20" s="1">
        <f>IF(A20="","",VLOOKUP(A20,Flatfile!B:J,9,0))</f>
        <v>9000</v>
      </c>
      <c r="J20" s="6" t="s">
        <v>1939</v>
      </c>
      <c r="K20" s="6" t="s">
        <v>1940</v>
      </c>
    </row>
    <row r="21" spans="1:11" ht="12.75" customHeight="1">
      <c r="A21" s="6" t="s">
        <v>1067</v>
      </c>
      <c r="B21" s="10" t="s">
        <v>3068</v>
      </c>
      <c r="C21" s="12" t="s">
        <v>3002</v>
      </c>
      <c r="D21" s="7"/>
      <c r="E21" s="7"/>
      <c r="F21" s="7"/>
      <c r="G21" s="7"/>
      <c r="H21" s="7" t="s">
        <v>1938</v>
      </c>
      <c r="I21" s="1">
        <f>IF(A21="","",VLOOKUP(A21,Flatfile!B:J,9,0))</f>
        <v>9000</v>
      </c>
      <c r="J21" s="6" t="s">
        <v>1939</v>
      </c>
      <c r="K21" s="6" t="s">
        <v>1940</v>
      </c>
    </row>
    <row r="22" spans="2:9" ht="12.75" customHeight="1">
      <c r="B22" s="7"/>
      <c r="C22" s="7"/>
      <c r="D22" s="7"/>
      <c r="E22" s="7"/>
      <c r="F22" s="7"/>
      <c r="G22" s="7"/>
      <c r="H22" s="7"/>
      <c r="I22" s="1">
        <f>IF(A22="","",VLOOKUP(A22,Flatfile!B:J,9,0))</f>
      </c>
    </row>
    <row r="23" spans="1:11" ht="12.75" customHeight="1">
      <c r="A23" s="6" t="s">
        <v>2421</v>
      </c>
      <c r="B23" s="7" t="s">
        <v>2422</v>
      </c>
      <c r="C23" s="7"/>
      <c r="D23" s="7"/>
      <c r="E23" s="7"/>
      <c r="F23" s="7"/>
      <c r="G23" s="7"/>
      <c r="H23" s="7" t="s">
        <v>1938</v>
      </c>
      <c r="I23" s="1">
        <f>IF(A23="","",VLOOKUP(A23,Flatfile!B:J,9,0))</f>
        <v>8000</v>
      </c>
      <c r="J23" s="6" t="s">
        <v>1939</v>
      </c>
      <c r="K23" s="6" t="s">
        <v>1940</v>
      </c>
    </row>
    <row r="24" spans="1:11" ht="12.75" customHeight="1">
      <c r="A24" s="6" t="s">
        <v>2423</v>
      </c>
      <c r="B24" s="7" t="s">
        <v>2424</v>
      </c>
      <c r="C24" s="7" t="s">
        <v>2831</v>
      </c>
      <c r="D24" s="7"/>
      <c r="E24" s="7"/>
      <c r="F24" s="7"/>
      <c r="G24" s="7"/>
      <c r="H24" s="7" t="s">
        <v>1938</v>
      </c>
      <c r="I24" s="1">
        <f>IF(A24="","",VLOOKUP(A24,Flatfile!B:J,9,0))</f>
        <v>1583</v>
      </c>
      <c r="J24" s="6" t="s">
        <v>1939</v>
      </c>
      <c r="K24" s="6" t="s">
        <v>1940</v>
      </c>
    </row>
    <row r="25" spans="2:9" ht="12.75" customHeight="1">
      <c r="B25" s="7"/>
      <c r="C25" s="8"/>
      <c r="D25" s="7"/>
      <c r="E25" s="7"/>
      <c r="F25" s="7"/>
      <c r="G25" s="7"/>
      <c r="H25" s="7"/>
      <c r="I25" s="1">
        <f>IF(A25="","",VLOOKUP(A25,Flatfile!B:J,9,0))</f>
      </c>
    </row>
    <row r="26" spans="1:11" ht="12.75" customHeight="1">
      <c r="A26" s="6" t="s">
        <v>2030</v>
      </c>
      <c r="B26" s="10" t="s">
        <v>3069</v>
      </c>
      <c r="C26" s="7" t="s">
        <v>3003</v>
      </c>
      <c r="D26" s="7"/>
      <c r="E26" s="7"/>
      <c r="F26" s="7"/>
      <c r="G26" s="7"/>
      <c r="H26" s="7" t="s">
        <v>1938</v>
      </c>
      <c r="I26" s="1">
        <f>IF(A26="","",VLOOKUP(A26,Flatfile!B:J,9,0))</f>
        <v>25705</v>
      </c>
      <c r="J26" s="6" t="s">
        <v>1939</v>
      </c>
      <c r="K26" s="6" t="s">
        <v>1940</v>
      </c>
    </row>
    <row r="27" spans="1:11" ht="12.75" customHeight="1">
      <c r="A27" s="6" t="s">
        <v>745</v>
      </c>
      <c r="B27" s="10" t="s">
        <v>3070</v>
      </c>
      <c r="C27" s="7" t="s">
        <v>3003</v>
      </c>
      <c r="D27" s="7"/>
      <c r="E27" s="7"/>
      <c r="F27" s="7"/>
      <c r="G27" s="7"/>
      <c r="H27" s="7" t="s">
        <v>1021</v>
      </c>
      <c r="I27" s="1">
        <f>IF(A27="","",VLOOKUP(A27,Flatfile!B:J,9,0))</f>
        <v>203</v>
      </c>
      <c r="J27" s="6" t="s">
        <v>1939</v>
      </c>
      <c r="K27" s="6" t="s">
        <v>1940</v>
      </c>
    </row>
    <row r="28" spans="1:11" ht="12.75" customHeight="1">
      <c r="A28" s="6" t="s">
        <v>2330</v>
      </c>
      <c r="B28" s="10" t="s">
        <v>3071</v>
      </c>
      <c r="C28" s="12" t="s">
        <v>174</v>
      </c>
      <c r="D28" s="15"/>
      <c r="E28" s="7"/>
      <c r="F28" s="7"/>
      <c r="G28" s="7"/>
      <c r="H28" s="7" t="s">
        <v>1938</v>
      </c>
      <c r="I28" s="1">
        <f>IF(A28="","",VLOOKUP(A28,Flatfile!B:J,9,0))</f>
        <v>25000</v>
      </c>
      <c r="J28" s="6" t="s">
        <v>1939</v>
      </c>
      <c r="K28" s="6" t="s">
        <v>1940</v>
      </c>
    </row>
    <row r="46" ht="12" customHeight="1"/>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24"/>
  <sheetViews>
    <sheetView workbookViewId="0" topLeftCell="A1">
      <pane ySplit="5" topLeftCell="BM23" activePane="bottomLeft" state="frozen"/>
      <selection pane="topLeft" activeCell="A4" sqref="A4"/>
      <selection pane="bottomLeft" activeCell="A57" sqref="A57:IV57"/>
    </sheetView>
  </sheetViews>
  <sheetFormatPr defaultColWidth="9.140625" defaultRowHeight="12.75"/>
  <cols>
    <col min="1" max="2" width="59.28125" style="6"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spans="1:9" s="9" customFormat="1" ht="12.75">
      <c r="A7" s="9" t="s">
        <v>3318</v>
      </c>
      <c r="I7" s="3"/>
    </row>
    <row r="8" spans="1:11" ht="12.75">
      <c r="A8" s="6" t="s">
        <v>2425</v>
      </c>
      <c r="B8" s="6" t="s">
        <v>2431</v>
      </c>
      <c r="H8" s="6" t="s">
        <v>1578</v>
      </c>
      <c r="I8" s="1">
        <f>IF(A8="","",VLOOKUP(A8,Flatfile!B:J,9,0))</f>
        <v>1165.05</v>
      </c>
      <c r="J8" s="6" t="s">
        <v>2444</v>
      </c>
      <c r="K8" s="6" t="s">
        <v>1489</v>
      </c>
    </row>
    <row r="9" spans="1:11" ht="12.75">
      <c r="A9" s="6" t="s">
        <v>2426</v>
      </c>
      <c r="B9" s="6" t="s">
        <v>2334</v>
      </c>
      <c r="H9" s="6" t="s">
        <v>1578</v>
      </c>
      <c r="I9" s="1">
        <f>IF(A9="","",VLOOKUP(A9,Flatfile!B:J,9,0))</f>
        <v>233.01</v>
      </c>
      <c r="J9" s="6" t="s">
        <v>2444</v>
      </c>
      <c r="K9" s="6" t="s">
        <v>721</v>
      </c>
    </row>
    <row r="10" ht="4.5" customHeight="1">
      <c r="I10" s="1">
        <f>IF(A10="","",VLOOKUP(A10,Flatfile!B:J,9,0))</f>
      </c>
    </row>
    <row r="11" spans="1:11" ht="12.75">
      <c r="A11" s="6" t="s">
        <v>2331</v>
      </c>
      <c r="B11" s="6" t="s">
        <v>2332</v>
      </c>
      <c r="H11" s="6" t="s">
        <v>1578</v>
      </c>
      <c r="I11" s="1">
        <f>IF(A11="","",VLOOKUP(A11,Flatfile!B:J,9,0))</f>
        <v>1010</v>
      </c>
      <c r="J11" s="6" t="s">
        <v>2444</v>
      </c>
      <c r="K11" s="6" t="s">
        <v>1489</v>
      </c>
    </row>
    <row r="12" spans="1:11" ht="12.75">
      <c r="A12" s="6" t="s">
        <v>2333</v>
      </c>
      <c r="B12" s="6" t="s">
        <v>2334</v>
      </c>
      <c r="H12" s="6" t="s">
        <v>1578</v>
      </c>
      <c r="I12" s="1">
        <f>IF(A12="","",VLOOKUP(A12,Flatfile!B:J,9,0))</f>
        <v>202</v>
      </c>
      <c r="J12" s="6" t="s">
        <v>2444</v>
      </c>
      <c r="K12" s="6" t="s">
        <v>721</v>
      </c>
    </row>
    <row r="13" ht="4.5" customHeight="1">
      <c r="I13" s="1">
        <f>IF(A13="","",VLOOKUP(A13,Flatfile!B:J,9,0))</f>
      </c>
    </row>
    <row r="14" spans="1:11" ht="12.75">
      <c r="A14" s="6" t="s">
        <v>2427</v>
      </c>
      <c r="B14" s="6" t="s">
        <v>51</v>
      </c>
      <c r="H14" s="6" t="s">
        <v>1578</v>
      </c>
      <c r="I14" s="1">
        <f>IF(A14="","",VLOOKUP(A14,Flatfile!B:J,9,0))</f>
        <v>932</v>
      </c>
      <c r="J14" s="6" t="s">
        <v>2444</v>
      </c>
      <c r="K14" s="6" t="s">
        <v>1489</v>
      </c>
    </row>
    <row r="15" spans="1:11" ht="12.75">
      <c r="A15" s="6" t="s">
        <v>2428</v>
      </c>
      <c r="B15" s="6" t="s">
        <v>2334</v>
      </c>
      <c r="H15" s="6" t="s">
        <v>1578</v>
      </c>
      <c r="I15" s="1">
        <f>IF(A15="","",VLOOKUP(A15,Flatfile!B:J,9,0))</f>
        <v>186.4</v>
      </c>
      <c r="J15" s="6" t="s">
        <v>2444</v>
      </c>
      <c r="K15" s="6" t="s">
        <v>721</v>
      </c>
    </row>
    <row r="16" ht="4.5" customHeight="1">
      <c r="I16" s="1">
        <f>IF(A16="","",VLOOKUP(A16,Flatfile!B:J,9,0))</f>
      </c>
    </row>
    <row r="17" spans="1:11" ht="12.75">
      <c r="A17" s="6" t="s">
        <v>2335</v>
      </c>
      <c r="B17" s="6" t="s">
        <v>2336</v>
      </c>
      <c r="H17" s="6" t="s">
        <v>1578</v>
      </c>
      <c r="I17" s="1">
        <f>IF(A17="","",VLOOKUP(A17,Flatfile!B:J,9,0))</f>
        <v>826</v>
      </c>
      <c r="J17" s="6" t="s">
        <v>2444</v>
      </c>
      <c r="K17" s="6" t="s">
        <v>1489</v>
      </c>
    </row>
    <row r="18" spans="1:11" ht="12.75">
      <c r="A18" s="6" t="s">
        <v>2337</v>
      </c>
      <c r="B18" s="6" t="s">
        <v>2334</v>
      </c>
      <c r="H18" s="6" t="s">
        <v>1578</v>
      </c>
      <c r="I18" s="1">
        <f>IF(A18="","",VLOOKUP(A18,Flatfile!B:J,9,0))</f>
        <v>165.2</v>
      </c>
      <c r="J18" s="6" t="s">
        <v>2444</v>
      </c>
      <c r="K18" s="6" t="s">
        <v>721</v>
      </c>
    </row>
    <row r="19" ht="4.5" customHeight="1">
      <c r="I19" s="1">
        <f>IF(A19="","",VLOOKUP(A19,Flatfile!B:J,9,0))</f>
      </c>
    </row>
    <row r="20" spans="1:11" ht="12.75">
      <c r="A20" s="6" t="s">
        <v>2338</v>
      </c>
      <c r="B20" s="6" t="s">
        <v>2339</v>
      </c>
      <c r="H20" s="6" t="s">
        <v>1578</v>
      </c>
      <c r="I20" s="1">
        <f>IF(A20="","",VLOOKUP(A20,Flatfile!B:J,9,0))</f>
        <v>777</v>
      </c>
      <c r="J20" s="6" t="s">
        <v>2444</v>
      </c>
      <c r="K20" s="6" t="s">
        <v>1489</v>
      </c>
    </row>
    <row r="21" spans="1:11" ht="12.75">
      <c r="A21" s="6" t="s">
        <v>2340</v>
      </c>
      <c r="B21" s="6" t="s">
        <v>2334</v>
      </c>
      <c r="H21" s="6" t="s">
        <v>1578</v>
      </c>
      <c r="I21" s="1">
        <f>IF(A21="","",VLOOKUP(A21,Flatfile!B:J,9,0))</f>
        <v>155.4</v>
      </c>
      <c r="J21" s="6" t="s">
        <v>2444</v>
      </c>
      <c r="K21" s="6" t="s">
        <v>721</v>
      </c>
    </row>
    <row r="23" ht="12.75">
      <c r="A23" s="9" t="s">
        <v>3319</v>
      </c>
    </row>
    <row r="24" spans="1:11" ht="12.75">
      <c r="A24" s="6" t="s">
        <v>2341</v>
      </c>
      <c r="B24" s="6" t="s">
        <v>2342</v>
      </c>
      <c r="H24" s="6" t="s">
        <v>1578</v>
      </c>
      <c r="I24" s="1">
        <f>IF(A24="","",VLOOKUP(A24,Flatfile!B:J,9,0))</f>
        <v>1165.05</v>
      </c>
      <c r="J24" s="6" t="s">
        <v>2444</v>
      </c>
      <c r="K24" s="6" t="s">
        <v>1489</v>
      </c>
    </row>
    <row r="25" spans="1:11" ht="12.75">
      <c r="A25" s="6" t="s">
        <v>2343</v>
      </c>
      <c r="B25" s="6" t="s">
        <v>2334</v>
      </c>
      <c r="H25" s="6" t="s">
        <v>1578</v>
      </c>
      <c r="I25" s="1">
        <f>IF(A25="","",VLOOKUP(A25,Flatfile!B:J,9,0))</f>
        <v>233.01</v>
      </c>
      <c r="J25" s="6" t="s">
        <v>2444</v>
      </c>
      <c r="K25" s="6" t="s">
        <v>721</v>
      </c>
    </row>
    <row r="26" ht="4.5" customHeight="1">
      <c r="I26" s="1">
        <f>IF(A26="","",VLOOKUP(A26,Flatfile!B:J,9,0))</f>
      </c>
    </row>
    <row r="27" spans="1:11" ht="12.75">
      <c r="A27" s="6" t="s">
        <v>2344</v>
      </c>
      <c r="B27" s="6" t="s">
        <v>2345</v>
      </c>
      <c r="H27" s="6" t="s">
        <v>1578</v>
      </c>
      <c r="I27" s="1">
        <f>IF(A27="","",VLOOKUP(A27,Flatfile!B:J,9,0))</f>
        <v>1010</v>
      </c>
      <c r="J27" s="6" t="s">
        <v>2444</v>
      </c>
      <c r="K27" s="6" t="s">
        <v>1489</v>
      </c>
    </row>
    <row r="28" spans="1:11" ht="12.75">
      <c r="A28" s="6" t="s">
        <v>2346</v>
      </c>
      <c r="B28" s="6" t="s">
        <v>2334</v>
      </c>
      <c r="H28" s="6" t="s">
        <v>1578</v>
      </c>
      <c r="I28" s="1">
        <f>IF(A28="","",VLOOKUP(A28,Flatfile!B:J,9,0))</f>
        <v>202</v>
      </c>
      <c r="J28" s="6" t="s">
        <v>2444</v>
      </c>
      <c r="K28" s="6" t="s">
        <v>721</v>
      </c>
    </row>
    <row r="29" ht="4.5" customHeight="1">
      <c r="I29" s="1">
        <f>IF(A29="","",VLOOKUP(A29,Flatfile!B:J,9,0))</f>
      </c>
    </row>
    <row r="30" spans="1:11" ht="12.75">
      <c r="A30" s="6" t="s">
        <v>2429</v>
      </c>
      <c r="B30" s="6" t="s">
        <v>52</v>
      </c>
      <c r="H30" s="6" t="s">
        <v>1578</v>
      </c>
      <c r="I30" s="1">
        <f>IF(A30="","",VLOOKUP(A30,Flatfile!B:J,9,0))</f>
        <v>932</v>
      </c>
      <c r="J30" s="6" t="s">
        <v>2444</v>
      </c>
      <c r="K30" s="6" t="s">
        <v>1489</v>
      </c>
    </row>
    <row r="31" spans="1:11" ht="12.75">
      <c r="A31" s="6" t="s">
        <v>2430</v>
      </c>
      <c r="B31" s="6" t="s">
        <v>2334</v>
      </c>
      <c r="H31" s="6" t="s">
        <v>1578</v>
      </c>
      <c r="I31" s="1">
        <f>IF(A31="","",VLOOKUP(A31,Flatfile!B:J,9,0))</f>
        <v>186.4</v>
      </c>
      <c r="J31" s="6" t="s">
        <v>2444</v>
      </c>
      <c r="K31" s="6" t="s">
        <v>721</v>
      </c>
    </row>
    <row r="32" ht="4.5" customHeight="1">
      <c r="I32" s="1">
        <f>IF(A32="","",VLOOKUP(A32,Flatfile!B:J,9,0))</f>
      </c>
    </row>
    <row r="33" spans="1:11" ht="12.75">
      <c r="A33" s="6" t="s">
        <v>2347</v>
      </c>
      <c r="B33" s="6" t="s">
        <v>2348</v>
      </c>
      <c r="H33" s="6" t="s">
        <v>1578</v>
      </c>
      <c r="I33" s="1">
        <f>IF(A33="","",VLOOKUP(A33,Flatfile!B:J,9,0))</f>
        <v>826</v>
      </c>
      <c r="J33" s="6" t="s">
        <v>2444</v>
      </c>
      <c r="K33" s="6" t="s">
        <v>1489</v>
      </c>
    </row>
    <row r="34" spans="1:11" ht="12.75">
      <c r="A34" s="6" t="s">
        <v>2349</v>
      </c>
      <c r="B34" s="6" t="s">
        <v>2334</v>
      </c>
      <c r="H34" s="6" t="s">
        <v>1578</v>
      </c>
      <c r="I34" s="1">
        <f>IF(A34="","",VLOOKUP(A34,Flatfile!B:J,9,0))</f>
        <v>165.2</v>
      </c>
      <c r="J34" s="6" t="s">
        <v>2444</v>
      </c>
      <c r="K34" s="6" t="s">
        <v>721</v>
      </c>
    </row>
    <row r="35" ht="4.5" customHeight="1">
      <c r="I35" s="1">
        <f>IF(A35="","",VLOOKUP(A35,Flatfile!B:J,9,0))</f>
      </c>
    </row>
    <row r="36" spans="1:11" ht="12.75">
      <c r="A36" s="6" t="s">
        <v>2350</v>
      </c>
      <c r="B36" s="6" t="s">
        <v>2351</v>
      </c>
      <c r="H36" s="6" t="s">
        <v>1578</v>
      </c>
      <c r="I36" s="1">
        <f>IF(A36="","",VLOOKUP(A36,Flatfile!B:J,9,0))</f>
        <v>777</v>
      </c>
      <c r="J36" s="6" t="s">
        <v>2444</v>
      </c>
      <c r="K36" s="6" t="s">
        <v>1489</v>
      </c>
    </row>
    <row r="37" spans="1:11" ht="12.75">
      <c r="A37" s="6" t="s">
        <v>2352</v>
      </c>
      <c r="B37" s="6" t="s">
        <v>2334</v>
      </c>
      <c r="H37" s="6" t="s">
        <v>1578</v>
      </c>
      <c r="I37" s="1">
        <f>IF(A37="","",VLOOKUP(A37,Flatfile!B:J,9,0))</f>
        <v>155.4</v>
      </c>
      <c r="J37" s="6" t="s">
        <v>2444</v>
      </c>
      <c r="K37" s="6" t="s">
        <v>721</v>
      </c>
    </row>
    <row r="39" ht="12.75">
      <c r="A39" s="9" t="s">
        <v>3320</v>
      </c>
    </row>
    <row r="40" spans="1:11" ht="12.75">
      <c r="A40" s="6" t="s">
        <v>2353</v>
      </c>
      <c r="B40" s="6" t="s">
        <v>2354</v>
      </c>
      <c r="H40" s="6" t="s">
        <v>1578</v>
      </c>
      <c r="I40" s="1">
        <f>IF(A40="","",VLOOKUP(A40,Flatfile!B:J,9,0))</f>
        <v>1165.05</v>
      </c>
      <c r="J40" s="6" t="s">
        <v>2444</v>
      </c>
      <c r="K40" s="6" t="s">
        <v>1489</v>
      </c>
    </row>
    <row r="41" spans="1:11" ht="12.75">
      <c r="A41" s="6" t="s">
        <v>2355</v>
      </c>
      <c r="B41" s="6" t="s">
        <v>2334</v>
      </c>
      <c r="H41" s="6" t="s">
        <v>1578</v>
      </c>
      <c r="I41" s="1">
        <f>IF(A41="","",VLOOKUP(A41,Flatfile!B:J,9,0))</f>
        <v>233.01</v>
      </c>
      <c r="J41" s="6" t="s">
        <v>2444</v>
      </c>
      <c r="K41" s="6" t="s">
        <v>721</v>
      </c>
    </row>
    <row r="42" ht="4.5" customHeight="1">
      <c r="I42" s="1">
        <f>IF(A42="","",VLOOKUP(A42,Flatfile!B:J,9,0))</f>
      </c>
    </row>
    <row r="43" spans="1:11" ht="12.75">
      <c r="A43" s="6" t="s">
        <v>2356</v>
      </c>
      <c r="B43" s="6" t="s">
        <v>2357</v>
      </c>
      <c r="H43" s="6" t="s">
        <v>1578</v>
      </c>
      <c r="I43" s="1">
        <f>IF(A43="","",VLOOKUP(A43,Flatfile!B:J,9,0))</f>
        <v>1010</v>
      </c>
      <c r="J43" s="6" t="s">
        <v>2444</v>
      </c>
      <c r="K43" s="6" t="s">
        <v>1489</v>
      </c>
    </row>
    <row r="44" spans="1:11" ht="12.75">
      <c r="A44" s="6" t="s">
        <v>2358</v>
      </c>
      <c r="B44" s="6" t="s">
        <v>2334</v>
      </c>
      <c r="H44" s="6" t="s">
        <v>1578</v>
      </c>
      <c r="I44" s="1">
        <f>IF(A44="","",VLOOKUP(A44,Flatfile!B:J,9,0))</f>
        <v>202</v>
      </c>
      <c r="J44" s="6" t="s">
        <v>2444</v>
      </c>
      <c r="K44" s="6" t="s">
        <v>721</v>
      </c>
    </row>
    <row r="45" ht="4.5" customHeight="1">
      <c r="I45" s="1">
        <f>IF(A45="","",VLOOKUP(A45,Flatfile!B:J,9,0))</f>
      </c>
    </row>
    <row r="46" spans="1:11" ht="12.75">
      <c r="A46" s="6" t="s">
        <v>53</v>
      </c>
      <c r="B46" s="6" t="s">
        <v>55</v>
      </c>
      <c r="H46" s="6" t="s">
        <v>1578</v>
      </c>
      <c r="I46" s="1">
        <f>IF(A46="","",VLOOKUP(A46,Flatfile!B:J,9,0))</f>
        <v>932</v>
      </c>
      <c r="J46" s="6" t="s">
        <v>2444</v>
      </c>
      <c r="K46" s="6" t="s">
        <v>1489</v>
      </c>
    </row>
    <row r="47" spans="1:11" ht="12.75">
      <c r="A47" s="6" t="s">
        <v>54</v>
      </c>
      <c r="B47" s="6" t="s">
        <v>2334</v>
      </c>
      <c r="H47" s="6" t="s">
        <v>1578</v>
      </c>
      <c r="I47" s="1">
        <f>IF(A47="","",VLOOKUP(A47,Flatfile!B:J,9,0))</f>
        <v>186.4</v>
      </c>
      <c r="J47" s="6" t="s">
        <v>2444</v>
      </c>
      <c r="K47" s="6" t="s">
        <v>721</v>
      </c>
    </row>
    <row r="48" ht="4.5" customHeight="1">
      <c r="I48" s="1">
        <f>IF(A48="","",VLOOKUP(A48,Flatfile!B:J,9,0))</f>
      </c>
    </row>
    <row r="49" spans="1:11" ht="12.75">
      <c r="A49" s="6" t="s">
        <v>1361</v>
      </c>
      <c r="B49" s="6" t="s">
        <v>1362</v>
      </c>
      <c r="H49" s="6" t="s">
        <v>1578</v>
      </c>
      <c r="I49" s="1">
        <f>IF(A49="","",VLOOKUP(A49,Flatfile!B:J,9,0))</f>
        <v>826</v>
      </c>
      <c r="J49" s="6" t="s">
        <v>2444</v>
      </c>
      <c r="K49" s="6" t="s">
        <v>1489</v>
      </c>
    </row>
    <row r="50" spans="1:11" ht="12.75">
      <c r="A50" s="6" t="s">
        <v>1363</v>
      </c>
      <c r="B50" s="6" t="s">
        <v>2334</v>
      </c>
      <c r="H50" s="6" t="s">
        <v>1578</v>
      </c>
      <c r="I50" s="1">
        <f>IF(A50="","",VLOOKUP(A50,Flatfile!B:J,9,0))</f>
        <v>165.2</v>
      </c>
      <c r="J50" s="6" t="s">
        <v>2444</v>
      </c>
      <c r="K50" s="6" t="s">
        <v>721</v>
      </c>
    </row>
    <row r="51" ht="4.5" customHeight="1">
      <c r="I51" s="1">
        <f>IF(A51="","",VLOOKUP(A51,Flatfile!B:J,9,0))</f>
      </c>
    </row>
    <row r="52" spans="1:11" ht="12.75">
      <c r="A52" s="6" t="s">
        <v>1364</v>
      </c>
      <c r="B52" s="6" t="s">
        <v>1365</v>
      </c>
      <c r="H52" s="6" t="s">
        <v>1578</v>
      </c>
      <c r="I52" s="1">
        <f>IF(A52="","",VLOOKUP(A52,Flatfile!B:J,9,0))</f>
        <v>777</v>
      </c>
      <c r="J52" s="6" t="s">
        <v>2444</v>
      </c>
      <c r="K52" s="6" t="s">
        <v>1489</v>
      </c>
    </row>
    <row r="53" spans="1:11" ht="12.75">
      <c r="A53" s="6" t="s">
        <v>1366</v>
      </c>
      <c r="B53" s="6" t="s">
        <v>2334</v>
      </c>
      <c r="H53" s="6" t="s">
        <v>1578</v>
      </c>
      <c r="I53" s="1">
        <f>IF(A53="","",VLOOKUP(A53,Flatfile!B:J,9,0))</f>
        <v>155.4</v>
      </c>
      <c r="J53" s="6" t="s">
        <v>2444</v>
      </c>
      <c r="K53" s="6" t="s">
        <v>721</v>
      </c>
    </row>
    <row r="55" ht="12.75">
      <c r="A55" s="9" t="s">
        <v>3322</v>
      </c>
    </row>
    <row r="56" spans="1:11" ht="12.75">
      <c r="A56" s="6" t="s">
        <v>1367</v>
      </c>
      <c r="B56" s="6" t="s">
        <v>1368</v>
      </c>
      <c r="H56" s="6" t="s">
        <v>1578</v>
      </c>
      <c r="I56" s="1">
        <f>IF(A56="","",VLOOKUP(A56,Flatfile!B:J,9,0))</f>
        <v>932.04</v>
      </c>
      <c r="J56" s="6" t="s">
        <v>2444</v>
      </c>
      <c r="K56" s="6" t="s">
        <v>1489</v>
      </c>
    </row>
    <row r="57" spans="1:11" ht="12.75">
      <c r="A57" s="6" t="s">
        <v>1369</v>
      </c>
      <c r="B57" s="6" t="s">
        <v>2334</v>
      </c>
      <c r="H57" s="6" t="s">
        <v>1578</v>
      </c>
      <c r="I57" s="1">
        <f>IF(A57="","",VLOOKUP(A57,Flatfile!B:J,9,0))</f>
        <v>186.40800000000002</v>
      </c>
      <c r="J57" s="6" t="s">
        <v>2444</v>
      </c>
      <c r="K57" s="6" t="s">
        <v>721</v>
      </c>
    </row>
    <row r="58" ht="4.5" customHeight="1">
      <c r="I58" s="1">
        <f>IF(A58="","",VLOOKUP(A58,Flatfile!B:J,9,0))</f>
      </c>
    </row>
    <row r="59" spans="1:11" ht="12.75">
      <c r="A59" s="6" t="s">
        <v>1370</v>
      </c>
      <c r="B59" s="6" t="s">
        <v>1371</v>
      </c>
      <c r="H59" s="6" t="s">
        <v>1578</v>
      </c>
      <c r="I59" s="1">
        <f>IF(A59="","",VLOOKUP(A59,Flatfile!B:J,9,0))</f>
        <v>755</v>
      </c>
      <c r="J59" s="6" t="s">
        <v>2444</v>
      </c>
      <c r="K59" s="6" t="s">
        <v>1489</v>
      </c>
    </row>
    <row r="60" spans="1:11" ht="12.75">
      <c r="A60" s="6" t="s">
        <v>1372</v>
      </c>
      <c r="B60" s="6" t="s">
        <v>2334</v>
      </c>
      <c r="H60" s="6" t="s">
        <v>1578</v>
      </c>
      <c r="I60" s="1">
        <f>IF(A60="","",VLOOKUP(A60,Flatfile!B:J,9,0))</f>
        <v>151</v>
      </c>
      <c r="J60" s="6" t="s">
        <v>2444</v>
      </c>
      <c r="K60" s="6" t="s">
        <v>721</v>
      </c>
    </row>
    <row r="61" ht="4.5" customHeight="1">
      <c r="I61" s="1">
        <f>IF(A61="","",VLOOKUP(A61,Flatfile!B:J,9,0))</f>
      </c>
    </row>
    <row r="62" spans="1:11" ht="12.75">
      <c r="A62" s="6" t="s">
        <v>1373</v>
      </c>
      <c r="B62" s="6" t="s">
        <v>1374</v>
      </c>
      <c r="H62" s="6" t="s">
        <v>1578</v>
      </c>
      <c r="I62" s="1">
        <f>IF(A62="","",VLOOKUP(A62,Flatfile!B:J,9,0))</f>
        <v>699</v>
      </c>
      <c r="J62" s="6" t="s">
        <v>2444</v>
      </c>
      <c r="K62" s="6" t="s">
        <v>1489</v>
      </c>
    </row>
    <row r="63" spans="1:11" ht="12.75">
      <c r="A63" s="6" t="s">
        <v>1375</v>
      </c>
      <c r="B63" s="6" t="s">
        <v>2334</v>
      </c>
      <c r="H63" s="6" t="s">
        <v>1578</v>
      </c>
      <c r="I63" s="1">
        <f>IF(A63="","",VLOOKUP(A63,Flatfile!B:J,9,0))</f>
        <v>139.8</v>
      </c>
      <c r="J63" s="6" t="s">
        <v>2444</v>
      </c>
      <c r="K63" s="6" t="s">
        <v>721</v>
      </c>
    </row>
    <row r="64" ht="4.5" customHeight="1">
      <c r="I64" s="1">
        <f>IF(A64="","",VLOOKUP(A64,Flatfile!B:J,9,0))</f>
      </c>
    </row>
    <row r="65" spans="1:11" ht="12.75">
      <c r="A65" s="6" t="s">
        <v>1376</v>
      </c>
      <c r="B65" s="6" t="s">
        <v>1377</v>
      </c>
      <c r="H65" s="6" t="s">
        <v>1578</v>
      </c>
      <c r="I65" s="1">
        <f>IF(A65="","",VLOOKUP(A65,Flatfile!B:J,9,0))</f>
        <v>660</v>
      </c>
      <c r="J65" s="6" t="s">
        <v>2444</v>
      </c>
      <c r="K65" s="6" t="s">
        <v>1489</v>
      </c>
    </row>
    <row r="66" spans="1:11" ht="12.75">
      <c r="A66" s="6" t="s">
        <v>1378</v>
      </c>
      <c r="B66" s="6" t="s">
        <v>2334</v>
      </c>
      <c r="H66" s="6" t="s">
        <v>1578</v>
      </c>
      <c r="I66" s="1">
        <f>IF(A66="","",VLOOKUP(A66,Flatfile!B:J,9,0))</f>
        <v>132</v>
      </c>
      <c r="J66" s="6" t="s">
        <v>2444</v>
      </c>
      <c r="K66" s="6" t="s">
        <v>721</v>
      </c>
    </row>
    <row r="67" ht="4.5" customHeight="1">
      <c r="I67" s="1">
        <f>IF(A67="","",VLOOKUP(A67,Flatfile!B:J,9,0))</f>
      </c>
    </row>
    <row r="68" spans="1:11" ht="12.75">
      <c r="A68" s="6" t="s">
        <v>1379</v>
      </c>
      <c r="B68" s="6" t="s">
        <v>1380</v>
      </c>
      <c r="H68" s="6" t="s">
        <v>1578</v>
      </c>
      <c r="I68" s="1">
        <f>IF(A68="","",VLOOKUP(A68,Flatfile!B:J,9,0))</f>
        <v>621</v>
      </c>
      <c r="J68" s="6" t="s">
        <v>2444</v>
      </c>
      <c r="K68" s="6" t="s">
        <v>1489</v>
      </c>
    </row>
    <row r="69" spans="1:11" ht="12.75">
      <c r="A69" s="6" t="s">
        <v>1381</v>
      </c>
      <c r="B69" s="6" t="s">
        <v>2334</v>
      </c>
      <c r="H69" s="6" t="s">
        <v>1578</v>
      </c>
      <c r="I69" s="1">
        <f>IF(A69="","",VLOOKUP(A69,Flatfile!B:J,9,0))</f>
        <v>124.2</v>
      </c>
      <c r="J69" s="6" t="s">
        <v>2444</v>
      </c>
      <c r="K69" s="6" t="s">
        <v>721</v>
      </c>
    </row>
    <row r="71" ht="12.75">
      <c r="A71" s="9" t="s">
        <v>3321</v>
      </c>
    </row>
    <row r="72" spans="1:11" ht="12.75">
      <c r="A72" s="6" t="s">
        <v>1382</v>
      </c>
      <c r="B72" s="6" t="s">
        <v>1383</v>
      </c>
      <c r="H72" s="6" t="s">
        <v>1578</v>
      </c>
      <c r="I72" s="1">
        <f>IF(A72="","",VLOOKUP(A72,Flatfile!B:J,9,0))</f>
        <v>932.04</v>
      </c>
      <c r="J72" s="6" t="s">
        <v>2444</v>
      </c>
      <c r="K72" s="6" t="s">
        <v>1489</v>
      </c>
    </row>
    <row r="73" spans="1:11" ht="12.75">
      <c r="A73" s="6" t="s">
        <v>1384</v>
      </c>
      <c r="B73" s="6" t="s">
        <v>2334</v>
      </c>
      <c r="H73" s="6" t="s">
        <v>1578</v>
      </c>
      <c r="I73" s="1">
        <f>IF(A73="","",VLOOKUP(A73,Flatfile!B:J,9,0))</f>
        <v>186.40800000000002</v>
      </c>
      <c r="J73" s="6" t="s">
        <v>2444</v>
      </c>
      <c r="K73" s="6" t="s">
        <v>721</v>
      </c>
    </row>
    <row r="74" ht="4.5" customHeight="1">
      <c r="I74" s="1">
        <f>IF(A74="","",VLOOKUP(A74,Flatfile!B:J,9,0))</f>
      </c>
    </row>
    <row r="75" spans="1:11" ht="12.75">
      <c r="A75" s="6" t="s">
        <v>1385</v>
      </c>
      <c r="B75" s="6" t="s">
        <v>1386</v>
      </c>
      <c r="H75" s="6" t="s">
        <v>1578</v>
      </c>
      <c r="I75" s="1">
        <f>IF(A75="","",VLOOKUP(A75,Flatfile!B:J,9,0))</f>
        <v>755</v>
      </c>
      <c r="J75" s="6" t="s">
        <v>2444</v>
      </c>
      <c r="K75" s="6" t="s">
        <v>1489</v>
      </c>
    </row>
    <row r="76" spans="1:11" ht="12.75">
      <c r="A76" s="6" t="s">
        <v>1387</v>
      </c>
      <c r="B76" s="6" t="s">
        <v>2334</v>
      </c>
      <c r="H76" s="6" t="s">
        <v>1578</v>
      </c>
      <c r="I76" s="1">
        <f>IF(A76="","",VLOOKUP(A76,Flatfile!B:J,9,0))</f>
        <v>151</v>
      </c>
      <c r="J76" s="6" t="s">
        <v>2444</v>
      </c>
      <c r="K76" s="6" t="s">
        <v>721</v>
      </c>
    </row>
    <row r="77" ht="4.5" customHeight="1">
      <c r="I77" s="1">
        <f>IF(A77="","",VLOOKUP(A77,Flatfile!B:J,9,0))</f>
      </c>
    </row>
    <row r="78" spans="1:11" ht="12.75">
      <c r="A78" s="6" t="s">
        <v>1388</v>
      </c>
      <c r="B78" s="6" t="s">
        <v>2880</v>
      </c>
      <c r="H78" s="6" t="s">
        <v>1578</v>
      </c>
      <c r="I78" s="1">
        <f>IF(A78="","",VLOOKUP(A78,Flatfile!B:J,9,0))</f>
        <v>699</v>
      </c>
      <c r="J78" s="6" t="s">
        <v>2444</v>
      </c>
      <c r="K78" s="6" t="s">
        <v>1489</v>
      </c>
    </row>
    <row r="79" spans="1:11" ht="12.75">
      <c r="A79" s="6" t="s">
        <v>2881</v>
      </c>
      <c r="B79" s="6" t="s">
        <v>2334</v>
      </c>
      <c r="H79" s="6" t="s">
        <v>1578</v>
      </c>
      <c r="I79" s="1">
        <f>IF(A79="","",VLOOKUP(A79,Flatfile!B:J,9,0))</f>
        <v>139.8</v>
      </c>
      <c r="J79" s="6" t="s">
        <v>2444</v>
      </c>
      <c r="K79" s="6" t="s">
        <v>721</v>
      </c>
    </row>
    <row r="80" ht="4.5" customHeight="1">
      <c r="I80" s="1">
        <f>IF(A80="","",VLOOKUP(A80,Flatfile!B:J,9,0))</f>
      </c>
    </row>
    <row r="81" spans="1:11" ht="12.75">
      <c r="A81" s="6" t="s">
        <v>2882</v>
      </c>
      <c r="B81" s="6" t="s">
        <v>2883</v>
      </c>
      <c r="H81" s="6" t="s">
        <v>1578</v>
      </c>
      <c r="I81" s="1">
        <f>IF(A81="","",VLOOKUP(A81,Flatfile!B:J,9,0))</f>
        <v>660</v>
      </c>
      <c r="J81" s="6" t="s">
        <v>2444</v>
      </c>
      <c r="K81" s="6" t="s">
        <v>1489</v>
      </c>
    </row>
    <row r="82" spans="1:11" ht="12.75">
      <c r="A82" s="6" t="s">
        <v>2884</v>
      </c>
      <c r="B82" s="6" t="s">
        <v>2334</v>
      </c>
      <c r="H82" s="6" t="s">
        <v>1578</v>
      </c>
      <c r="I82" s="1">
        <f>IF(A82="","",VLOOKUP(A82,Flatfile!B:J,9,0))</f>
        <v>132</v>
      </c>
      <c r="J82" s="6" t="s">
        <v>2444</v>
      </c>
      <c r="K82" s="6" t="s">
        <v>721</v>
      </c>
    </row>
    <row r="83" ht="4.5" customHeight="1">
      <c r="I83" s="1">
        <f>IF(A83="","",VLOOKUP(A83,Flatfile!B:J,9,0))</f>
      </c>
    </row>
    <row r="84" spans="1:11" ht="12.75">
      <c r="A84" s="6" t="s">
        <v>2885</v>
      </c>
      <c r="B84" s="6" t="s">
        <v>2899</v>
      </c>
      <c r="H84" s="6" t="s">
        <v>1578</v>
      </c>
      <c r="I84" s="1">
        <f>IF(A84="","",VLOOKUP(A84,Flatfile!B:J,9,0))</f>
        <v>621</v>
      </c>
      <c r="J84" s="6" t="s">
        <v>2444</v>
      </c>
      <c r="K84" s="6" t="s">
        <v>1489</v>
      </c>
    </row>
    <row r="85" spans="1:11" ht="12.75">
      <c r="A85" s="6" t="s">
        <v>2900</v>
      </c>
      <c r="B85" s="6" t="s">
        <v>2334</v>
      </c>
      <c r="H85" s="6" t="s">
        <v>1578</v>
      </c>
      <c r="I85" s="1">
        <f>IF(A85="","",VLOOKUP(A85,Flatfile!B:J,9,0))</f>
        <v>124.2</v>
      </c>
      <c r="J85" s="6" t="s">
        <v>2444</v>
      </c>
      <c r="K85" s="6" t="s">
        <v>721</v>
      </c>
    </row>
    <row r="87" ht="12.75">
      <c r="A87" s="9" t="s">
        <v>3324</v>
      </c>
    </row>
    <row r="88" spans="1:11" ht="12.75">
      <c r="A88" s="6" t="s">
        <v>2901</v>
      </c>
      <c r="B88" s="6" t="s">
        <v>2902</v>
      </c>
      <c r="H88" s="6" t="s">
        <v>676</v>
      </c>
      <c r="I88" s="1">
        <f>IF(A88="","",VLOOKUP(A88,Flatfile!B:J,9,0))</f>
        <v>582.52</v>
      </c>
      <c r="J88" s="6" t="s">
        <v>2444</v>
      </c>
      <c r="K88" s="6" t="s">
        <v>1489</v>
      </c>
    </row>
    <row r="89" spans="1:11" ht="12.75">
      <c r="A89" s="6" t="s">
        <v>2903</v>
      </c>
      <c r="B89" s="6" t="s">
        <v>2904</v>
      </c>
      <c r="H89" s="6" t="s">
        <v>676</v>
      </c>
      <c r="I89" s="1">
        <f>IF(A89="","",VLOOKUP(A89,Flatfile!B:J,9,0))</f>
        <v>116.504</v>
      </c>
      <c r="J89" s="6" t="s">
        <v>2444</v>
      </c>
      <c r="K89" s="6" t="s">
        <v>721</v>
      </c>
    </row>
    <row r="90" ht="4.5" customHeight="1">
      <c r="I90" s="1">
        <f>IF(A90="","",VLOOKUP(A90,Flatfile!B:J,9,0))</f>
      </c>
    </row>
    <row r="91" spans="1:11" ht="12.75">
      <c r="A91" s="6" t="s">
        <v>2905</v>
      </c>
      <c r="B91" s="6" t="s">
        <v>2906</v>
      </c>
      <c r="H91" s="6" t="s">
        <v>676</v>
      </c>
      <c r="I91" s="1">
        <f>IF(A91="","",VLOOKUP(A91,Flatfile!B:J,9,0))</f>
        <v>563</v>
      </c>
      <c r="J91" s="6" t="s">
        <v>2444</v>
      </c>
      <c r="K91" s="6" t="s">
        <v>1489</v>
      </c>
    </row>
    <row r="92" spans="1:11" ht="12.75">
      <c r="A92" s="6" t="s">
        <v>2907</v>
      </c>
      <c r="B92" s="6" t="s">
        <v>2904</v>
      </c>
      <c r="H92" s="6" t="s">
        <v>676</v>
      </c>
      <c r="I92" s="1">
        <f>IF(A92="","",VLOOKUP(A92,Flatfile!B:J,9,0))</f>
        <v>112.6</v>
      </c>
      <c r="J92" s="6" t="s">
        <v>2444</v>
      </c>
      <c r="K92" s="6" t="s">
        <v>721</v>
      </c>
    </row>
    <row r="93" ht="4.5" customHeight="1">
      <c r="I93" s="1">
        <f>IF(A93="","",VLOOKUP(A93,Flatfile!B:J,9,0))</f>
      </c>
    </row>
    <row r="94" spans="1:11" ht="12.75">
      <c r="A94" s="6" t="s">
        <v>3804</v>
      </c>
      <c r="B94" s="6" t="s">
        <v>3805</v>
      </c>
      <c r="H94" s="6" t="s">
        <v>676</v>
      </c>
      <c r="I94" s="1">
        <f>IF(A94="","",VLOOKUP(A94,Flatfile!B:J,9,0))</f>
        <v>524</v>
      </c>
      <c r="J94" s="6" t="s">
        <v>2444</v>
      </c>
      <c r="K94" s="6" t="s">
        <v>1489</v>
      </c>
    </row>
    <row r="95" spans="1:11" ht="12.75">
      <c r="A95" s="6" t="s">
        <v>3806</v>
      </c>
      <c r="B95" s="6" t="s">
        <v>2904</v>
      </c>
      <c r="H95" s="6" t="s">
        <v>676</v>
      </c>
      <c r="I95" s="1">
        <f>IF(A95="","",VLOOKUP(A95,Flatfile!B:J,9,0))</f>
        <v>104.8</v>
      </c>
      <c r="J95" s="6" t="s">
        <v>2444</v>
      </c>
      <c r="K95" s="6" t="s">
        <v>721</v>
      </c>
    </row>
    <row r="96" ht="4.5" customHeight="1">
      <c r="I96" s="1">
        <f>IF(A96="","",VLOOKUP(A96,Flatfile!B:J,9,0))</f>
      </c>
    </row>
    <row r="97" spans="1:11" ht="12.75">
      <c r="A97" s="6" t="s">
        <v>3807</v>
      </c>
      <c r="B97" s="6" t="s">
        <v>3808</v>
      </c>
      <c r="H97" s="6" t="s">
        <v>676</v>
      </c>
      <c r="I97" s="1">
        <f>IF(A97="","",VLOOKUP(A97,Flatfile!B:J,9,0))</f>
        <v>505</v>
      </c>
      <c r="J97" s="6" t="s">
        <v>2444</v>
      </c>
      <c r="K97" s="6" t="s">
        <v>1489</v>
      </c>
    </row>
    <row r="98" spans="1:11" ht="12.75">
      <c r="A98" s="6" t="s">
        <v>3809</v>
      </c>
      <c r="B98" s="6" t="s">
        <v>2904</v>
      </c>
      <c r="H98" s="6" t="s">
        <v>676</v>
      </c>
      <c r="I98" s="1">
        <f>IF(A98="","",VLOOKUP(A98,Flatfile!B:J,9,0))</f>
        <v>101</v>
      </c>
      <c r="J98" s="6" t="s">
        <v>2444</v>
      </c>
      <c r="K98" s="6" t="s">
        <v>721</v>
      </c>
    </row>
    <row r="99" ht="4.5" customHeight="1">
      <c r="I99" s="1">
        <f>IF(A99="","",VLOOKUP(A99,Flatfile!B:J,9,0))</f>
      </c>
    </row>
    <row r="100" spans="1:11" ht="12.75">
      <c r="A100" s="6" t="s">
        <v>3810</v>
      </c>
      <c r="B100" s="6" t="s">
        <v>3811</v>
      </c>
      <c r="H100" s="6" t="s">
        <v>676</v>
      </c>
      <c r="I100" s="1">
        <f>IF(A100="","",VLOOKUP(A100,Flatfile!B:J,9,0))</f>
        <v>485</v>
      </c>
      <c r="J100" s="6" t="s">
        <v>2444</v>
      </c>
      <c r="K100" s="6" t="s">
        <v>1489</v>
      </c>
    </row>
    <row r="101" spans="1:11" ht="12.75">
      <c r="A101" s="6" t="s">
        <v>3812</v>
      </c>
      <c r="B101" s="6" t="s">
        <v>2904</v>
      </c>
      <c r="H101" s="6" t="s">
        <v>676</v>
      </c>
      <c r="I101" s="1">
        <f>IF(A101="","",VLOOKUP(A101,Flatfile!B:J,9,0))</f>
        <v>97</v>
      </c>
      <c r="J101" s="6" t="s">
        <v>2444</v>
      </c>
      <c r="K101" s="6" t="s">
        <v>721</v>
      </c>
    </row>
    <row r="103" ht="12.75">
      <c r="A103" s="9" t="s">
        <v>3323</v>
      </c>
    </row>
    <row r="104" spans="1:11" ht="12.75">
      <c r="A104" s="6" t="s">
        <v>3813</v>
      </c>
      <c r="B104" s="6" t="s">
        <v>3814</v>
      </c>
      <c r="H104" s="6" t="s">
        <v>676</v>
      </c>
      <c r="I104" s="1">
        <f>IF(A104="","",VLOOKUP(A104,Flatfile!B:J,9,0))</f>
        <v>582.52</v>
      </c>
      <c r="J104" s="6" t="s">
        <v>2444</v>
      </c>
      <c r="K104" s="6" t="s">
        <v>1489</v>
      </c>
    </row>
    <row r="105" spans="1:11" ht="12.75">
      <c r="A105" s="6" t="s">
        <v>3815</v>
      </c>
      <c r="B105" s="6" t="s">
        <v>2904</v>
      </c>
      <c r="H105" s="6" t="s">
        <v>676</v>
      </c>
      <c r="I105" s="1">
        <f>IF(A105="","",VLOOKUP(A105,Flatfile!B:J,9,0))</f>
        <v>116.504</v>
      </c>
      <c r="J105" s="6" t="s">
        <v>2444</v>
      </c>
      <c r="K105" s="6" t="s">
        <v>721</v>
      </c>
    </row>
    <row r="106" ht="4.5" customHeight="1">
      <c r="I106" s="1">
        <f>IF(A106="","",VLOOKUP(A106,Flatfile!B:J,9,0))</f>
      </c>
    </row>
    <row r="107" spans="1:11" ht="12.75">
      <c r="A107" s="6" t="s">
        <v>3816</v>
      </c>
      <c r="B107" s="6" t="s">
        <v>3817</v>
      </c>
      <c r="H107" s="6" t="s">
        <v>676</v>
      </c>
      <c r="I107" s="1">
        <f>IF(A107="","",VLOOKUP(A107,Flatfile!B:J,9,0))</f>
        <v>563</v>
      </c>
      <c r="J107" s="6" t="s">
        <v>2444</v>
      </c>
      <c r="K107" s="6" t="s">
        <v>1489</v>
      </c>
    </row>
    <row r="108" spans="1:11" ht="12.75">
      <c r="A108" s="6" t="s">
        <v>3818</v>
      </c>
      <c r="B108" s="6" t="s">
        <v>2904</v>
      </c>
      <c r="H108" s="6" t="s">
        <v>676</v>
      </c>
      <c r="I108" s="1">
        <f>IF(A108="","",VLOOKUP(A108,Flatfile!B:J,9,0))</f>
        <v>112.6</v>
      </c>
      <c r="J108" s="6" t="s">
        <v>2444</v>
      </c>
      <c r="K108" s="6" t="s">
        <v>721</v>
      </c>
    </row>
    <row r="109" ht="4.5" customHeight="1">
      <c r="I109" s="1">
        <f>IF(A109="","",VLOOKUP(A109,Flatfile!B:J,9,0))</f>
      </c>
    </row>
    <row r="110" spans="1:11" ht="12.75">
      <c r="A110" s="6" t="s">
        <v>3819</v>
      </c>
      <c r="B110" s="6" t="s">
        <v>3820</v>
      </c>
      <c r="H110" s="6" t="s">
        <v>676</v>
      </c>
      <c r="I110" s="1">
        <f>IF(A110="","",VLOOKUP(A110,Flatfile!B:J,9,0))</f>
        <v>524</v>
      </c>
      <c r="J110" s="6" t="s">
        <v>2444</v>
      </c>
      <c r="K110" s="6" t="s">
        <v>1489</v>
      </c>
    </row>
    <row r="111" spans="1:11" ht="12.75">
      <c r="A111" s="6" t="s">
        <v>20</v>
      </c>
      <c r="B111" s="6" t="s">
        <v>2904</v>
      </c>
      <c r="H111" s="6" t="s">
        <v>676</v>
      </c>
      <c r="I111" s="1">
        <f>IF(A111="","",VLOOKUP(A111,Flatfile!B:J,9,0))</f>
        <v>104.8</v>
      </c>
      <c r="J111" s="6" t="s">
        <v>2444</v>
      </c>
      <c r="K111" s="6" t="s">
        <v>721</v>
      </c>
    </row>
    <row r="112" ht="4.5" customHeight="1">
      <c r="I112" s="1">
        <f>IF(A112="","",VLOOKUP(A112,Flatfile!B:J,9,0))</f>
      </c>
    </row>
    <row r="113" spans="1:11" ht="12.75">
      <c r="A113" s="6" t="s">
        <v>21</v>
      </c>
      <c r="B113" s="6" t="s">
        <v>22</v>
      </c>
      <c r="H113" s="6" t="s">
        <v>676</v>
      </c>
      <c r="I113" s="1">
        <f>IF(A113="","",VLOOKUP(A113,Flatfile!B:J,9,0))</f>
        <v>505</v>
      </c>
      <c r="J113" s="6" t="s">
        <v>2444</v>
      </c>
      <c r="K113" s="6" t="s">
        <v>1489</v>
      </c>
    </row>
    <row r="114" spans="1:11" ht="12.75">
      <c r="A114" s="6" t="s">
        <v>23</v>
      </c>
      <c r="B114" s="6" t="s">
        <v>2904</v>
      </c>
      <c r="H114" s="6" t="s">
        <v>676</v>
      </c>
      <c r="I114" s="1">
        <f>IF(A114="","",VLOOKUP(A114,Flatfile!B:J,9,0))</f>
        <v>101</v>
      </c>
      <c r="J114" s="6" t="s">
        <v>2444</v>
      </c>
      <c r="K114" s="6" t="s">
        <v>721</v>
      </c>
    </row>
    <row r="115" ht="4.5" customHeight="1">
      <c r="I115" s="1">
        <f>IF(A115="","",VLOOKUP(A115,Flatfile!B:J,9,0))</f>
      </c>
    </row>
    <row r="116" spans="1:11" ht="12.75">
      <c r="A116" s="6" t="s">
        <v>24</v>
      </c>
      <c r="B116" s="6" t="s">
        <v>25</v>
      </c>
      <c r="H116" s="6" t="s">
        <v>676</v>
      </c>
      <c r="I116" s="1">
        <f>IF(A116="","",VLOOKUP(A116,Flatfile!B:J,9,0))</f>
        <v>485</v>
      </c>
      <c r="J116" s="6" t="s">
        <v>2444</v>
      </c>
      <c r="K116" s="6" t="s">
        <v>1489</v>
      </c>
    </row>
    <row r="117" spans="1:11" ht="12.75">
      <c r="A117" s="6" t="s">
        <v>26</v>
      </c>
      <c r="B117" s="6" t="s">
        <v>2904</v>
      </c>
      <c r="H117" s="6" t="s">
        <v>676</v>
      </c>
      <c r="I117" s="1">
        <f>IF(A117="","",VLOOKUP(A117,Flatfile!B:J,9,0))</f>
        <v>97</v>
      </c>
      <c r="J117" s="6" t="s">
        <v>2444</v>
      </c>
      <c r="K117" s="6" t="s">
        <v>721</v>
      </c>
    </row>
    <row r="119" spans="1:9" ht="12.75">
      <c r="A119" s="9" t="s">
        <v>555</v>
      </c>
      <c r="I119" s="14"/>
    </row>
    <row r="120" spans="1:11" ht="12.75">
      <c r="A120" s="6" t="s">
        <v>547</v>
      </c>
      <c r="B120" s="6" t="s">
        <v>548</v>
      </c>
      <c r="I120" s="1">
        <f>IF(A120="","",VLOOKUP(A120,Flatfile!B:J,9,0))</f>
        <v>4040.2</v>
      </c>
      <c r="J120" s="6" t="s">
        <v>2444</v>
      </c>
      <c r="K120" s="6" t="s">
        <v>1489</v>
      </c>
    </row>
    <row r="121" spans="1:11" ht="12.75">
      <c r="A121" s="6" t="s">
        <v>551</v>
      </c>
      <c r="B121" s="6" t="s">
        <v>552</v>
      </c>
      <c r="I121" s="1">
        <f>IF(A121="","",VLOOKUP(A121,Flatfile!B:J,9,0))</f>
        <v>808.04</v>
      </c>
      <c r="J121" s="6" t="s">
        <v>2444</v>
      </c>
      <c r="K121" s="6" t="s">
        <v>721</v>
      </c>
    </row>
    <row r="122" ht="4.5" customHeight="1">
      <c r="I122" s="1">
        <f>IF(A122="","",VLOOKUP(A122,Flatfile!B:J,9,0))</f>
      </c>
    </row>
    <row r="123" spans="1:11" ht="12.75">
      <c r="A123" s="6" t="s">
        <v>549</v>
      </c>
      <c r="B123" s="6" t="s">
        <v>550</v>
      </c>
      <c r="I123" s="1">
        <f>IF(A123="","",VLOOKUP(A123,Flatfile!B:J,9,0))</f>
        <v>1613.7</v>
      </c>
      <c r="J123" s="6" t="s">
        <v>2444</v>
      </c>
      <c r="K123" s="6" t="s">
        <v>1489</v>
      </c>
    </row>
    <row r="124" spans="1:11" ht="12.75">
      <c r="A124" s="6" t="s">
        <v>553</v>
      </c>
      <c r="B124" s="6" t="s">
        <v>554</v>
      </c>
      <c r="I124" s="1">
        <f>IF(A124="","",VLOOKUP(A124,Flatfile!B:J,9,0))</f>
        <v>322.74</v>
      </c>
      <c r="J124" s="6" t="s">
        <v>2444</v>
      </c>
      <c r="K124" s="6" t="s">
        <v>721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91"/>
  <sheetViews>
    <sheetView workbookViewId="0" topLeftCell="A1">
      <pane ySplit="5" topLeftCell="BM9" activePane="bottomLeft" state="frozen"/>
      <selection pane="topLeft" activeCell="A4" sqref="A4"/>
      <selection pane="bottomLeft" activeCell="I56" sqref="I56"/>
    </sheetView>
  </sheetViews>
  <sheetFormatPr defaultColWidth="9.140625" defaultRowHeight="12.75"/>
  <cols>
    <col min="1" max="1" width="29.28125" style="6" customWidth="1"/>
    <col min="2" max="2" width="33.8515625" style="6"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spans="1:9" s="9" customFormat="1" ht="12.75">
      <c r="A7" s="9" t="s">
        <v>3325</v>
      </c>
      <c r="I7" s="3"/>
    </row>
    <row r="8" spans="1:11" ht="12.75">
      <c r="A8" s="6" t="s">
        <v>27</v>
      </c>
      <c r="B8" s="6" t="s">
        <v>28</v>
      </c>
      <c r="H8" s="6" t="s">
        <v>676</v>
      </c>
      <c r="I8" s="1">
        <f>IF(A8="","",VLOOKUP(A8,Flatfile!B:J,9,0))</f>
        <v>388.6</v>
      </c>
      <c r="J8" s="6" t="s">
        <v>2444</v>
      </c>
      <c r="K8" s="6" t="s">
        <v>1489</v>
      </c>
    </row>
    <row r="9" spans="1:11" ht="12.75">
      <c r="A9" s="6" t="s">
        <v>29</v>
      </c>
      <c r="B9" s="6" t="s">
        <v>30</v>
      </c>
      <c r="H9" s="6" t="s">
        <v>676</v>
      </c>
      <c r="I9" s="1">
        <f>IF(A9="","",VLOOKUP(A9,Flatfile!B:J,9,0))</f>
        <v>77.72</v>
      </c>
      <c r="J9" s="6" t="s">
        <v>2444</v>
      </c>
      <c r="K9" s="6" t="s">
        <v>721</v>
      </c>
    </row>
    <row r="10" ht="4.5" customHeight="1">
      <c r="I10" s="1">
        <f>IF(A10="","",VLOOKUP(A10,Flatfile!B:J,9,0))</f>
      </c>
    </row>
    <row r="11" spans="1:11" ht="12.75">
      <c r="A11" s="6" t="s">
        <v>31</v>
      </c>
      <c r="B11" s="6" t="s">
        <v>32</v>
      </c>
      <c r="H11" s="6" t="s">
        <v>676</v>
      </c>
      <c r="I11" s="1">
        <f>IF(A11="","",VLOOKUP(A11,Flatfile!B:J,9,0))</f>
        <v>369.2</v>
      </c>
      <c r="J11" s="6" t="s">
        <v>2444</v>
      </c>
      <c r="K11" s="6" t="s">
        <v>1489</v>
      </c>
    </row>
    <row r="12" spans="1:11" ht="12.75">
      <c r="A12" s="6" t="s">
        <v>33</v>
      </c>
      <c r="B12" s="6" t="s">
        <v>30</v>
      </c>
      <c r="H12" s="6" t="s">
        <v>676</v>
      </c>
      <c r="I12" s="1">
        <f>IF(A12="","",VLOOKUP(A12,Flatfile!B:J,9,0))</f>
        <v>73.84</v>
      </c>
      <c r="J12" s="6" t="s">
        <v>2444</v>
      </c>
      <c r="K12" s="6" t="s">
        <v>721</v>
      </c>
    </row>
    <row r="13" ht="4.5" customHeight="1">
      <c r="I13" s="1">
        <f>IF(A13="","",VLOOKUP(A13,Flatfile!B:J,9,0))</f>
      </c>
    </row>
    <row r="14" spans="1:11" ht="12.75">
      <c r="A14" s="6" t="s">
        <v>34</v>
      </c>
      <c r="B14" s="6" t="s">
        <v>35</v>
      </c>
      <c r="H14" s="6" t="s">
        <v>676</v>
      </c>
      <c r="I14" s="1">
        <f>IF(A14="","",VLOOKUP(A14,Flatfile!B:J,9,0))</f>
        <v>330.3</v>
      </c>
      <c r="J14" s="6" t="s">
        <v>2444</v>
      </c>
      <c r="K14" s="6" t="s">
        <v>1489</v>
      </c>
    </row>
    <row r="15" spans="1:11" ht="12.75">
      <c r="A15" s="6" t="s">
        <v>36</v>
      </c>
      <c r="B15" s="6" t="s">
        <v>30</v>
      </c>
      <c r="H15" s="6" t="s">
        <v>676</v>
      </c>
      <c r="I15" s="1">
        <f>IF(A15="","",VLOOKUP(A15,Flatfile!B:J,9,0))</f>
        <v>66.06</v>
      </c>
      <c r="J15" s="6" t="s">
        <v>2444</v>
      </c>
      <c r="K15" s="6" t="s">
        <v>721</v>
      </c>
    </row>
    <row r="16" ht="4.5" customHeight="1">
      <c r="I16" s="1">
        <f>IF(A16="","",VLOOKUP(A16,Flatfile!B:J,9,0))</f>
      </c>
    </row>
    <row r="17" spans="1:11" ht="12.75">
      <c r="A17" s="6" t="s">
        <v>37</v>
      </c>
      <c r="B17" s="6" t="s">
        <v>38</v>
      </c>
      <c r="H17" s="6" t="s">
        <v>676</v>
      </c>
      <c r="I17" s="1">
        <f>IF(A17="","",VLOOKUP(A17,Flatfile!B:J,9,0))</f>
        <v>310.9</v>
      </c>
      <c r="J17" s="6" t="s">
        <v>2444</v>
      </c>
      <c r="K17" s="6" t="s">
        <v>1489</v>
      </c>
    </row>
    <row r="18" spans="1:11" ht="12.75">
      <c r="A18" s="6" t="s">
        <v>39</v>
      </c>
      <c r="B18" s="6" t="s">
        <v>30</v>
      </c>
      <c r="H18" s="6" t="s">
        <v>676</v>
      </c>
      <c r="I18" s="1">
        <f>IF(A18="","",VLOOKUP(A18,Flatfile!B:J,9,0))</f>
        <v>62.18</v>
      </c>
      <c r="J18" s="6" t="s">
        <v>2444</v>
      </c>
      <c r="K18" s="6" t="s">
        <v>721</v>
      </c>
    </row>
    <row r="19" ht="12.75" customHeight="1"/>
    <row r="20" ht="12.75" customHeight="1">
      <c r="A20" s="9" t="s">
        <v>3326</v>
      </c>
    </row>
    <row r="21" spans="1:11" ht="12.75">
      <c r="A21" s="6" t="s">
        <v>40</v>
      </c>
      <c r="B21" s="6" t="s">
        <v>41</v>
      </c>
      <c r="H21" s="6" t="s">
        <v>45</v>
      </c>
      <c r="I21" s="1">
        <f>IF(A21="","",VLOOKUP(A21,Flatfile!B:J,9,0))</f>
        <v>112.62</v>
      </c>
      <c r="J21" s="6" t="s">
        <v>2444</v>
      </c>
      <c r="K21" s="6" t="s">
        <v>1489</v>
      </c>
    </row>
    <row r="22" spans="1:11" ht="12.75">
      <c r="A22" s="6" t="s">
        <v>42</v>
      </c>
      <c r="B22" s="6" t="s">
        <v>30</v>
      </c>
      <c r="H22" s="6" t="s">
        <v>45</v>
      </c>
      <c r="I22" s="1">
        <f>IF(A22="","",VLOOKUP(A22,Flatfile!B:J,9,0))</f>
        <v>22.524</v>
      </c>
      <c r="J22" s="6" t="s">
        <v>2444</v>
      </c>
      <c r="K22" s="6" t="s">
        <v>721</v>
      </c>
    </row>
    <row r="23" ht="4.5" customHeight="1">
      <c r="I23" s="1">
        <f>IF(A23="","",VLOOKUP(A23,Flatfile!B:J,9,0))</f>
      </c>
    </row>
    <row r="24" spans="1:11" ht="12.75">
      <c r="A24" s="6" t="s">
        <v>43</v>
      </c>
      <c r="B24" s="6" t="s">
        <v>44</v>
      </c>
      <c r="H24" s="6" t="s">
        <v>45</v>
      </c>
      <c r="I24" s="1">
        <f>IF(A24="","",VLOOKUP(A24,Flatfile!B:J,9,0))</f>
        <v>45.05</v>
      </c>
      <c r="J24" s="6" t="s">
        <v>2444</v>
      </c>
      <c r="K24" s="6" t="s">
        <v>1489</v>
      </c>
    </row>
    <row r="25" spans="1:11" ht="12.75">
      <c r="A25" s="6" t="s">
        <v>46</v>
      </c>
      <c r="B25" s="6" t="s">
        <v>30</v>
      </c>
      <c r="H25" s="6" t="s">
        <v>45</v>
      </c>
      <c r="I25" s="1">
        <f>IF(A25="","",VLOOKUP(A25,Flatfile!B:J,9,0))</f>
        <v>9.01</v>
      </c>
      <c r="J25" s="6" t="s">
        <v>2444</v>
      </c>
      <c r="K25" s="6" t="s">
        <v>721</v>
      </c>
    </row>
    <row r="26" ht="4.5" customHeight="1">
      <c r="I26" s="1">
        <f>IF(A26="","",VLOOKUP(A26,Flatfile!B:J,9,0))</f>
      </c>
    </row>
    <row r="27" spans="1:11" ht="12.75">
      <c r="A27" s="6" t="s">
        <v>47</v>
      </c>
      <c r="B27" s="6" t="s">
        <v>48</v>
      </c>
      <c r="H27" s="6" t="s">
        <v>45</v>
      </c>
      <c r="I27" s="1">
        <f>IF(A27="","",VLOOKUP(A27,Flatfile!B:J,9,0))</f>
        <v>28.74</v>
      </c>
      <c r="J27" s="6" t="s">
        <v>2444</v>
      </c>
      <c r="K27" s="6" t="s">
        <v>1489</v>
      </c>
    </row>
    <row r="28" spans="1:11" ht="12.75">
      <c r="A28" s="6" t="s">
        <v>49</v>
      </c>
      <c r="B28" s="6" t="s">
        <v>30</v>
      </c>
      <c r="H28" s="6" t="s">
        <v>45</v>
      </c>
      <c r="I28" s="1">
        <f>IF(A28="","",VLOOKUP(A28,Flatfile!B:J,9,0))</f>
        <v>5.748</v>
      </c>
      <c r="J28" s="6" t="s">
        <v>2444</v>
      </c>
      <c r="K28" s="6" t="s">
        <v>721</v>
      </c>
    </row>
    <row r="29" ht="4.5" customHeight="1">
      <c r="I29" s="1">
        <f>IF(A29="","",VLOOKUP(A29,Flatfile!B:J,9,0))</f>
      </c>
    </row>
    <row r="30" spans="1:11" ht="12.75">
      <c r="A30" s="6" t="s">
        <v>50</v>
      </c>
      <c r="B30" s="6" t="s">
        <v>197</v>
      </c>
      <c r="H30" s="6" t="s">
        <v>45</v>
      </c>
      <c r="I30" s="1">
        <f>IF(A30="","",VLOOKUP(A30,Flatfile!B:J,9,0))</f>
        <v>17.87</v>
      </c>
      <c r="J30" s="6" t="s">
        <v>2444</v>
      </c>
      <c r="K30" s="6" t="s">
        <v>1489</v>
      </c>
    </row>
    <row r="31" spans="1:11" ht="12.75">
      <c r="A31" s="6" t="s">
        <v>198</v>
      </c>
      <c r="B31" s="6" t="s">
        <v>30</v>
      </c>
      <c r="H31" s="6" t="s">
        <v>45</v>
      </c>
      <c r="I31" s="1">
        <f>IF(A31="","",VLOOKUP(A31,Flatfile!B:J,9,0))</f>
        <v>3.5740000000000003</v>
      </c>
      <c r="J31" s="6" t="s">
        <v>2444</v>
      </c>
      <c r="K31" s="6" t="s">
        <v>721</v>
      </c>
    </row>
    <row r="32" ht="4.5" customHeight="1">
      <c r="I32" s="1">
        <f>IF(A32="","",VLOOKUP(A32,Flatfile!B:J,9,0))</f>
      </c>
    </row>
    <row r="33" spans="1:11" ht="12.75">
      <c r="A33" s="6" t="s">
        <v>199</v>
      </c>
      <c r="B33" s="6" t="s">
        <v>2863</v>
      </c>
      <c r="H33" s="6" t="s">
        <v>45</v>
      </c>
      <c r="I33" s="1">
        <f>IF(A33="","",VLOOKUP(A33,Flatfile!B:J,9,0))</f>
        <v>11.65</v>
      </c>
      <c r="J33" s="6" t="s">
        <v>2444</v>
      </c>
      <c r="K33" s="6" t="s">
        <v>1489</v>
      </c>
    </row>
    <row r="34" spans="1:11" ht="12.75">
      <c r="A34" s="6" t="s">
        <v>2864</v>
      </c>
      <c r="B34" s="6" t="s">
        <v>30</v>
      </c>
      <c r="H34" s="6" t="s">
        <v>45</v>
      </c>
      <c r="I34" s="1">
        <f>IF(A34="","",VLOOKUP(A34,Flatfile!B:J,9,0))</f>
        <v>2.33</v>
      </c>
      <c r="J34" s="6" t="s">
        <v>2444</v>
      </c>
      <c r="K34" s="6" t="s">
        <v>721</v>
      </c>
    </row>
    <row r="35" ht="4.5" customHeight="1">
      <c r="I35" s="1">
        <f>IF(A35="","",VLOOKUP(A35,Flatfile!B:J,9,0))</f>
      </c>
    </row>
    <row r="36" spans="1:11" ht="12.75">
      <c r="A36" s="6" t="s">
        <v>2113</v>
      </c>
      <c r="B36" s="6" t="s">
        <v>2114</v>
      </c>
      <c r="H36" s="6" t="s">
        <v>45</v>
      </c>
      <c r="I36" s="1">
        <f>IF(A36="","",VLOOKUP(A36,Flatfile!B:J,9,0))</f>
        <v>8.54</v>
      </c>
      <c r="J36" s="6" t="s">
        <v>2444</v>
      </c>
      <c r="K36" s="6" t="s">
        <v>1489</v>
      </c>
    </row>
    <row r="37" spans="1:11" ht="12.75">
      <c r="A37" s="6" t="s">
        <v>2115</v>
      </c>
      <c r="B37" s="6" t="s">
        <v>30</v>
      </c>
      <c r="H37" s="6" t="s">
        <v>45</v>
      </c>
      <c r="I37" s="1">
        <f>IF(A37="","",VLOOKUP(A37,Flatfile!B:J,9,0))</f>
        <v>1.7080000000000002</v>
      </c>
      <c r="J37" s="6" t="s">
        <v>2444</v>
      </c>
      <c r="K37" s="6" t="s">
        <v>721</v>
      </c>
    </row>
    <row r="38" ht="4.5" customHeight="1">
      <c r="I38" s="1">
        <f>IF(A38="","",VLOOKUP(A38,Flatfile!B:J,9,0))</f>
      </c>
    </row>
    <row r="39" spans="1:11" ht="12.75">
      <c r="A39" s="6" t="s">
        <v>2116</v>
      </c>
      <c r="B39" s="6" t="s">
        <v>2117</v>
      </c>
      <c r="H39" s="6" t="s">
        <v>45</v>
      </c>
      <c r="I39" s="1">
        <f>IF(A39="","",VLOOKUP(A39,Flatfile!B:J,9,0))</f>
        <v>6.21</v>
      </c>
      <c r="J39" s="6" t="s">
        <v>2444</v>
      </c>
      <c r="K39" s="6" t="s">
        <v>1489</v>
      </c>
    </row>
    <row r="40" spans="1:11" ht="12.75">
      <c r="A40" s="6" t="s">
        <v>2118</v>
      </c>
      <c r="B40" s="6" t="s">
        <v>30</v>
      </c>
      <c r="H40" s="6" t="s">
        <v>45</v>
      </c>
      <c r="I40" s="1">
        <f>IF(A40="","",VLOOKUP(A40,Flatfile!B:J,9,0))</f>
        <v>1.242</v>
      </c>
      <c r="J40" s="6" t="s">
        <v>2444</v>
      </c>
      <c r="K40" s="6" t="s">
        <v>721</v>
      </c>
    </row>
    <row r="41" ht="4.5" customHeight="1">
      <c r="I41" s="1">
        <f>IF(A41="","",VLOOKUP(A41,Flatfile!B:J,9,0))</f>
      </c>
    </row>
    <row r="42" spans="1:11" ht="12.75">
      <c r="A42" s="6" t="s">
        <v>2119</v>
      </c>
      <c r="B42" s="6" t="s">
        <v>2120</v>
      </c>
      <c r="H42" s="6" t="s">
        <v>45</v>
      </c>
      <c r="I42" s="1">
        <f>IF(A42="","",VLOOKUP(A42,Flatfile!B:J,9,0))</f>
        <v>4.66</v>
      </c>
      <c r="J42" s="6" t="s">
        <v>2444</v>
      </c>
      <c r="K42" s="6" t="s">
        <v>1489</v>
      </c>
    </row>
    <row r="43" spans="1:11" ht="12.75">
      <c r="A43" s="6" t="s">
        <v>2121</v>
      </c>
      <c r="B43" s="6" t="s">
        <v>30</v>
      </c>
      <c r="H43" s="6" t="s">
        <v>45</v>
      </c>
      <c r="I43" s="1">
        <f>IF(A43="","",VLOOKUP(A43,Flatfile!B:J,9,0))</f>
        <v>0.932</v>
      </c>
      <c r="J43" s="6" t="s">
        <v>2444</v>
      </c>
      <c r="K43" s="6" t="s">
        <v>721</v>
      </c>
    </row>
    <row r="44" ht="4.5" customHeight="1">
      <c r="I44" s="1">
        <f>IF(A44="","",VLOOKUP(A44,Flatfile!B:J,9,0))</f>
      </c>
    </row>
    <row r="45" spans="1:11" ht="12.75">
      <c r="A45" s="6" t="s">
        <v>2122</v>
      </c>
      <c r="B45" s="6" t="s">
        <v>2123</v>
      </c>
      <c r="H45" s="6" t="s">
        <v>45</v>
      </c>
      <c r="I45" s="1">
        <f>IF(A45="","",VLOOKUP(A45,Flatfile!B:J,9,0))</f>
        <v>3.88</v>
      </c>
      <c r="J45" s="6" t="s">
        <v>2444</v>
      </c>
      <c r="K45" s="6" t="s">
        <v>1489</v>
      </c>
    </row>
    <row r="46" spans="1:11" ht="12.75">
      <c r="A46" s="6" t="s">
        <v>2124</v>
      </c>
      <c r="B46" s="6" t="s">
        <v>30</v>
      </c>
      <c r="H46" s="6" t="s">
        <v>45</v>
      </c>
      <c r="I46" s="1">
        <f>IF(A46="","",VLOOKUP(A46,Flatfile!B:J,9,0))</f>
        <v>0.776</v>
      </c>
      <c r="J46" s="6" t="s">
        <v>2444</v>
      </c>
      <c r="K46" s="6" t="s">
        <v>721</v>
      </c>
    </row>
    <row r="48" ht="12.75">
      <c r="A48" s="9" t="s">
        <v>3327</v>
      </c>
    </row>
    <row r="49" spans="1:11" ht="12.75">
      <c r="A49" s="6" t="s">
        <v>2128</v>
      </c>
      <c r="B49" s="6" t="s">
        <v>2129</v>
      </c>
      <c r="I49" s="1">
        <f>IF(A49="","",VLOOKUP(A49,Flatfile!B:J,9,0))</f>
        <v>4133.8</v>
      </c>
      <c r="J49" s="6" t="s">
        <v>2444</v>
      </c>
      <c r="K49" s="6" t="s">
        <v>1489</v>
      </c>
    </row>
    <row r="50" spans="1:11" ht="12.75">
      <c r="A50" s="6" t="s">
        <v>2130</v>
      </c>
      <c r="B50" s="6" t="s">
        <v>30</v>
      </c>
      <c r="I50" s="1">
        <f>IF(A50="","",VLOOKUP(A50,Flatfile!B:J,9,0))</f>
        <v>826.76</v>
      </c>
      <c r="J50" s="6" t="s">
        <v>2444</v>
      </c>
      <c r="K50" s="6" t="s">
        <v>721</v>
      </c>
    </row>
    <row r="51" ht="4.5" customHeight="1">
      <c r="I51" s="1">
        <f>IF(A51="","",VLOOKUP(A51,Flatfile!B:J,9,0))</f>
      </c>
    </row>
    <row r="52" spans="1:11" ht="12.75">
      <c r="A52" s="6" t="s">
        <v>1064</v>
      </c>
      <c r="B52" s="6" t="s">
        <v>2748</v>
      </c>
      <c r="I52" s="1">
        <f>IF(A52="","",VLOOKUP(A52,Flatfile!B:J,9,0))</f>
        <v>4133.8</v>
      </c>
      <c r="J52" s="6" t="s">
        <v>2444</v>
      </c>
      <c r="K52" s="6" t="s">
        <v>1489</v>
      </c>
    </row>
    <row r="53" spans="1:11" ht="12.75">
      <c r="A53" s="6" t="s">
        <v>2420</v>
      </c>
      <c r="B53" s="6" t="s">
        <v>30</v>
      </c>
      <c r="I53" s="1">
        <f>IF(A53="","",VLOOKUP(A53,Flatfile!B:J,9,0))</f>
        <v>826.76</v>
      </c>
      <c r="J53" s="6" t="s">
        <v>2444</v>
      </c>
      <c r="K53" s="6" t="s">
        <v>721</v>
      </c>
    </row>
    <row r="54" ht="4.5" customHeight="1">
      <c r="I54" s="1">
        <f>IF(A54="","",VLOOKUP(A54,Flatfile!B:J,9,0))</f>
      </c>
    </row>
    <row r="55" spans="1:11" ht="12.75">
      <c r="A55" s="6" t="s">
        <v>1523</v>
      </c>
      <c r="B55" s="6" t="s">
        <v>1539</v>
      </c>
      <c r="F55" s="6" t="s">
        <v>114</v>
      </c>
      <c r="I55" s="1">
        <f>IF(A55="","",VLOOKUP(A55,Flatfile!B:J,9,0))</f>
        <v>19428.9</v>
      </c>
      <c r="J55" s="6" t="s">
        <v>1481</v>
      </c>
      <c r="K55" s="6" t="s">
        <v>2445</v>
      </c>
    </row>
    <row r="56" spans="1:11" ht="12.75">
      <c r="A56" s="6" t="s">
        <v>1524</v>
      </c>
      <c r="B56" s="6" t="s">
        <v>1541</v>
      </c>
      <c r="I56" s="1">
        <f>IF(A56="","",VLOOKUP(A56,Flatfile!B:J,9,0))</f>
        <v>4274.358</v>
      </c>
      <c r="J56" s="6" t="s">
        <v>1481</v>
      </c>
      <c r="K56" s="6" t="s">
        <v>721</v>
      </c>
    </row>
    <row r="57" ht="4.5" customHeight="1">
      <c r="I57" s="1">
        <f>IF(A57="","",VLOOKUP(A57,Flatfile!B:J,9,0))</f>
      </c>
    </row>
    <row r="58" spans="1:11" ht="12.75">
      <c r="A58" s="6" t="s">
        <v>1525</v>
      </c>
      <c r="B58" s="6" t="s">
        <v>1540</v>
      </c>
      <c r="F58" s="6" t="s">
        <v>114</v>
      </c>
      <c r="I58" s="1">
        <f>IF(A58="","",VLOOKUP(A58,Flatfile!B:J,9,0))</f>
        <v>9714.5</v>
      </c>
      <c r="J58" s="6" t="s">
        <v>1480</v>
      </c>
      <c r="K58" s="6" t="s">
        <v>2445</v>
      </c>
    </row>
    <row r="59" ht="4.5" customHeight="1">
      <c r="I59" s="1">
        <f>IF(A59="","",VLOOKUP(A59,Flatfile!B:J,9,0))</f>
      </c>
    </row>
    <row r="60" spans="1:11" ht="12.75">
      <c r="A60" s="6" t="s">
        <v>1526</v>
      </c>
      <c r="B60" s="6" t="s">
        <v>1542</v>
      </c>
      <c r="I60" s="1">
        <f>IF(A60="","",VLOOKUP(A60,Flatfile!B:J,9,0))</f>
        <v>9714.5</v>
      </c>
      <c r="J60" s="6" t="s">
        <v>1480</v>
      </c>
      <c r="K60" s="6" t="s">
        <v>1489</v>
      </c>
    </row>
    <row r="61" spans="1:11" ht="12.75">
      <c r="A61" t="s">
        <v>2068</v>
      </c>
      <c r="B61" s="6" t="s">
        <v>2434</v>
      </c>
      <c r="I61" s="1">
        <f>IF(A61="","",VLOOKUP(A61,Flatfile!B:J,9,0))</f>
        <v>4274.358</v>
      </c>
      <c r="J61" s="6" t="s">
        <v>1480</v>
      </c>
      <c r="K61" s="6" t="s">
        <v>1489</v>
      </c>
    </row>
    <row r="62" ht="4.5" customHeight="1">
      <c r="I62" s="1">
        <f>IF(A62="","",VLOOKUP(A62,Flatfile!B:J,9,0))</f>
      </c>
    </row>
    <row r="63" spans="1:11" ht="12.75">
      <c r="A63" s="6" t="s">
        <v>1527</v>
      </c>
      <c r="B63" s="6" t="s">
        <v>1543</v>
      </c>
      <c r="I63" s="1">
        <f>IF(A63="","",VLOOKUP(A63,Flatfile!B:J,9,0))</f>
        <v>4133.8</v>
      </c>
      <c r="J63" s="6" t="s">
        <v>2444</v>
      </c>
      <c r="K63" s="6" t="s">
        <v>1489</v>
      </c>
    </row>
    <row r="64" spans="1:11" ht="12.75">
      <c r="A64" s="6" t="s">
        <v>1528</v>
      </c>
      <c r="B64" s="6" t="s">
        <v>1544</v>
      </c>
      <c r="I64" s="1">
        <f>IF(A64="","",VLOOKUP(A64,Flatfile!B:J,9,0))</f>
        <v>826.76</v>
      </c>
      <c r="J64" s="6" t="s">
        <v>2444</v>
      </c>
      <c r="K64" s="6" t="s">
        <v>721</v>
      </c>
    </row>
    <row r="65" ht="4.5" customHeight="1">
      <c r="I65" s="1">
        <f>IF(A65="","",VLOOKUP(A65,Flatfile!B:J,9,0))</f>
      </c>
    </row>
    <row r="66" spans="1:11" ht="12.75">
      <c r="A66" s="6" t="s">
        <v>1529</v>
      </c>
      <c r="B66" s="6" t="s">
        <v>1545</v>
      </c>
      <c r="I66" s="1">
        <f>IF(A66="","",VLOOKUP(A66,Flatfile!B:J,9,0))</f>
        <v>2893.7</v>
      </c>
      <c r="J66" s="6" t="s">
        <v>2444</v>
      </c>
      <c r="K66" s="6" t="s">
        <v>1489</v>
      </c>
    </row>
    <row r="67" spans="1:11" ht="12.75">
      <c r="A67" s="6" t="s">
        <v>1530</v>
      </c>
      <c r="B67" s="6" t="s">
        <v>2367</v>
      </c>
      <c r="I67" s="1">
        <f>IF(A67="","",VLOOKUP(A67,Flatfile!B:J,9,0))</f>
        <v>578.74</v>
      </c>
      <c r="J67" s="6" t="s">
        <v>2444</v>
      </c>
      <c r="K67" s="6" t="s">
        <v>721</v>
      </c>
    </row>
    <row r="68" ht="4.5" customHeight="1">
      <c r="I68" s="1">
        <f>IF(A68="","",VLOOKUP(A68,Flatfile!B:J,9,0))</f>
      </c>
    </row>
    <row r="69" spans="1:11" ht="12.75">
      <c r="A69" s="6" t="s">
        <v>1531</v>
      </c>
      <c r="B69" s="6" t="s">
        <v>2368</v>
      </c>
      <c r="I69" s="1">
        <f>IF(A69="","",VLOOKUP(A69,Flatfile!B:J,9,0))</f>
        <v>28936.6</v>
      </c>
      <c r="J69" s="6" t="s">
        <v>2444</v>
      </c>
      <c r="K69" s="6" t="s">
        <v>1489</v>
      </c>
    </row>
    <row r="70" spans="1:11" ht="12.75">
      <c r="A70" s="6" t="s">
        <v>1532</v>
      </c>
      <c r="B70" s="6" t="s">
        <v>2369</v>
      </c>
      <c r="I70" s="1">
        <f>IF(A70="","",VLOOKUP(A70,Flatfile!B:J,9,0))</f>
        <v>5787.32</v>
      </c>
      <c r="J70" s="6" t="s">
        <v>2444</v>
      </c>
      <c r="K70" s="6" t="s">
        <v>721</v>
      </c>
    </row>
    <row r="71" ht="4.5" customHeight="1">
      <c r="I71" s="1">
        <f>IF(A71="","",VLOOKUP(A71,Flatfile!B:J,9,0))</f>
      </c>
    </row>
    <row r="72" spans="1:11" ht="12.75">
      <c r="A72" s="6" t="s">
        <v>1533</v>
      </c>
      <c r="B72" s="6" t="s">
        <v>2370</v>
      </c>
      <c r="I72" s="1">
        <f>IF(A72="","",VLOOKUP(A72,Flatfile!B:J,9,0))</f>
        <v>9921.2</v>
      </c>
      <c r="J72" s="6" t="s">
        <v>2444</v>
      </c>
      <c r="K72" s="6" t="s">
        <v>1489</v>
      </c>
    </row>
    <row r="73" spans="1:11" ht="12.75">
      <c r="A73" s="6" t="s">
        <v>1534</v>
      </c>
      <c r="B73" s="6" t="s">
        <v>1313</v>
      </c>
      <c r="I73" s="1">
        <f>IF(A73="","",VLOOKUP(A73,Flatfile!B:J,9,0))</f>
        <v>1984.24</v>
      </c>
      <c r="J73" s="6" t="s">
        <v>2444</v>
      </c>
      <c r="K73" s="6" t="s">
        <v>721</v>
      </c>
    </row>
    <row r="74" ht="4.5" customHeight="1">
      <c r="I74" s="1">
        <f>IF(A74="","",VLOOKUP(A74,Flatfile!B:J,9,0))</f>
      </c>
    </row>
    <row r="75" spans="1:11" ht="12.75">
      <c r="A75" s="6" t="s">
        <v>1535</v>
      </c>
      <c r="B75" s="6" t="s">
        <v>1314</v>
      </c>
      <c r="I75" s="1">
        <f>IF(A75="","",VLOOKUP(A75,Flatfile!B:J,9,0))</f>
        <v>7027.5</v>
      </c>
      <c r="J75" s="6" t="s">
        <v>2444</v>
      </c>
      <c r="K75" s="6" t="s">
        <v>1489</v>
      </c>
    </row>
    <row r="76" spans="1:11" ht="12.75">
      <c r="A76" s="6" t="s">
        <v>1536</v>
      </c>
      <c r="B76" s="6" t="s">
        <v>2240</v>
      </c>
      <c r="I76" s="1">
        <f>IF(A76="","",VLOOKUP(A76,Flatfile!B:J,9,0))</f>
        <v>1405.5</v>
      </c>
      <c r="J76" s="6" t="s">
        <v>2444</v>
      </c>
      <c r="K76" s="6" t="s">
        <v>721</v>
      </c>
    </row>
    <row r="77" ht="4.5" customHeight="1">
      <c r="I77" s="1">
        <f>IF(A77="","",VLOOKUP(A77,Flatfile!B:J,9,0))</f>
      </c>
    </row>
    <row r="78" spans="1:11" ht="12.75">
      <c r="A78" s="6" t="s">
        <v>1537</v>
      </c>
      <c r="B78" s="6" t="s">
        <v>2241</v>
      </c>
      <c r="I78" s="1">
        <f>IF(A78="","",VLOOKUP(A78,Flatfile!B:J,9,0))</f>
        <v>19015.5</v>
      </c>
      <c r="J78" s="6" t="s">
        <v>2444</v>
      </c>
      <c r="K78" s="6" t="s">
        <v>1489</v>
      </c>
    </row>
    <row r="79" spans="1:11" ht="12.75">
      <c r="A79" s="6" t="s">
        <v>1538</v>
      </c>
      <c r="B79" s="6" t="s">
        <v>2242</v>
      </c>
      <c r="I79" s="1">
        <f>IF(A79="","",VLOOKUP(A79,Flatfile!B:J,9,0))</f>
        <v>3803.1</v>
      </c>
      <c r="J79" s="6" t="s">
        <v>2444</v>
      </c>
      <c r="K79" s="6" t="s">
        <v>721</v>
      </c>
    </row>
    <row r="80" ht="4.5" customHeight="1">
      <c r="I80" s="1">
        <f>IF(A80="","",VLOOKUP(A80,Flatfile!B:J,9,0))</f>
      </c>
    </row>
    <row r="81" spans="1:11" ht="14.25" customHeight="1">
      <c r="A81" s="6" t="s">
        <v>818</v>
      </c>
      <c r="B81" s="6" t="s">
        <v>123</v>
      </c>
      <c r="C81" s="13" t="s">
        <v>175</v>
      </c>
      <c r="I81" s="1">
        <f>IF(A81="","",VLOOKUP(A81,Flatfile!B:J,9,0))</f>
        <v>16531.1</v>
      </c>
      <c r="J81" s="6" t="s">
        <v>2444</v>
      </c>
      <c r="K81" s="6" t="s">
        <v>1467</v>
      </c>
    </row>
    <row r="82" spans="1:11" ht="14.25" customHeight="1">
      <c r="A82" s="6" t="s">
        <v>832</v>
      </c>
      <c r="B82" s="6" t="s">
        <v>124</v>
      </c>
      <c r="C82" s="13" t="s">
        <v>176</v>
      </c>
      <c r="I82" s="1">
        <f>IF(A82="","",VLOOKUP(A82,Flatfile!B:J,9,0))</f>
        <v>28932.5</v>
      </c>
      <c r="J82" s="6" t="s">
        <v>2444</v>
      </c>
      <c r="K82" s="6" t="s">
        <v>1467</v>
      </c>
    </row>
    <row r="83" spans="1:11" ht="14.25" customHeight="1">
      <c r="A83" s="6" t="s">
        <v>833</v>
      </c>
      <c r="B83" s="6" t="s">
        <v>125</v>
      </c>
      <c r="C83" s="13" t="s">
        <v>177</v>
      </c>
      <c r="I83" s="1">
        <f>IF(A83="","",VLOOKUP(A83,Flatfile!B:J,9,0))</f>
        <v>41333.9</v>
      </c>
      <c r="J83" s="6" t="s">
        <v>2444</v>
      </c>
      <c r="K83" s="6" t="s">
        <v>1467</v>
      </c>
    </row>
    <row r="84" spans="1:11" ht="14.25" customHeight="1">
      <c r="A84" s="6" t="s">
        <v>834</v>
      </c>
      <c r="B84" s="6" t="s">
        <v>126</v>
      </c>
      <c r="C84" s="13" t="s">
        <v>841</v>
      </c>
      <c r="I84" s="1">
        <f>IF(A84="","",VLOOKUP(A84,Flatfile!B:J,9,0))</f>
        <v>82671.9</v>
      </c>
      <c r="J84" s="6" t="s">
        <v>2444</v>
      </c>
      <c r="K84" s="6" t="s">
        <v>1467</v>
      </c>
    </row>
    <row r="85" spans="1:11" ht="14.25" customHeight="1">
      <c r="A85" s="6" t="s">
        <v>835</v>
      </c>
      <c r="B85" s="6" t="s">
        <v>127</v>
      </c>
      <c r="C85" s="13" t="s">
        <v>842</v>
      </c>
      <c r="I85" s="1">
        <f>IF(A85="","",VLOOKUP(A85,Flatfile!B:J,9,0))</f>
        <v>111608.5</v>
      </c>
      <c r="J85" s="6" t="s">
        <v>2444</v>
      </c>
      <c r="K85" s="6" t="s">
        <v>1467</v>
      </c>
    </row>
    <row r="86" spans="3:9" ht="4.5" customHeight="1">
      <c r="C86" s="13"/>
      <c r="I86" s="1">
        <f>IF(A86="","",VLOOKUP(A86,Flatfile!B:J,9,0))</f>
      </c>
    </row>
    <row r="87" spans="1:11" ht="14.25" customHeight="1">
      <c r="A87" s="6" t="s">
        <v>836</v>
      </c>
      <c r="B87" s="6" t="s">
        <v>128</v>
      </c>
      <c r="C87" s="13" t="s">
        <v>178</v>
      </c>
      <c r="I87" s="1">
        <f>IF(A87="","",VLOOKUP(A87,Flatfile!B:J,9,0))</f>
        <v>8263.5</v>
      </c>
      <c r="J87" s="6" t="s">
        <v>2444</v>
      </c>
      <c r="K87" s="6" t="s">
        <v>1467</v>
      </c>
    </row>
    <row r="88" spans="1:11" ht="14.25" customHeight="1">
      <c r="A88" s="6" t="s">
        <v>837</v>
      </c>
      <c r="B88" s="6" t="s">
        <v>129</v>
      </c>
      <c r="C88" s="13" t="s">
        <v>1141</v>
      </c>
      <c r="I88" s="1">
        <f>IF(A88="","",VLOOKUP(A88,Flatfile!B:J,9,0))</f>
        <v>14877.6</v>
      </c>
      <c r="J88" s="6" t="s">
        <v>2444</v>
      </c>
      <c r="K88" s="6" t="s">
        <v>1467</v>
      </c>
    </row>
    <row r="89" spans="1:11" ht="14.25" customHeight="1">
      <c r="A89" s="6" t="s">
        <v>838</v>
      </c>
      <c r="B89" s="6" t="s">
        <v>0</v>
      </c>
      <c r="C89" s="13" t="s">
        <v>1142</v>
      </c>
      <c r="I89" s="1">
        <f>IF(A89="","",VLOOKUP(A89,Flatfile!B:J,9,0))</f>
        <v>20664.9</v>
      </c>
      <c r="J89" s="6" t="s">
        <v>2444</v>
      </c>
      <c r="K89" s="6" t="s">
        <v>1467</v>
      </c>
    </row>
    <row r="90" spans="1:11" ht="14.25" customHeight="1">
      <c r="A90" s="6" t="s">
        <v>839</v>
      </c>
      <c r="B90" s="6" t="s">
        <v>1</v>
      </c>
      <c r="C90" s="13" t="s">
        <v>1143</v>
      </c>
      <c r="I90" s="1">
        <f>IF(A90="","",VLOOKUP(A90,Flatfile!B:J,9,0))</f>
        <v>41333.9</v>
      </c>
      <c r="J90" s="6" t="s">
        <v>2444</v>
      </c>
      <c r="K90" s="6" t="s">
        <v>1467</v>
      </c>
    </row>
    <row r="91" spans="1:11" ht="14.25" customHeight="1">
      <c r="A91" s="6" t="s">
        <v>840</v>
      </c>
      <c r="B91" s="6" t="s">
        <v>2</v>
      </c>
      <c r="C91" s="13" t="s">
        <v>905</v>
      </c>
      <c r="I91" s="1">
        <f>IF(A91="","",VLOOKUP(A91,Flatfile!B:J,9,0))</f>
        <v>62829.7</v>
      </c>
      <c r="J91" s="6" t="s">
        <v>2444</v>
      </c>
      <c r="K91" s="6" t="s">
        <v>1467</v>
      </c>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1051"/>
  <sheetViews>
    <sheetView workbookViewId="0" topLeftCell="B1">
      <pane ySplit="5" topLeftCell="BM6" activePane="bottomLeft" state="frozen"/>
      <selection pane="topLeft" activeCell="A4" sqref="A4"/>
      <selection pane="bottomLeft" activeCell="M12" sqref="M12"/>
    </sheetView>
  </sheetViews>
  <sheetFormatPr defaultColWidth="9.140625" defaultRowHeight="12.75"/>
  <cols>
    <col min="1" max="1" width="24.140625" style="6" bestFit="1" customWidth="1"/>
    <col min="2" max="2" width="75.8515625" style="6" bestFit="1"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spans="1:9" s="9" customFormat="1" ht="12.75">
      <c r="A7" s="9" t="s">
        <v>3328</v>
      </c>
      <c r="I7" s="3"/>
    </row>
    <row r="8" spans="1:13" ht="12.75">
      <c r="A8" s="6" t="s">
        <v>2829</v>
      </c>
      <c r="B8" s="6" t="s">
        <v>3341</v>
      </c>
      <c r="I8" s="1">
        <f>IF(A8="","",VLOOKUP(A8,Flatfile!B:J,9,0))</f>
        <v>119</v>
      </c>
      <c r="J8" s="6" t="s">
        <v>3342</v>
      </c>
      <c r="K8" s="6" t="s">
        <v>2280</v>
      </c>
      <c r="M8" s="9" t="s">
        <v>444</v>
      </c>
    </row>
    <row r="9" spans="1:13" ht="12.75">
      <c r="A9" s="6" t="s">
        <v>2759</v>
      </c>
      <c r="B9" s="6" t="s">
        <v>2760</v>
      </c>
      <c r="I9" s="1">
        <f>IF(A9="","",VLOOKUP(A9,Flatfile!B:J,9,0))</f>
        <v>29.8</v>
      </c>
      <c r="J9" s="6" t="s">
        <v>2761</v>
      </c>
      <c r="K9" s="6" t="s">
        <v>721</v>
      </c>
      <c r="M9" s="9" t="s">
        <v>444</v>
      </c>
    </row>
    <row r="10" ht="4.5" customHeight="1">
      <c r="I10" s="1">
        <f>IF(A10="","",VLOOKUP(A10,Flatfile!B:J,9,0))</f>
      </c>
    </row>
    <row r="11" spans="1:13" ht="12.75">
      <c r="A11" s="6" t="s">
        <v>2281</v>
      </c>
      <c r="B11" s="6" t="s">
        <v>616</v>
      </c>
      <c r="I11" s="1">
        <f>IF(A11="","",VLOOKUP(A11,Flatfile!B:J,9,0))</f>
        <v>198.3</v>
      </c>
      <c r="J11" s="6" t="s">
        <v>3342</v>
      </c>
      <c r="K11" s="6" t="s">
        <v>2280</v>
      </c>
      <c r="M11" s="9" t="s">
        <v>444</v>
      </c>
    </row>
    <row r="12" spans="1:13" ht="12.75">
      <c r="A12" s="6" t="s">
        <v>2762</v>
      </c>
      <c r="B12" s="6" t="s">
        <v>2763</v>
      </c>
      <c r="I12" s="1">
        <f>IF(A12="","",VLOOKUP(A12,Flatfile!B:J,9,0))</f>
        <v>49.6</v>
      </c>
      <c r="J12" s="6" t="s">
        <v>2761</v>
      </c>
      <c r="K12" s="6" t="s">
        <v>721</v>
      </c>
      <c r="M12" s="9" t="s">
        <v>444</v>
      </c>
    </row>
    <row r="13" ht="4.5" customHeight="1">
      <c r="I13" s="1">
        <f>IF(A13="","",VLOOKUP(A13,Flatfile!B:J,9,0))</f>
      </c>
    </row>
    <row r="14" spans="1:13" ht="12.75">
      <c r="A14" s="6" t="s">
        <v>617</v>
      </c>
      <c r="B14" s="6" t="s">
        <v>618</v>
      </c>
      <c r="I14" s="1">
        <f>IF(A14="","",VLOOKUP(A14,Flatfile!B:J,9,0))</f>
        <v>22.1</v>
      </c>
      <c r="J14" s="6" t="s">
        <v>3342</v>
      </c>
      <c r="K14" s="6" t="s">
        <v>2280</v>
      </c>
      <c r="M14" s="9" t="s">
        <v>444</v>
      </c>
    </row>
    <row r="15" spans="1:13" ht="12.75">
      <c r="A15" s="6" t="s">
        <v>2764</v>
      </c>
      <c r="B15" s="6" t="s">
        <v>2765</v>
      </c>
      <c r="I15" s="1">
        <f>IF(A15="","",VLOOKUP(A15,Flatfile!B:J,9,0))</f>
        <v>5.6</v>
      </c>
      <c r="J15" s="6" t="s">
        <v>2761</v>
      </c>
      <c r="K15" s="6" t="s">
        <v>721</v>
      </c>
      <c r="M15" s="9" t="s">
        <v>444</v>
      </c>
    </row>
    <row r="16" ht="4.5" customHeight="1">
      <c r="I16" s="1">
        <f>IF(A16="","",VLOOKUP(A16,Flatfile!B:J,9,0))</f>
      </c>
    </row>
    <row r="17" spans="1:13" ht="12.75">
      <c r="A17" s="6" t="s">
        <v>619</v>
      </c>
      <c r="B17" s="6" t="s">
        <v>620</v>
      </c>
      <c r="I17" s="1">
        <f>IF(A17="","",VLOOKUP(A17,Flatfile!B:J,9,0))</f>
        <v>264.4</v>
      </c>
      <c r="J17" s="6" t="s">
        <v>3342</v>
      </c>
      <c r="K17" s="6" t="s">
        <v>2280</v>
      </c>
      <c r="M17" s="9" t="s">
        <v>444</v>
      </c>
    </row>
    <row r="18" spans="1:13" ht="12.75">
      <c r="A18" s="6" t="s">
        <v>2766</v>
      </c>
      <c r="B18" s="6" t="s">
        <v>2033</v>
      </c>
      <c r="I18" s="1">
        <f>IF(A18="","",VLOOKUP(A18,Flatfile!B:J,9,0))</f>
        <v>66.1</v>
      </c>
      <c r="J18" s="6" t="s">
        <v>2761</v>
      </c>
      <c r="K18" s="6" t="s">
        <v>721</v>
      </c>
      <c r="M18" s="9" t="s">
        <v>444</v>
      </c>
    </row>
    <row r="19" ht="4.5" customHeight="1">
      <c r="I19" s="1">
        <f>IF(A19="","",VLOOKUP(A19,Flatfile!B:J,9,0))</f>
      </c>
    </row>
    <row r="20" spans="1:13" ht="12.75">
      <c r="A20" s="6" t="s">
        <v>621</v>
      </c>
      <c r="B20" s="6" t="s">
        <v>622</v>
      </c>
      <c r="I20" s="1">
        <f>IF(A20="","",VLOOKUP(A20,Flatfile!B:J,9,0))</f>
        <v>385.5</v>
      </c>
      <c r="J20" s="6" t="s">
        <v>3342</v>
      </c>
      <c r="K20" s="6" t="s">
        <v>2280</v>
      </c>
      <c r="M20" s="9" t="s">
        <v>444</v>
      </c>
    </row>
    <row r="21" spans="1:13" ht="12.75">
      <c r="A21" s="6" t="s">
        <v>2034</v>
      </c>
      <c r="B21" s="6" t="s">
        <v>2035</v>
      </c>
      <c r="I21" s="1">
        <f>IF(A21="","",VLOOKUP(A21,Flatfile!B:J,9,0))</f>
        <v>96.4</v>
      </c>
      <c r="J21" s="6" t="s">
        <v>2761</v>
      </c>
      <c r="K21" s="6" t="s">
        <v>721</v>
      </c>
      <c r="M21" s="9" t="s">
        <v>444</v>
      </c>
    </row>
    <row r="22" ht="4.5" customHeight="1">
      <c r="I22" s="1">
        <f>IF(A22="","",VLOOKUP(A22,Flatfile!B:J,9,0))</f>
      </c>
    </row>
    <row r="23" spans="1:13" ht="12.75">
      <c r="A23" s="6" t="s">
        <v>623</v>
      </c>
      <c r="B23" s="6" t="s">
        <v>624</v>
      </c>
      <c r="I23" s="1">
        <f>IF(A23="","",VLOOKUP(A23,Flatfile!B:J,9,0))</f>
        <v>44.1</v>
      </c>
      <c r="J23" s="6" t="s">
        <v>3342</v>
      </c>
      <c r="K23" s="6" t="s">
        <v>2280</v>
      </c>
      <c r="M23" s="9" t="s">
        <v>444</v>
      </c>
    </row>
    <row r="24" spans="1:13" ht="12.75">
      <c r="A24" s="6" t="s">
        <v>2036</v>
      </c>
      <c r="B24" s="6" t="s">
        <v>2037</v>
      </c>
      <c r="I24" s="1">
        <f>IF(A24="","",VLOOKUP(A24,Flatfile!B:J,9,0))</f>
        <v>11.1</v>
      </c>
      <c r="J24" s="6" t="s">
        <v>2761</v>
      </c>
      <c r="K24" s="6" t="s">
        <v>721</v>
      </c>
      <c r="M24" s="9" t="s">
        <v>444</v>
      </c>
    </row>
    <row r="25" ht="4.5" customHeight="1">
      <c r="I25" s="1">
        <f>IF(A25="","",VLOOKUP(A25,Flatfile!B:J,9,0))</f>
      </c>
    </row>
    <row r="26" spans="1:13" ht="12.75">
      <c r="A26" s="6" t="s">
        <v>625</v>
      </c>
      <c r="B26" s="6" t="s">
        <v>626</v>
      </c>
      <c r="I26" s="1">
        <f>IF(A26="","",VLOOKUP(A26,Flatfile!B:J,9,0))</f>
        <v>6.7</v>
      </c>
      <c r="J26" s="6" t="s">
        <v>3342</v>
      </c>
      <c r="K26" s="6" t="s">
        <v>2280</v>
      </c>
      <c r="M26" s="9" t="s">
        <v>444</v>
      </c>
    </row>
    <row r="27" spans="1:13" ht="12.75">
      <c r="A27" s="6" t="s">
        <v>2038</v>
      </c>
      <c r="B27" s="6" t="s">
        <v>2039</v>
      </c>
      <c r="I27" s="1">
        <f>IF(A27="","",VLOOKUP(A27,Flatfile!B:J,9,0))</f>
        <v>1.7</v>
      </c>
      <c r="J27" s="6" t="s">
        <v>2761</v>
      </c>
      <c r="K27" s="6" t="s">
        <v>721</v>
      </c>
      <c r="M27" s="9" t="s">
        <v>444</v>
      </c>
    </row>
    <row r="28" ht="4.5" customHeight="1">
      <c r="I28" s="1">
        <f>IF(A28="","",VLOOKUP(A28,Flatfile!B:J,9,0))</f>
      </c>
    </row>
    <row r="29" spans="1:13" ht="12.75">
      <c r="A29" s="6" t="s">
        <v>627</v>
      </c>
      <c r="B29" s="6" t="s">
        <v>628</v>
      </c>
      <c r="I29" s="1">
        <f>IF(A29="","",VLOOKUP(A29,Flatfile!B:J,9,0))</f>
        <v>6.7</v>
      </c>
      <c r="J29" s="6" t="s">
        <v>3342</v>
      </c>
      <c r="K29" s="6" t="s">
        <v>2280</v>
      </c>
      <c r="M29" s="9" t="s">
        <v>444</v>
      </c>
    </row>
    <row r="30" spans="1:13" ht="12.75">
      <c r="A30" s="6" t="s">
        <v>2040</v>
      </c>
      <c r="B30" s="6" t="s">
        <v>2809</v>
      </c>
      <c r="I30" s="1">
        <f>IF(A30="","",VLOOKUP(A30,Flatfile!B:J,9,0))</f>
        <v>1.7</v>
      </c>
      <c r="J30" s="6" t="s">
        <v>2761</v>
      </c>
      <c r="K30" s="6" t="s">
        <v>721</v>
      </c>
      <c r="M30" s="9" t="s">
        <v>444</v>
      </c>
    </row>
    <row r="31" ht="4.5" customHeight="1">
      <c r="I31" s="1">
        <f>IF(A31="","",VLOOKUP(A31,Flatfile!B:J,9,0))</f>
      </c>
    </row>
    <row r="32" spans="1:13" ht="12.75">
      <c r="A32" s="6" t="s">
        <v>629</v>
      </c>
      <c r="B32" s="6" t="s">
        <v>630</v>
      </c>
      <c r="I32" s="1">
        <f>IF(A32="","",VLOOKUP(A32,Flatfile!B:J,9,0))</f>
        <v>33.1</v>
      </c>
      <c r="J32" s="6" t="s">
        <v>3342</v>
      </c>
      <c r="K32" s="6" t="s">
        <v>2280</v>
      </c>
      <c r="M32" s="9" t="s">
        <v>444</v>
      </c>
    </row>
    <row r="33" spans="1:13" ht="12.75">
      <c r="A33" s="6" t="s">
        <v>2810</v>
      </c>
      <c r="B33" s="6" t="s">
        <v>2811</v>
      </c>
      <c r="I33" s="1">
        <f>IF(A33="","",VLOOKUP(A33,Flatfile!B:J,9,0))</f>
        <v>8.3</v>
      </c>
      <c r="J33" s="6" t="s">
        <v>2761</v>
      </c>
      <c r="K33" s="6" t="s">
        <v>721</v>
      </c>
      <c r="M33" s="9" t="s">
        <v>444</v>
      </c>
    </row>
    <row r="34" ht="4.5" customHeight="1">
      <c r="I34" s="1">
        <f>IF(A34="","",VLOOKUP(A34,Flatfile!B:J,9,0))</f>
      </c>
    </row>
    <row r="35" spans="1:13" ht="12.75">
      <c r="A35" s="6" t="s">
        <v>631</v>
      </c>
      <c r="B35" s="6" t="s">
        <v>632</v>
      </c>
      <c r="I35" s="1">
        <f>IF(A35="","",VLOOKUP(A35,Flatfile!B:J,9,0))</f>
        <v>11.1</v>
      </c>
      <c r="J35" s="6" t="s">
        <v>3342</v>
      </c>
      <c r="K35" s="6" t="s">
        <v>2280</v>
      </c>
      <c r="M35" s="9" t="s">
        <v>444</v>
      </c>
    </row>
    <row r="36" spans="1:13" ht="12.75">
      <c r="A36" s="6" t="s">
        <v>2812</v>
      </c>
      <c r="B36" s="6" t="s">
        <v>2813</v>
      </c>
      <c r="I36" s="1">
        <f>IF(A36="","",VLOOKUP(A36,Flatfile!B:J,9,0))</f>
        <v>2.8</v>
      </c>
      <c r="J36" s="6" t="s">
        <v>2761</v>
      </c>
      <c r="K36" s="6" t="s">
        <v>721</v>
      </c>
      <c r="M36" s="9" t="s">
        <v>444</v>
      </c>
    </row>
    <row r="37" ht="4.5" customHeight="1">
      <c r="I37" s="1">
        <f>IF(A37="","",VLOOKUP(A37,Flatfile!B:J,9,0))</f>
      </c>
    </row>
    <row r="38" spans="1:13" ht="12.75">
      <c r="A38" s="6" t="s">
        <v>633</v>
      </c>
      <c r="B38" s="6" t="s">
        <v>634</v>
      </c>
      <c r="I38" s="1">
        <f>IF(A38="","",VLOOKUP(A38,Flatfile!B:J,9,0))</f>
        <v>33.1</v>
      </c>
      <c r="J38" s="6" t="s">
        <v>3342</v>
      </c>
      <c r="K38" s="6" t="s">
        <v>2280</v>
      </c>
      <c r="M38" s="9" t="s">
        <v>444</v>
      </c>
    </row>
    <row r="39" spans="1:13" ht="12.75">
      <c r="A39" s="6" t="s">
        <v>2814</v>
      </c>
      <c r="B39" s="6" t="s">
        <v>2815</v>
      </c>
      <c r="I39" s="1">
        <f>IF(A39="","",VLOOKUP(A39,Flatfile!B:J,9,0))</f>
        <v>8.3</v>
      </c>
      <c r="J39" s="6" t="s">
        <v>2761</v>
      </c>
      <c r="K39" s="6" t="s">
        <v>721</v>
      </c>
      <c r="M39" s="9" t="s">
        <v>444</v>
      </c>
    </row>
    <row r="40" ht="4.5" customHeight="1">
      <c r="I40" s="1">
        <f>IF(A40="","",VLOOKUP(A40,Flatfile!B:J,9,0))</f>
      </c>
    </row>
    <row r="41" spans="1:13" ht="12.75">
      <c r="A41" s="6" t="s">
        <v>635</v>
      </c>
      <c r="B41" s="6" t="s">
        <v>636</v>
      </c>
      <c r="I41" s="1">
        <f>IF(A41="","",VLOOKUP(A41,Flatfile!B:J,9,0))</f>
        <v>55.1</v>
      </c>
      <c r="J41" s="6" t="s">
        <v>3342</v>
      </c>
      <c r="K41" s="6" t="s">
        <v>2280</v>
      </c>
      <c r="M41" s="9" t="s">
        <v>444</v>
      </c>
    </row>
    <row r="42" spans="1:13" ht="12.75">
      <c r="A42" s="6" t="s">
        <v>2816</v>
      </c>
      <c r="B42" s="6" t="s">
        <v>2817</v>
      </c>
      <c r="I42" s="1">
        <f>IF(A42="","",VLOOKUP(A42,Flatfile!B:J,9,0))</f>
        <v>13.8</v>
      </c>
      <c r="J42" s="6" t="s">
        <v>2761</v>
      </c>
      <c r="K42" s="6" t="s">
        <v>721</v>
      </c>
      <c r="M42" s="9" t="s">
        <v>444</v>
      </c>
    </row>
    <row r="43" ht="4.5" customHeight="1">
      <c r="I43" s="1">
        <f>IF(A43="","",VLOOKUP(A43,Flatfile!B:J,9,0))</f>
      </c>
    </row>
    <row r="44" spans="1:13" ht="12.75">
      <c r="A44" s="6" t="s">
        <v>637</v>
      </c>
      <c r="B44" s="6" t="s">
        <v>638</v>
      </c>
      <c r="I44" s="1">
        <f>IF(A44="","",VLOOKUP(A44,Flatfile!B:J,9,0))</f>
        <v>11.1</v>
      </c>
      <c r="J44" s="6" t="s">
        <v>3342</v>
      </c>
      <c r="K44" s="6" t="s">
        <v>2280</v>
      </c>
      <c r="M44" s="9" t="s">
        <v>444</v>
      </c>
    </row>
    <row r="45" spans="1:13" ht="12.75">
      <c r="A45" s="6" t="s">
        <v>2818</v>
      </c>
      <c r="B45" s="6" t="s">
        <v>2819</v>
      </c>
      <c r="I45" s="1">
        <f>IF(A45="","",VLOOKUP(A45,Flatfile!B:J,9,0))</f>
        <v>2.8</v>
      </c>
      <c r="J45" s="6" t="s">
        <v>2761</v>
      </c>
      <c r="K45" s="6" t="s">
        <v>721</v>
      </c>
      <c r="M45" s="9" t="s">
        <v>444</v>
      </c>
    </row>
    <row r="46" ht="4.5" customHeight="1">
      <c r="I46" s="1">
        <f>IF(A46="","",VLOOKUP(A46,Flatfile!B:J,9,0))</f>
      </c>
    </row>
    <row r="47" spans="1:13" ht="12.75">
      <c r="A47" s="6" t="s">
        <v>639</v>
      </c>
      <c r="B47" s="6" t="s">
        <v>640</v>
      </c>
      <c r="I47" s="1">
        <f>IF(A47="","",VLOOKUP(A47,Flatfile!B:J,9,0))</f>
        <v>46.3</v>
      </c>
      <c r="J47" s="6" t="s">
        <v>3342</v>
      </c>
      <c r="K47" s="6" t="s">
        <v>2280</v>
      </c>
      <c r="M47" s="9" t="s">
        <v>444</v>
      </c>
    </row>
    <row r="48" spans="1:13" ht="12.75">
      <c r="A48" s="6" t="s">
        <v>2820</v>
      </c>
      <c r="B48" s="6" t="s">
        <v>2821</v>
      </c>
      <c r="I48" s="1">
        <f>IF(A48="","",VLOOKUP(A48,Flatfile!B:J,9,0))</f>
        <v>11.6</v>
      </c>
      <c r="J48" s="6" t="s">
        <v>2761</v>
      </c>
      <c r="K48" s="6" t="s">
        <v>721</v>
      </c>
      <c r="M48" s="9" t="s">
        <v>444</v>
      </c>
    </row>
    <row r="49" ht="4.5" customHeight="1">
      <c r="I49" s="1">
        <f>IF(A49="","",VLOOKUP(A49,Flatfile!B:J,9,0))</f>
      </c>
    </row>
    <row r="50" spans="1:13" ht="12.75">
      <c r="A50" s="6" t="s">
        <v>641</v>
      </c>
      <c r="B50" s="6" t="s">
        <v>642</v>
      </c>
      <c r="I50" s="1">
        <f>IF(A50="","",VLOOKUP(A50,Flatfile!B:J,9,0))</f>
        <v>15.5</v>
      </c>
      <c r="J50" s="6" t="s">
        <v>3342</v>
      </c>
      <c r="K50" s="6" t="s">
        <v>2280</v>
      </c>
      <c r="M50" s="9" t="s">
        <v>444</v>
      </c>
    </row>
    <row r="51" spans="1:13" ht="12.75">
      <c r="A51" s="6" t="s">
        <v>2822</v>
      </c>
      <c r="B51" s="6" t="s">
        <v>2821</v>
      </c>
      <c r="I51" s="1">
        <f>IF(A51="","",VLOOKUP(A51,Flatfile!B:J,9,0))</f>
        <v>3.9</v>
      </c>
      <c r="J51" s="6" t="s">
        <v>2761</v>
      </c>
      <c r="K51" s="6" t="s">
        <v>721</v>
      </c>
      <c r="M51" s="9" t="s">
        <v>444</v>
      </c>
    </row>
    <row r="52" ht="4.5" customHeight="1">
      <c r="I52" s="1">
        <f>IF(A52="","",VLOOKUP(A52,Flatfile!B:J,9,0))</f>
      </c>
    </row>
    <row r="53" spans="1:13" ht="12.75">
      <c r="A53" s="6" t="s">
        <v>643</v>
      </c>
      <c r="B53" s="6" t="s">
        <v>644</v>
      </c>
      <c r="I53" s="1">
        <f>IF(A53="","",VLOOKUP(A53,Flatfile!B:J,9,0))</f>
        <v>220.3</v>
      </c>
      <c r="J53" s="6" t="s">
        <v>3342</v>
      </c>
      <c r="K53" s="6" t="s">
        <v>2280</v>
      </c>
      <c r="M53" s="9" t="s">
        <v>444</v>
      </c>
    </row>
    <row r="54" spans="1:13" ht="12.75">
      <c r="A54" s="6" t="s">
        <v>2823</v>
      </c>
      <c r="B54" s="6" t="s">
        <v>2824</v>
      </c>
      <c r="I54" s="1">
        <f>IF(A54="","",VLOOKUP(A54,Flatfile!B:J,9,0))</f>
        <v>55.1</v>
      </c>
      <c r="J54" s="6" t="s">
        <v>2761</v>
      </c>
      <c r="K54" s="6" t="s">
        <v>721</v>
      </c>
      <c r="M54" s="9" t="s">
        <v>444</v>
      </c>
    </row>
    <row r="55" ht="4.5" customHeight="1">
      <c r="I55" s="1">
        <f>IF(A55="","",VLOOKUP(A55,Flatfile!B:J,9,0))</f>
      </c>
    </row>
    <row r="56" spans="1:13" ht="12.75">
      <c r="A56" s="6" t="s">
        <v>645</v>
      </c>
      <c r="B56" s="6" t="s">
        <v>646</v>
      </c>
      <c r="I56" s="1">
        <f>IF(A56="","",VLOOKUP(A56,Flatfile!B:J,9,0))</f>
        <v>330.4</v>
      </c>
      <c r="J56" s="6" t="s">
        <v>3342</v>
      </c>
      <c r="K56" s="6" t="s">
        <v>2280</v>
      </c>
      <c r="M56" s="9" t="s">
        <v>444</v>
      </c>
    </row>
    <row r="57" spans="1:13" ht="12.75">
      <c r="A57" s="6" t="s">
        <v>2825</v>
      </c>
      <c r="B57" s="6" t="s">
        <v>2826</v>
      </c>
      <c r="I57" s="1">
        <f>IF(A57="","",VLOOKUP(A57,Flatfile!B:J,9,0))</f>
        <v>82.6</v>
      </c>
      <c r="J57" s="6" t="s">
        <v>2761</v>
      </c>
      <c r="K57" s="6" t="s">
        <v>721</v>
      </c>
      <c r="M57" s="9" t="s">
        <v>444</v>
      </c>
    </row>
    <row r="58" ht="4.5" customHeight="1">
      <c r="I58" s="1">
        <f>IF(A58="","",VLOOKUP(A58,Flatfile!B:J,9,0))</f>
      </c>
    </row>
    <row r="59" spans="1:13" ht="12.75">
      <c r="A59" s="6" t="s">
        <v>647</v>
      </c>
      <c r="B59" s="6" t="s">
        <v>648</v>
      </c>
      <c r="I59" s="1">
        <f>IF(A59="","",VLOOKUP(A59,Flatfile!B:J,9,0))</f>
        <v>33.1</v>
      </c>
      <c r="J59" s="6" t="s">
        <v>3342</v>
      </c>
      <c r="K59" s="6" t="s">
        <v>2280</v>
      </c>
      <c r="M59" s="9" t="s">
        <v>444</v>
      </c>
    </row>
    <row r="60" spans="1:13" ht="12.75">
      <c r="A60" s="6" t="s">
        <v>2827</v>
      </c>
      <c r="B60" s="6" t="s">
        <v>2828</v>
      </c>
      <c r="I60" s="1">
        <f>IF(A60="","",VLOOKUP(A60,Flatfile!B:J,9,0))</f>
        <v>8.3</v>
      </c>
      <c r="J60" s="6" t="s">
        <v>2761</v>
      </c>
      <c r="K60" s="6" t="s">
        <v>2280</v>
      </c>
      <c r="M60" s="9" t="s">
        <v>444</v>
      </c>
    </row>
    <row r="61" ht="12.75" customHeight="1">
      <c r="I61" s="1">
        <f>IF(A61="","",VLOOKUP(A61,Flatfile!B:J,9,0))</f>
      </c>
    </row>
    <row r="62" spans="1:11" ht="12.75">
      <c r="A62" s="7" t="s">
        <v>1212</v>
      </c>
      <c r="B62" s="6" t="s">
        <v>1226</v>
      </c>
      <c r="I62" s="1">
        <f>IF(A62="","",VLOOKUP(A62,Flatfile!B:J,9,0))</f>
        <v>25.1</v>
      </c>
      <c r="K62" s="6" t="s">
        <v>2280</v>
      </c>
    </row>
    <row r="63" spans="1:11" ht="12.75">
      <c r="A63" s="7" t="s">
        <v>1219</v>
      </c>
      <c r="B63" s="6" t="s">
        <v>82</v>
      </c>
      <c r="I63" s="1">
        <f>IF(A63="","",VLOOKUP(A63,Flatfile!B:J,9,0))</f>
        <v>13.5</v>
      </c>
      <c r="K63" s="6" t="s">
        <v>721</v>
      </c>
    </row>
    <row r="64" spans="1:9" ht="4.5" customHeight="1">
      <c r="A64" s="7"/>
      <c r="I64" s="1">
        <f>IF(A64="","",VLOOKUP(A64,Flatfile!B:J,9,0))</f>
      </c>
    </row>
    <row r="65" spans="1:11" ht="12.75">
      <c r="A65" s="7" t="s">
        <v>1213</v>
      </c>
      <c r="B65" s="6" t="s">
        <v>1227</v>
      </c>
      <c r="I65" s="1">
        <f>IF(A65="","",VLOOKUP(A65,Flatfile!B:J,9,0))</f>
        <v>16.5</v>
      </c>
      <c r="K65" s="6" t="s">
        <v>2280</v>
      </c>
    </row>
    <row r="66" spans="1:11" ht="12.75">
      <c r="A66" s="7" t="s">
        <v>1220</v>
      </c>
      <c r="B66" s="6" t="s">
        <v>307</v>
      </c>
      <c r="I66" s="1">
        <f>IF(A66="","",VLOOKUP(A66,Flatfile!B:J,9,0))</f>
        <v>8.9</v>
      </c>
      <c r="K66" s="6" t="s">
        <v>721</v>
      </c>
    </row>
    <row r="67" spans="1:9" ht="4.5" customHeight="1">
      <c r="A67" s="7"/>
      <c r="I67" s="1">
        <f>IF(A67="","",VLOOKUP(A67,Flatfile!B:J,9,0))</f>
      </c>
    </row>
    <row r="68" spans="1:11" ht="12.75">
      <c r="A68" s="7" t="s">
        <v>1214</v>
      </c>
      <c r="B68" s="6" t="s">
        <v>1228</v>
      </c>
      <c r="I68" s="1">
        <f>IF(A68="","",VLOOKUP(A68,Flatfile!B:J,9,0))</f>
        <v>11</v>
      </c>
      <c r="K68" s="6" t="s">
        <v>2280</v>
      </c>
    </row>
    <row r="69" spans="1:11" ht="12.75">
      <c r="A69" s="7" t="s">
        <v>1221</v>
      </c>
      <c r="B69" s="6" t="s">
        <v>308</v>
      </c>
      <c r="I69" s="1">
        <f>IF(A69="","",VLOOKUP(A69,Flatfile!B:J,9,0))</f>
        <v>6</v>
      </c>
      <c r="K69" s="6" t="s">
        <v>721</v>
      </c>
    </row>
    <row r="70" spans="1:9" ht="4.5" customHeight="1">
      <c r="A70" s="7"/>
      <c r="I70" s="1">
        <f>IF(A70="","",VLOOKUP(A70,Flatfile!B:J,9,0))</f>
      </c>
    </row>
    <row r="71" spans="1:11" ht="12.75">
      <c r="A71" s="7" t="s">
        <v>1215</v>
      </c>
      <c r="B71" s="6" t="s">
        <v>1229</v>
      </c>
      <c r="I71" s="1">
        <f>IF(A71="","",VLOOKUP(A71,Flatfile!B:J,9,0))</f>
        <v>9.2</v>
      </c>
      <c r="K71" s="6" t="s">
        <v>2280</v>
      </c>
    </row>
    <row r="72" spans="1:11" ht="12.75">
      <c r="A72" s="7" t="s">
        <v>1222</v>
      </c>
      <c r="B72" s="6" t="s">
        <v>309</v>
      </c>
      <c r="I72" s="1">
        <f>IF(A72="","",VLOOKUP(A72,Flatfile!B:J,9,0))</f>
        <v>5</v>
      </c>
      <c r="K72" s="6" t="s">
        <v>721</v>
      </c>
    </row>
    <row r="73" spans="1:9" ht="4.5" customHeight="1">
      <c r="A73" s="7"/>
      <c r="I73" s="1">
        <f>IF(A73="","",VLOOKUP(A73,Flatfile!B:J,9,0))</f>
      </c>
    </row>
    <row r="74" spans="1:11" ht="12.75">
      <c r="A74" s="7" t="s">
        <v>1216</v>
      </c>
      <c r="B74" s="6" t="s">
        <v>1230</v>
      </c>
      <c r="I74" s="1">
        <f>IF(A74="","",VLOOKUP(A74,Flatfile!B:J,9,0))</f>
        <v>7.4</v>
      </c>
      <c r="K74" s="6" t="s">
        <v>2280</v>
      </c>
    </row>
    <row r="75" spans="1:11" ht="12.75">
      <c r="A75" s="7" t="s">
        <v>1223</v>
      </c>
      <c r="B75" s="6" t="s">
        <v>310</v>
      </c>
      <c r="I75" s="1">
        <f>IF(A75="","",VLOOKUP(A75,Flatfile!B:J,9,0))</f>
        <v>4</v>
      </c>
      <c r="K75" s="6" t="s">
        <v>721</v>
      </c>
    </row>
    <row r="76" spans="1:9" ht="4.5" customHeight="1">
      <c r="A76" s="7"/>
      <c r="I76" s="1">
        <f>IF(A76="","",VLOOKUP(A76,Flatfile!B:J,9,0))</f>
      </c>
    </row>
    <row r="77" spans="1:11" ht="12.75">
      <c r="A77" s="7" t="s">
        <v>1217</v>
      </c>
      <c r="B77" s="6" t="s">
        <v>1231</v>
      </c>
      <c r="I77" s="1">
        <f>IF(A77="","",VLOOKUP(A77,Flatfile!B:J,9,0))</f>
        <v>6.8</v>
      </c>
      <c r="K77" s="6" t="s">
        <v>2280</v>
      </c>
    </row>
    <row r="78" spans="1:11" ht="12.75">
      <c r="A78" s="7" t="s">
        <v>1224</v>
      </c>
      <c r="B78" s="6" t="s">
        <v>311</v>
      </c>
      <c r="I78" s="1">
        <f>IF(A78="","",VLOOKUP(A78,Flatfile!B:J,9,0))</f>
        <v>3.7</v>
      </c>
      <c r="K78" s="6" t="s">
        <v>721</v>
      </c>
    </row>
    <row r="79" spans="1:9" ht="4.5" customHeight="1">
      <c r="A79" s="7"/>
      <c r="I79" s="1">
        <f>IF(A79="","",VLOOKUP(A79,Flatfile!B:J,9,0))</f>
      </c>
    </row>
    <row r="80" spans="1:11" ht="12.75">
      <c r="A80" s="7" t="s">
        <v>1218</v>
      </c>
      <c r="B80" s="6" t="s">
        <v>1232</v>
      </c>
      <c r="I80" s="1">
        <f>IF(A80="","",VLOOKUP(A80,Flatfile!B:J,9,0))</f>
        <v>5.5</v>
      </c>
      <c r="K80" s="6" t="s">
        <v>2280</v>
      </c>
    </row>
    <row r="81" spans="1:11" ht="12.75">
      <c r="A81" s="7" t="s">
        <v>1225</v>
      </c>
      <c r="B81" s="6" t="s">
        <v>312</v>
      </c>
      <c r="I81" s="1">
        <f>IF(A81="","",VLOOKUP(A81,Flatfile!B:J,9,0))</f>
        <v>3</v>
      </c>
      <c r="K81" s="6" t="s">
        <v>721</v>
      </c>
    </row>
    <row r="83" ht="12.75">
      <c r="A83" s="9" t="s">
        <v>3329</v>
      </c>
    </row>
    <row r="84" spans="1:11" ht="12.75">
      <c r="A84" s="6" t="s">
        <v>649</v>
      </c>
      <c r="B84" s="6" t="s">
        <v>650</v>
      </c>
      <c r="I84" s="1">
        <f>IF(A84="","",VLOOKUP(A84,Flatfile!B:J,9,0))</f>
        <v>15536</v>
      </c>
      <c r="J84" s="6" t="s">
        <v>651</v>
      </c>
      <c r="K84" s="6" t="s">
        <v>2445</v>
      </c>
    </row>
    <row r="85" spans="1:11" ht="12.75">
      <c r="A85" s="6" t="s">
        <v>2140</v>
      </c>
      <c r="B85" s="6" t="s">
        <v>2141</v>
      </c>
      <c r="I85" s="1">
        <f>IF(A85="","",VLOOKUP(A85,Flatfile!B:J,9,0))</f>
        <v>3884</v>
      </c>
      <c r="J85" s="6" t="s">
        <v>2142</v>
      </c>
      <c r="K85" s="6" t="s">
        <v>721</v>
      </c>
    </row>
    <row r="86" ht="4.5" customHeight="1">
      <c r="I86" s="1">
        <f>IF(A86="","",VLOOKUP(A86,Flatfile!B:J,9,0))</f>
      </c>
    </row>
    <row r="87" spans="1:11" ht="12.75">
      <c r="A87" s="6" t="s">
        <v>652</v>
      </c>
      <c r="B87" s="6" t="s">
        <v>653</v>
      </c>
      <c r="I87" s="1">
        <f>IF(A87="","",VLOOKUP(A87,Flatfile!B:J,9,0))</f>
        <v>31072</v>
      </c>
      <c r="J87" s="6" t="s">
        <v>651</v>
      </c>
      <c r="K87" s="6" t="s">
        <v>2445</v>
      </c>
    </row>
    <row r="88" spans="1:11" ht="12.75">
      <c r="A88" s="6" t="s">
        <v>2143</v>
      </c>
      <c r="B88" s="6" t="s">
        <v>2144</v>
      </c>
      <c r="I88" s="1">
        <f>IF(A88="","",VLOOKUP(A88,Flatfile!B:J,9,0))</f>
        <v>7768</v>
      </c>
      <c r="J88" s="6" t="s">
        <v>2142</v>
      </c>
      <c r="K88" s="6" t="s">
        <v>721</v>
      </c>
    </row>
    <row r="89" ht="4.5" customHeight="1">
      <c r="I89" s="1">
        <f>IF(A89="","",VLOOKUP(A89,Flatfile!B:J,9,0))</f>
      </c>
    </row>
    <row r="90" spans="1:11" ht="12.75">
      <c r="A90" s="6" t="s">
        <v>654</v>
      </c>
      <c r="B90" s="6" t="s">
        <v>655</v>
      </c>
      <c r="I90" s="1">
        <f>IF(A90="","",VLOOKUP(A90,Flatfile!B:J,9,0))</f>
        <v>136488</v>
      </c>
      <c r="J90" s="6" t="s">
        <v>651</v>
      </c>
      <c r="K90" s="6" t="s">
        <v>2445</v>
      </c>
    </row>
    <row r="91" spans="1:11" ht="12.75">
      <c r="A91" s="6" t="s">
        <v>3787</v>
      </c>
      <c r="B91" s="6" t="s">
        <v>3788</v>
      </c>
      <c r="I91" s="1">
        <f>IF(A91="","",VLOOKUP(A91,Flatfile!B:J,9,0))</f>
        <v>34122</v>
      </c>
      <c r="J91" s="6" t="s">
        <v>2142</v>
      </c>
      <c r="K91" s="6" t="s">
        <v>721</v>
      </c>
    </row>
    <row r="92" ht="4.5" customHeight="1">
      <c r="I92" s="1">
        <f>IF(A92="","",VLOOKUP(A92,Flatfile!B:J,9,0))</f>
      </c>
    </row>
    <row r="93" spans="1:11" ht="12.75">
      <c r="A93" s="6" t="s">
        <v>656</v>
      </c>
      <c r="B93" s="6" t="s">
        <v>657</v>
      </c>
      <c r="I93" s="1">
        <f>IF(A93="","",VLOOKUP(A93,Flatfile!B:J,9,0))</f>
        <v>200183</v>
      </c>
      <c r="J93" s="6" t="s">
        <v>651</v>
      </c>
      <c r="K93" s="6" t="s">
        <v>2445</v>
      </c>
    </row>
    <row r="94" spans="1:11" ht="12.75">
      <c r="A94" s="6" t="s">
        <v>3789</v>
      </c>
      <c r="B94" s="6" t="s">
        <v>3790</v>
      </c>
      <c r="I94" s="1">
        <f>IF(A94="","",VLOOKUP(A94,Flatfile!B:J,9,0))</f>
        <v>50046</v>
      </c>
      <c r="J94" s="6" t="s">
        <v>2142</v>
      </c>
      <c r="K94" s="6" t="s">
        <v>721</v>
      </c>
    </row>
    <row r="95" ht="4.5" customHeight="1">
      <c r="I95" s="1">
        <f>IF(A95="","",VLOOKUP(A95,Flatfile!B:J,9,0))</f>
      </c>
    </row>
    <row r="96" spans="1:11" ht="12.75">
      <c r="A96" s="6" t="s">
        <v>658</v>
      </c>
      <c r="B96" s="6" t="s">
        <v>659</v>
      </c>
      <c r="I96" s="1">
        <f>IF(A96="","",VLOOKUP(A96,Flatfile!B:J,9,0))</f>
        <v>31072</v>
      </c>
      <c r="J96" s="6" t="s">
        <v>651</v>
      </c>
      <c r="K96" s="6" t="s">
        <v>2445</v>
      </c>
    </row>
    <row r="97" spans="1:11" ht="12.75">
      <c r="A97" s="6" t="s">
        <v>3791</v>
      </c>
      <c r="B97" s="6" t="s">
        <v>3792</v>
      </c>
      <c r="I97" s="1">
        <f>IF(A97="","",VLOOKUP(A97,Flatfile!B:J,9,0))</f>
        <v>7768</v>
      </c>
      <c r="J97" s="6" t="s">
        <v>2142</v>
      </c>
      <c r="K97" s="6" t="s">
        <v>721</v>
      </c>
    </row>
    <row r="98" ht="4.5" customHeight="1">
      <c r="I98" s="1">
        <f>IF(A98="","",VLOOKUP(A98,Flatfile!B:J,9,0))</f>
      </c>
    </row>
    <row r="99" spans="1:11" ht="12.75">
      <c r="A99" s="6" t="s">
        <v>660</v>
      </c>
      <c r="B99" s="6" t="s">
        <v>661</v>
      </c>
      <c r="I99" s="1">
        <f>IF(A99="","",VLOOKUP(A99,Flatfile!B:J,9,0))</f>
        <v>31072</v>
      </c>
      <c r="J99" s="6" t="s">
        <v>651</v>
      </c>
      <c r="K99" s="6" t="s">
        <v>2445</v>
      </c>
    </row>
    <row r="100" spans="1:11" ht="12.75">
      <c r="A100" s="6" t="s">
        <v>3795</v>
      </c>
      <c r="B100" s="6" t="s">
        <v>3796</v>
      </c>
      <c r="I100" s="1">
        <f>IF(A100="","",VLOOKUP(A100,Flatfile!B:J,9,0))</f>
        <v>7768</v>
      </c>
      <c r="J100" s="6" t="s">
        <v>2142</v>
      </c>
      <c r="K100" s="6" t="s">
        <v>721</v>
      </c>
    </row>
    <row r="101" ht="4.5" customHeight="1">
      <c r="I101" s="1">
        <f>IF(A101="","",VLOOKUP(A101,Flatfile!B:J,9,0))</f>
      </c>
    </row>
    <row r="102" spans="1:11" ht="12.75">
      <c r="A102" s="6" t="s">
        <v>662</v>
      </c>
      <c r="B102" s="6" t="s">
        <v>663</v>
      </c>
      <c r="I102" s="1">
        <f>IF(A102="","",VLOOKUP(A102,Flatfile!B:J,9,0))</f>
        <v>116520</v>
      </c>
      <c r="J102" s="6" t="s">
        <v>651</v>
      </c>
      <c r="K102" s="6" t="s">
        <v>2445</v>
      </c>
    </row>
    <row r="103" spans="1:11" ht="12.75">
      <c r="A103" s="6" t="s">
        <v>3797</v>
      </c>
      <c r="B103" s="6" t="s">
        <v>3798</v>
      </c>
      <c r="I103" s="1">
        <f>IF(A103="","",VLOOKUP(A103,Flatfile!B:J,9,0))</f>
        <v>29130</v>
      </c>
      <c r="J103" s="6" t="s">
        <v>2142</v>
      </c>
      <c r="K103" s="6" t="s">
        <v>721</v>
      </c>
    </row>
    <row r="104" ht="4.5" customHeight="1">
      <c r="I104" s="1">
        <f>IF(A104="","",VLOOKUP(A104,Flatfile!B:J,9,0))</f>
      </c>
    </row>
    <row r="105" spans="1:11" ht="12.75">
      <c r="A105" s="6" t="s">
        <v>699</v>
      </c>
      <c r="B105" s="6" t="s">
        <v>700</v>
      </c>
      <c r="I105" s="1">
        <f>IF(A105="","",VLOOKUP(A105,Flatfile!B:J,9,0))</f>
        <v>124146</v>
      </c>
      <c r="J105" s="6" t="s">
        <v>651</v>
      </c>
      <c r="K105" s="6" t="s">
        <v>2445</v>
      </c>
    </row>
    <row r="106" spans="1:11" ht="12.75">
      <c r="A106" s="6" t="s">
        <v>703</v>
      </c>
      <c r="B106" s="6" t="s">
        <v>893</v>
      </c>
      <c r="I106" s="1">
        <f>IF(A106="","",VLOOKUP(A106,Flatfile!B:J,9,0))</f>
        <v>31036.5</v>
      </c>
      <c r="J106" s="6" t="s">
        <v>2142</v>
      </c>
      <c r="K106" s="6" t="s">
        <v>721</v>
      </c>
    </row>
    <row r="107" ht="4.5" customHeight="1">
      <c r="I107" s="1">
        <f>IF(A107="","",VLOOKUP(A107,Flatfile!B:J,9,0))</f>
      </c>
    </row>
    <row r="108" spans="1:11" ht="12.75">
      <c r="A108" s="6" t="s">
        <v>701</v>
      </c>
      <c r="B108" s="6" t="s">
        <v>702</v>
      </c>
      <c r="I108" s="1">
        <f>IF(A108="","",VLOOKUP(A108,Flatfile!B:J,9,0))</f>
        <v>182080.8</v>
      </c>
      <c r="J108" s="6" t="s">
        <v>651</v>
      </c>
      <c r="K108" s="6" t="s">
        <v>2445</v>
      </c>
    </row>
    <row r="109" spans="1:11" ht="12.75">
      <c r="A109" s="6" t="s">
        <v>894</v>
      </c>
      <c r="B109" s="6" t="s">
        <v>887</v>
      </c>
      <c r="I109" s="1">
        <f>IF(A109="","",VLOOKUP(A109,Flatfile!B:J,9,0))</f>
        <v>45520.2</v>
      </c>
      <c r="J109" s="6" t="s">
        <v>2142</v>
      </c>
      <c r="K109" s="6" t="s">
        <v>721</v>
      </c>
    </row>
    <row r="110" ht="12.75">
      <c r="I110" s="1">
        <f>IF(A110="","",VLOOKUP(A110,Flatfile!B:J,9,0))</f>
      </c>
    </row>
    <row r="111" spans="1:11" ht="12.75">
      <c r="A111" t="s">
        <v>3185</v>
      </c>
      <c r="B111" t="s">
        <v>3186</v>
      </c>
      <c r="I111" s="1">
        <f>IF(A111="","",VLOOKUP(A111,Flatfile!B:J,9,0))</f>
        <v>33105.6</v>
      </c>
      <c r="J111" s="6" t="s">
        <v>651</v>
      </c>
      <c r="K111" t="s">
        <v>2445</v>
      </c>
    </row>
    <row r="112" spans="1:11" ht="12.75">
      <c r="A112" t="s">
        <v>3187</v>
      </c>
      <c r="B112" t="s">
        <v>3188</v>
      </c>
      <c r="I112" s="1">
        <f>IF(A112="","",VLOOKUP(A112,Flatfile!B:J,9,0))</f>
        <v>8276.4</v>
      </c>
      <c r="J112" s="6" t="s">
        <v>2142</v>
      </c>
      <c r="K112" t="s">
        <v>721</v>
      </c>
    </row>
    <row r="113" ht="4.5" customHeight="1">
      <c r="I113" s="1">
        <f>IF(A113="","",VLOOKUP(A113,Flatfile!B:J,9,0))</f>
      </c>
    </row>
    <row r="114" spans="1:11" ht="12.75">
      <c r="A114" t="s">
        <v>3189</v>
      </c>
      <c r="B114" t="s">
        <v>3190</v>
      </c>
      <c r="I114" s="1">
        <f>IF(A114="","",VLOOKUP(A114,Flatfile!B:J,9,0))</f>
        <v>62073</v>
      </c>
      <c r="J114" s="6" t="s">
        <v>651</v>
      </c>
      <c r="K114" t="s">
        <v>2445</v>
      </c>
    </row>
    <row r="115" spans="1:11" ht="12.75">
      <c r="A115" t="s">
        <v>3191</v>
      </c>
      <c r="B115" t="s">
        <v>3192</v>
      </c>
      <c r="I115" s="1">
        <f>IF(A115="","",VLOOKUP(A115,Flatfile!B:J,9,0))</f>
        <v>15518.3</v>
      </c>
      <c r="J115" s="6" t="s">
        <v>2142</v>
      </c>
      <c r="K115" t="s">
        <v>721</v>
      </c>
    </row>
    <row r="116" ht="12.75" customHeight="1">
      <c r="I116" s="1">
        <f>IF(A116="","",VLOOKUP(A116,Flatfile!B:J,9,0))</f>
      </c>
    </row>
    <row r="117" spans="1:11" ht="12.75">
      <c r="A117" t="s">
        <v>3193</v>
      </c>
      <c r="B117" t="s">
        <v>3194</v>
      </c>
      <c r="I117" s="1">
        <f>IF(A117="","",VLOOKUP(A117,Flatfile!B:J,9,0))</f>
        <v>20691</v>
      </c>
      <c r="J117" s="6" t="s">
        <v>651</v>
      </c>
      <c r="K117" t="s">
        <v>2445</v>
      </c>
    </row>
    <row r="118" spans="1:11" ht="12.75">
      <c r="A118" t="s">
        <v>3195</v>
      </c>
      <c r="B118" t="s">
        <v>3196</v>
      </c>
      <c r="I118" s="1">
        <f>IF(A118="","",VLOOKUP(A118,Flatfile!B:J,9,0))</f>
        <v>5172.8</v>
      </c>
      <c r="J118" s="6" t="s">
        <v>2142</v>
      </c>
      <c r="K118" t="s">
        <v>721</v>
      </c>
    </row>
    <row r="119" ht="4.5" customHeight="1">
      <c r="I119" s="1">
        <f>IF(A119="","",VLOOKUP(A119,Flatfile!B:J,9,0))</f>
      </c>
    </row>
    <row r="120" spans="1:11" ht="12.75">
      <c r="A120" t="s">
        <v>3197</v>
      </c>
      <c r="B120" t="s">
        <v>3198</v>
      </c>
      <c r="I120" s="1">
        <f>IF(A120="","",VLOOKUP(A120,Flatfile!B:J,9,0))</f>
        <v>41382</v>
      </c>
      <c r="J120" s="6" t="s">
        <v>651</v>
      </c>
      <c r="K120" t="s">
        <v>2445</v>
      </c>
    </row>
    <row r="121" spans="1:11" ht="12.75">
      <c r="A121" t="s">
        <v>3199</v>
      </c>
      <c r="B121" t="s">
        <v>3200</v>
      </c>
      <c r="I121" s="1">
        <f>IF(A121="","",VLOOKUP(A121,Flatfile!B:J,9,0))</f>
        <v>10345.5</v>
      </c>
      <c r="J121" s="6" t="s">
        <v>2142</v>
      </c>
      <c r="K121" t="s">
        <v>721</v>
      </c>
    </row>
    <row r="122" ht="12.75"/>
    <row r="123" ht="12.75">
      <c r="A123" s="9" t="s">
        <v>3330</v>
      </c>
    </row>
    <row r="124" spans="1:11" ht="12.75">
      <c r="A124" s="6" t="s">
        <v>664</v>
      </c>
      <c r="B124" s="6" t="s">
        <v>116</v>
      </c>
      <c r="I124" s="1">
        <f>IF(A124="","",VLOOKUP(A124,Flatfile!B:J,9,0))</f>
        <v>97.9</v>
      </c>
      <c r="J124" s="6" t="s">
        <v>3342</v>
      </c>
      <c r="K124" s="6" t="s">
        <v>2280</v>
      </c>
    </row>
    <row r="125" spans="1:11" ht="12.75">
      <c r="A125" s="6" t="s">
        <v>117</v>
      </c>
      <c r="B125" s="6" t="s">
        <v>118</v>
      </c>
      <c r="I125" s="1">
        <f>IF(A125="","",VLOOKUP(A125,Flatfile!B:J,9,0))</f>
        <v>23.4</v>
      </c>
      <c r="J125" s="6" t="s">
        <v>2761</v>
      </c>
      <c r="K125" s="6" t="s">
        <v>448</v>
      </c>
    </row>
    <row r="126" ht="4.5" customHeight="1">
      <c r="I126" s="1">
        <f>IF(A126="","",VLOOKUP(A126,Flatfile!B:J,9,0))</f>
      </c>
    </row>
    <row r="127" spans="1:11" ht="12.75">
      <c r="A127" s="6" t="s">
        <v>449</v>
      </c>
      <c r="B127" s="6" t="s">
        <v>450</v>
      </c>
      <c r="I127" s="1">
        <f>IF(A127="","",VLOOKUP(A127,Flatfile!B:J,9,0))</f>
        <v>95.6</v>
      </c>
      <c r="J127" s="6" t="s">
        <v>3342</v>
      </c>
      <c r="K127" s="6" t="s">
        <v>2280</v>
      </c>
    </row>
    <row r="128" spans="1:11" ht="12.75">
      <c r="A128" s="6" t="s">
        <v>451</v>
      </c>
      <c r="B128" s="6" t="s">
        <v>1573</v>
      </c>
      <c r="I128" s="1">
        <f>IF(A128="","",VLOOKUP(A128,Flatfile!B:J,9,0))</f>
        <v>22.6</v>
      </c>
      <c r="J128" s="6" t="s">
        <v>2761</v>
      </c>
      <c r="K128" s="6" t="s">
        <v>448</v>
      </c>
    </row>
    <row r="129" ht="4.5" customHeight="1">
      <c r="I129" s="1">
        <f>IF(A129="","",VLOOKUP(A129,Flatfile!B:J,9,0))</f>
      </c>
    </row>
    <row r="130" spans="1:11" ht="12.75">
      <c r="A130" s="6" t="s">
        <v>943</v>
      </c>
      <c r="B130" s="6" t="s">
        <v>944</v>
      </c>
      <c r="I130" s="1">
        <f>IF(A130="","",VLOOKUP(A130,Flatfile!B:J,9,0))</f>
        <v>85.8</v>
      </c>
      <c r="J130" s="6" t="s">
        <v>3342</v>
      </c>
      <c r="K130" s="6" t="s">
        <v>2280</v>
      </c>
    </row>
    <row r="131" spans="1:11" ht="12.75">
      <c r="A131" s="6" t="s">
        <v>470</v>
      </c>
      <c r="B131" s="6" t="s">
        <v>471</v>
      </c>
      <c r="I131" s="1">
        <f>IF(A131="","",VLOOKUP(A131,Flatfile!B:J,9,0))</f>
        <v>20.4</v>
      </c>
      <c r="J131" s="6" t="s">
        <v>2761</v>
      </c>
      <c r="K131" s="6" t="s">
        <v>448</v>
      </c>
    </row>
    <row r="132" ht="4.5" customHeight="1">
      <c r="I132" s="1">
        <f>IF(A132="","",VLOOKUP(A132,Flatfile!B:J,9,0))</f>
      </c>
    </row>
    <row r="133" spans="1:11" ht="12.75">
      <c r="A133" s="6" t="s">
        <v>472</v>
      </c>
      <c r="B133" s="6" t="s">
        <v>473</v>
      </c>
      <c r="I133" s="1">
        <f>IF(A133="","",VLOOKUP(A133,Flatfile!B:J,9,0))</f>
        <v>58</v>
      </c>
      <c r="J133" s="6" t="s">
        <v>3342</v>
      </c>
      <c r="K133" s="6" t="s">
        <v>2280</v>
      </c>
    </row>
    <row r="134" spans="1:11" ht="12.75">
      <c r="A134" s="6" t="s">
        <v>474</v>
      </c>
      <c r="B134" s="6" t="s">
        <v>475</v>
      </c>
      <c r="I134" s="1">
        <f>IF(A134="","",VLOOKUP(A134,Flatfile!B:J,9,0))</f>
        <v>13.6</v>
      </c>
      <c r="J134" s="6" t="s">
        <v>2761</v>
      </c>
      <c r="K134" s="6" t="s">
        <v>448</v>
      </c>
    </row>
    <row r="135" ht="4.5" customHeight="1">
      <c r="I135" s="1">
        <f>IF(A135="","",VLOOKUP(A135,Flatfile!B:J,9,0))</f>
      </c>
    </row>
    <row r="136" spans="1:11" ht="12.75">
      <c r="A136" s="6" t="s">
        <v>476</v>
      </c>
      <c r="B136" s="6" t="s">
        <v>477</v>
      </c>
      <c r="I136" s="1">
        <f>IF(A136="","",VLOOKUP(A136,Flatfile!B:J,9,0))</f>
        <v>41.4</v>
      </c>
      <c r="J136" s="6" t="s">
        <v>3342</v>
      </c>
      <c r="K136" s="6" t="s">
        <v>2280</v>
      </c>
    </row>
    <row r="137" spans="1:11" ht="12.75">
      <c r="A137" s="6" t="s">
        <v>478</v>
      </c>
      <c r="B137" s="6" t="s">
        <v>479</v>
      </c>
      <c r="I137" s="1">
        <f>IF(A137="","",VLOOKUP(A137,Flatfile!B:J,9,0))</f>
        <v>9.8</v>
      </c>
      <c r="J137" s="6" t="s">
        <v>2761</v>
      </c>
      <c r="K137" s="6" t="s">
        <v>448</v>
      </c>
    </row>
    <row r="138" ht="4.5" customHeight="1">
      <c r="I138" s="1">
        <f>IF(A138="","",VLOOKUP(A138,Flatfile!B:J,9,0))</f>
      </c>
    </row>
    <row r="139" spans="1:11" ht="12.75">
      <c r="A139" s="6" t="s">
        <v>480</v>
      </c>
      <c r="B139" s="6" t="s">
        <v>481</v>
      </c>
      <c r="I139" s="1">
        <f>IF(A139="","",VLOOKUP(A139,Flatfile!B:J,9,0))</f>
        <v>32.4</v>
      </c>
      <c r="J139" s="6" t="s">
        <v>3342</v>
      </c>
      <c r="K139" s="6" t="s">
        <v>2280</v>
      </c>
    </row>
    <row r="140" spans="1:11" ht="12.75">
      <c r="A140" s="6" t="s">
        <v>482</v>
      </c>
      <c r="B140" s="6" t="s">
        <v>746</v>
      </c>
      <c r="I140" s="1">
        <f>IF(A140="","",VLOOKUP(A140,Flatfile!B:J,9,0))</f>
        <v>7.6</v>
      </c>
      <c r="J140" s="6" t="s">
        <v>2761</v>
      </c>
      <c r="K140" s="6" t="s">
        <v>448</v>
      </c>
    </row>
    <row r="141" ht="12.75">
      <c r="I141" s="1">
        <f>IF(A141="","",VLOOKUP(A141,Flatfile!B:J,9,0))</f>
      </c>
    </row>
    <row r="142" spans="1:11" ht="12.75">
      <c r="A142" s="6" t="s">
        <v>3344</v>
      </c>
      <c r="B142" s="6" t="s">
        <v>3345</v>
      </c>
      <c r="I142" s="1">
        <f>IF(A142="","",VLOOKUP(A142,Flatfile!B:J,9,0))</f>
        <v>74.5</v>
      </c>
      <c r="J142" s="6" t="s">
        <v>3342</v>
      </c>
      <c r="K142" s="6" t="s">
        <v>2280</v>
      </c>
    </row>
    <row r="143" spans="1:11" ht="12.75">
      <c r="A143" s="6" t="s">
        <v>3346</v>
      </c>
      <c r="B143" s="6" t="s">
        <v>3347</v>
      </c>
      <c r="I143" s="1">
        <f>IF(A143="","",VLOOKUP(A143,Flatfile!B:J,9,0))</f>
        <v>18.1</v>
      </c>
      <c r="J143" s="6" t="s">
        <v>2761</v>
      </c>
      <c r="K143" s="6" t="s">
        <v>448</v>
      </c>
    </row>
    <row r="144" ht="4.5" customHeight="1">
      <c r="I144" s="1">
        <f>IF(A144="","",VLOOKUP(A144,Flatfile!B:J,9,0))</f>
      </c>
    </row>
    <row r="145" spans="1:11" ht="12.75">
      <c r="A145" s="6" t="s">
        <v>3348</v>
      </c>
      <c r="B145" s="6" t="s">
        <v>3349</v>
      </c>
      <c r="I145" s="1">
        <f>IF(A145="","",VLOOKUP(A145,Flatfile!B:J,9,0))</f>
        <v>72.3</v>
      </c>
      <c r="J145" s="6" t="s">
        <v>3342</v>
      </c>
      <c r="K145" s="6" t="s">
        <v>2280</v>
      </c>
    </row>
    <row r="146" spans="1:11" ht="12.75">
      <c r="A146" s="6" t="s">
        <v>3350</v>
      </c>
      <c r="B146" s="6" t="s">
        <v>3351</v>
      </c>
      <c r="I146" s="1">
        <f>IF(A146="","",VLOOKUP(A146,Flatfile!B:J,9,0))</f>
        <v>17.4</v>
      </c>
      <c r="J146" s="6" t="s">
        <v>2761</v>
      </c>
      <c r="K146" s="6" t="s">
        <v>448</v>
      </c>
    </row>
    <row r="147" ht="4.5" customHeight="1">
      <c r="I147" s="1">
        <f>IF(A147="","",VLOOKUP(A147,Flatfile!B:J,9,0))</f>
      </c>
    </row>
    <row r="148" spans="1:11" ht="12.75">
      <c r="A148" s="6" t="s">
        <v>3352</v>
      </c>
      <c r="B148" s="6" t="s">
        <v>3353</v>
      </c>
      <c r="I148" s="1">
        <f>IF(A148="","",VLOOKUP(A148,Flatfile!B:J,9,0))</f>
        <v>64.8</v>
      </c>
      <c r="J148" s="6" t="s">
        <v>3342</v>
      </c>
      <c r="K148" s="6" t="s">
        <v>2280</v>
      </c>
    </row>
    <row r="149" spans="1:11" ht="12.75">
      <c r="A149" s="6" t="s">
        <v>3354</v>
      </c>
      <c r="B149" s="6" t="s">
        <v>3355</v>
      </c>
      <c r="I149" s="1">
        <f>IF(A149="","",VLOOKUP(A149,Flatfile!B:J,9,0))</f>
        <v>15.9</v>
      </c>
      <c r="J149" s="6" t="s">
        <v>2761</v>
      </c>
      <c r="K149" s="6" t="s">
        <v>448</v>
      </c>
    </row>
    <row r="150" ht="4.5" customHeight="1">
      <c r="I150" s="1">
        <f>IF(A150="","",VLOOKUP(A150,Flatfile!B:J,9,0))</f>
      </c>
    </row>
    <row r="151" spans="1:11" ht="12.75">
      <c r="A151" s="6" t="s">
        <v>3356</v>
      </c>
      <c r="B151" s="6" t="s">
        <v>3357</v>
      </c>
      <c r="I151" s="1">
        <f>IF(A151="","",VLOOKUP(A151,Flatfile!B:J,9,0))</f>
        <v>43.7</v>
      </c>
      <c r="J151" s="6" t="s">
        <v>3342</v>
      </c>
      <c r="K151" s="6" t="s">
        <v>2280</v>
      </c>
    </row>
    <row r="152" spans="1:11" ht="12.75">
      <c r="A152" s="6" t="s">
        <v>3358</v>
      </c>
      <c r="B152" s="6" t="s">
        <v>3359</v>
      </c>
      <c r="I152" s="1">
        <f>IF(A152="","",VLOOKUP(A152,Flatfile!B:J,9,0))</f>
        <v>10.6</v>
      </c>
      <c r="J152" s="6" t="s">
        <v>2761</v>
      </c>
      <c r="K152" s="6" t="s">
        <v>448</v>
      </c>
    </row>
    <row r="153" ht="4.5" customHeight="1">
      <c r="I153" s="1">
        <f>IF(A153="","",VLOOKUP(A153,Flatfile!B:J,9,0))</f>
      </c>
    </row>
    <row r="154" spans="1:11" ht="12.75">
      <c r="A154" s="6" t="s">
        <v>3360</v>
      </c>
      <c r="B154" s="6" t="s">
        <v>3361</v>
      </c>
      <c r="I154" s="1">
        <f>IF(A154="","",VLOOKUP(A154,Flatfile!B:J,9,0))</f>
        <v>30.1</v>
      </c>
      <c r="J154" s="6" t="s">
        <v>3342</v>
      </c>
      <c r="K154" s="6" t="s">
        <v>2280</v>
      </c>
    </row>
    <row r="155" spans="1:11" ht="12.75">
      <c r="A155" s="6" t="s">
        <v>3362</v>
      </c>
      <c r="B155" s="6" t="s">
        <v>3363</v>
      </c>
      <c r="I155" s="1">
        <f>IF(A155="","",VLOOKUP(A155,Flatfile!B:J,9,0))</f>
        <v>7.6</v>
      </c>
      <c r="J155" s="6" t="s">
        <v>2761</v>
      </c>
      <c r="K155" s="6" t="s">
        <v>448</v>
      </c>
    </row>
    <row r="156" ht="4.5" customHeight="1">
      <c r="I156" s="1">
        <f>IF(A156="","",VLOOKUP(A156,Flatfile!B:J,9,0))</f>
      </c>
    </row>
    <row r="157" spans="1:11" ht="12.75">
      <c r="A157" s="6" t="s">
        <v>3364</v>
      </c>
      <c r="B157" s="6" t="s">
        <v>3365</v>
      </c>
      <c r="I157" s="1">
        <f>IF(A157="","",VLOOKUP(A157,Flatfile!B:J,9,0))</f>
        <v>23.4</v>
      </c>
      <c r="J157" s="6" t="s">
        <v>3342</v>
      </c>
      <c r="K157" s="6" t="s">
        <v>2280</v>
      </c>
    </row>
    <row r="158" spans="1:11" ht="12.75">
      <c r="A158" s="6" t="s">
        <v>3366</v>
      </c>
      <c r="B158" s="6" t="s">
        <v>3367</v>
      </c>
      <c r="I158" s="1">
        <f>IF(A158="","",VLOOKUP(A158,Flatfile!B:J,9,0))</f>
        <v>5.3</v>
      </c>
      <c r="J158" s="6" t="s">
        <v>2761</v>
      </c>
      <c r="K158" s="6" t="s">
        <v>448</v>
      </c>
    </row>
    <row r="159" ht="12.75">
      <c r="I159" s="1">
        <f>IF(A159="","",VLOOKUP(A159,Flatfile!B:J,9,0))</f>
      </c>
    </row>
    <row r="160" spans="1:11" ht="12.75">
      <c r="A160" s="6" t="s">
        <v>3368</v>
      </c>
      <c r="B160" s="6" t="s">
        <v>3369</v>
      </c>
      <c r="I160" s="1">
        <f>IF(A160="","",VLOOKUP(A160,Flatfile!B:J,9,0))</f>
        <v>188.9</v>
      </c>
      <c r="J160" s="6" t="s">
        <v>3342</v>
      </c>
      <c r="K160" s="6" t="s">
        <v>2280</v>
      </c>
    </row>
    <row r="161" spans="1:11" ht="12.75">
      <c r="A161" s="6" t="s">
        <v>3370</v>
      </c>
      <c r="B161" s="6" t="s">
        <v>3371</v>
      </c>
      <c r="I161" s="1">
        <f>IF(A161="","",VLOOKUP(A161,Flatfile!B:J,9,0))</f>
        <v>45.2</v>
      </c>
      <c r="J161" s="6" t="s">
        <v>2761</v>
      </c>
      <c r="K161" s="6" t="s">
        <v>448</v>
      </c>
    </row>
    <row r="162" ht="4.5" customHeight="1">
      <c r="I162" s="1">
        <f>IF(A162="","",VLOOKUP(A162,Flatfile!B:J,9,0))</f>
      </c>
    </row>
    <row r="163" spans="1:11" ht="12.75">
      <c r="A163" s="6" t="s">
        <v>3372</v>
      </c>
      <c r="B163" s="6" t="s">
        <v>3373</v>
      </c>
      <c r="I163" s="1">
        <f>IF(A163="","",VLOOKUP(A163,Flatfile!B:J,9,0))</f>
        <v>182.9</v>
      </c>
      <c r="J163" s="6" t="s">
        <v>3342</v>
      </c>
      <c r="K163" s="6" t="s">
        <v>2280</v>
      </c>
    </row>
    <row r="164" spans="1:11" ht="12.75">
      <c r="A164" s="6" t="s">
        <v>3374</v>
      </c>
      <c r="B164" s="6" t="s">
        <v>3375</v>
      </c>
      <c r="I164" s="1">
        <f>IF(A164="","",VLOOKUP(A164,Flatfile!B:J,9,0))</f>
        <v>43.7</v>
      </c>
      <c r="J164" s="6" t="s">
        <v>2761</v>
      </c>
      <c r="K164" s="6" t="s">
        <v>448</v>
      </c>
    </row>
    <row r="165" ht="4.5" customHeight="1">
      <c r="I165" s="1">
        <f>IF(A165="","",VLOOKUP(A165,Flatfile!B:J,9,0))</f>
      </c>
    </row>
    <row r="166" spans="1:11" ht="12.75">
      <c r="A166" s="6" t="s">
        <v>3376</v>
      </c>
      <c r="B166" s="6" t="s">
        <v>3377</v>
      </c>
      <c r="I166" s="1">
        <f>IF(A166="","",VLOOKUP(A166,Flatfile!B:J,9,0))</f>
        <v>164.8</v>
      </c>
      <c r="J166" s="6" t="s">
        <v>3342</v>
      </c>
      <c r="K166" s="6" t="s">
        <v>2280</v>
      </c>
    </row>
    <row r="167" spans="1:11" ht="12.75">
      <c r="A167" s="6" t="s">
        <v>3378</v>
      </c>
      <c r="B167" s="6" t="s">
        <v>1499</v>
      </c>
      <c r="I167" s="1">
        <f>IF(A167="","",VLOOKUP(A167,Flatfile!B:J,9,0))</f>
        <v>39.9</v>
      </c>
      <c r="J167" s="6" t="s">
        <v>2761</v>
      </c>
      <c r="K167" s="6" t="s">
        <v>448</v>
      </c>
    </row>
    <row r="168" ht="4.5" customHeight="1">
      <c r="I168" s="1">
        <f>IF(A168="","",VLOOKUP(A168,Flatfile!B:J,9,0))</f>
      </c>
    </row>
    <row r="169" spans="1:11" ht="12.75">
      <c r="A169" s="6" t="s">
        <v>1500</v>
      </c>
      <c r="B169" s="6" t="s">
        <v>1501</v>
      </c>
      <c r="I169" s="1">
        <f>IF(A169="","",VLOOKUP(A169,Flatfile!B:J,9,0))</f>
        <v>110.7</v>
      </c>
      <c r="J169" s="6" t="s">
        <v>3342</v>
      </c>
      <c r="K169" s="6" t="s">
        <v>2280</v>
      </c>
    </row>
    <row r="170" spans="1:11" ht="12.75">
      <c r="A170" s="6" t="s">
        <v>1502</v>
      </c>
      <c r="B170" s="6" t="s">
        <v>1503</v>
      </c>
      <c r="I170" s="1">
        <f>IF(A170="","",VLOOKUP(A170,Flatfile!B:J,9,0))</f>
        <v>26.4</v>
      </c>
      <c r="J170" s="6" t="s">
        <v>2761</v>
      </c>
      <c r="K170" s="6" t="s">
        <v>448</v>
      </c>
    </row>
    <row r="171" ht="4.5" customHeight="1">
      <c r="I171" s="1">
        <f>IF(A171="","",VLOOKUP(A171,Flatfile!B:J,9,0))</f>
      </c>
    </row>
    <row r="172" spans="1:11" ht="12.75">
      <c r="A172" s="6" t="s">
        <v>1504</v>
      </c>
      <c r="B172" s="6" t="s">
        <v>1505</v>
      </c>
      <c r="I172" s="1">
        <f>IF(A172="","",VLOOKUP(A172,Flatfile!B:J,9,0))</f>
        <v>79.1</v>
      </c>
      <c r="J172" s="6" t="s">
        <v>3342</v>
      </c>
      <c r="K172" s="6" t="s">
        <v>2280</v>
      </c>
    </row>
    <row r="173" spans="1:11" ht="12.75">
      <c r="A173" s="6" t="s">
        <v>1506</v>
      </c>
      <c r="B173" s="6" t="s">
        <v>1507</v>
      </c>
      <c r="I173" s="1">
        <f>IF(A173="","",VLOOKUP(A173,Flatfile!B:J,9,0))</f>
        <v>18.9</v>
      </c>
      <c r="J173" s="6" t="s">
        <v>2761</v>
      </c>
      <c r="K173" s="6" t="s">
        <v>448</v>
      </c>
    </row>
    <row r="174" ht="4.5" customHeight="1">
      <c r="I174" s="1">
        <f>IF(A174="","",VLOOKUP(A174,Flatfile!B:J,9,0))</f>
      </c>
    </row>
    <row r="175" spans="1:11" ht="12.75">
      <c r="A175" s="6" t="s">
        <v>1508</v>
      </c>
      <c r="B175" s="6" t="s">
        <v>1509</v>
      </c>
      <c r="I175" s="1">
        <f>IF(A175="","",VLOOKUP(A175,Flatfile!B:J,9,0))</f>
        <v>60.2</v>
      </c>
      <c r="J175" s="6" t="s">
        <v>3342</v>
      </c>
      <c r="K175" s="6" t="s">
        <v>2280</v>
      </c>
    </row>
    <row r="176" spans="1:11" ht="12.75">
      <c r="A176" s="6" t="s">
        <v>1510</v>
      </c>
      <c r="B176" s="6" t="s">
        <v>1511</v>
      </c>
      <c r="I176" s="1">
        <f>IF(A176="","",VLOOKUP(A176,Flatfile!B:J,9,0))</f>
        <v>14.3</v>
      </c>
      <c r="J176" s="6" t="s">
        <v>2761</v>
      </c>
      <c r="K176" s="6" t="s">
        <v>448</v>
      </c>
    </row>
    <row r="177" ht="12.75" customHeight="1">
      <c r="I177" s="1">
        <f>IF(A177="","",VLOOKUP(A177,Flatfile!B:J,9,0))</f>
      </c>
    </row>
    <row r="178" spans="1:11" ht="12.75">
      <c r="A178" s="6" t="s">
        <v>1512</v>
      </c>
      <c r="B178" s="6" t="s">
        <v>1513</v>
      </c>
      <c r="I178" s="1">
        <f>IF(A178="","",VLOOKUP(A178,Flatfile!B:J,9,0))</f>
        <v>188.9</v>
      </c>
      <c r="J178" s="6" t="s">
        <v>3342</v>
      </c>
      <c r="K178" s="6" t="s">
        <v>2280</v>
      </c>
    </row>
    <row r="179" spans="1:11" ht="12.75">
      <c r="A179" s="6" t="s">
        <v>1514</v>
      </c>
      <c r="B179" s="6" t="s">
        <v>1515</v>
      </c>
      <c r="I179" s="1">
        <f>IF(A179="","",VLOOKUP(A179,Flatfile!B:J,9,0))</f>
        <v>45.2</v>
      </c>
      <c r="J179" s="6" t="s">
        <v>2761</v>
      </c>
      <c r="K179" s="6" t="s">
        <v>448</v>
      </c>
    </row>
    <row r="180" ht="4.5" customHeight="1">
      <c r="I180" s="1">
        <f>IF(A180="","",VLOOKUP(A180,Flatfile!B:J,9,0))</f>
      </c>
    </row>
    <row r="181" spans="1:11" ht="12.75">
      <c r="A181" s="6" t="s">
        <v>1516</v>
      </c>
      <c r="B181" s="6" t="s">
        <v>1517</v>
      </c>
      <c r="I181" s="1">
        <f>IF(A181="","",VLOOKUP(A181,Flatfile!B:J,9,0))</f>
        <v>182.9</v>
      </c>
      <c r="J181" s="6" t="s">
        <v>3342</v>
      </c>
      <c r="K181" s="6" t="s">
        <v>2280</v>
      </c>
    </row>
    <row r="182" spans="1:11" ht="12.75">
      <c r="A182" s="6" t="s">
        <v>1518</v>
      </c>
      <c r="B182" s="6" t="s">
        <v>1519</v>
      </c>
      <c r="I182" s="1">
        <f>IF(A182="","",VLOOKUP(A182,Flatfile!B:J,9,0))</f>
        <v>43.7</v>
      </c>
      <c r="J182" s="6" t="s">
        <v>2761</v>
      </c>
      <c r="K182" s="6" t="s">
        <v>448</v>
      </c>
    </row>
    <row r="183" ht="4.5" customHeight="1">
      <c r="I183" s="1">
        <f>IF(A183="","",VLOOKUP(A183,Flatfile!B:J,9,0))</f>
      </c>
    </row>
    <row r="184" spans="1:11" ht="12.75">
      <c r="A184" s="6" t="s">
        <v>1520</v>
      </c>
      <c r="B184" s="6" t="s">
        <v>1521</v>
      </c>
      <c r="I184" s="1">
        <f>IF(A184="","",VLOOKUP(A184,Flatfile!B:J,9,0))</f>
        <v>164.8</v>
      </c>
      <c r="J184" s="6" t="s">
        <v>3342</v>
      </c>
      <c r="K184" s="6" t="s">
        <v>2280</v>
      </c>
    </row>
    <row r="185" spans="1:11" ht="12.75">
      <c r="A185" s="6" t="s">
        <v>1522</v>
      </c>
      <c r="B185" s="6" t="s">
        <v>1922</v>
      </c>
      <c r="I185" s="1">
        <f>IF(A185="","",VLOOKUP(A185,Flatfile!B:J,9,0))</f>
        <v>39.9</v>
      </c>
      <c r="J185" s="6" t="s">
        <v>2761</v>
      </c>
      <c r="K185" s="6" t="s">
        <v>448</v>
      </c>
    </row>
    <row r="186" ht="4.5" customHeight="1">
      <c r="I186" s="1">
        <f>IF(A186="","",VLOOKUP(A186,Flatfile!B:J,9,0))</f>
      </c>
    </row>
    <row r="187" spans="1:11" ht="12.75">
      <c r="A187" s="6" t="s">
        <v>1923</v>
      </c>
      <c r="B187" s="6" t="s">
        <v>1924</v>
      </c>
      <c r="I187" s="1">
        <f>IF(A187="","",VLOOKUP(A187,Flatfile!B:J,9,0))</f>
        <v>110.7</v>
      </c>
      <c r="J187" s="6" t="s">
        <v>3342</v>
      </c>
      <c r="K187" s="6" t="s">
        <v>2280</v>
      </c>
    </row>
    <row r="188" spans="1:11" ht="12.75">
      <c r="A188" s="6" t="s">
        <v>1925</v>
      </c>
      <c r="B188" s="6" t="s">
        <v>1168</v>
      </c>
      <c r="I188" s="1">
        <f>IF(A188="","",VLOOKUP(A188,Flatfile!B:J,9,0))</f>
        <v>26.4</v>
      </c>
      <c r="J188" s="6" t="s">
        <v>2761</v>
      </c>
      <c r="K188" s="6" t="s">
        <v>448</v>
      </c>
    </row>
    <row r="189" ht="4.5" customHeight="1">
      <c r="I189" s="1">
        <f>IF(A189="","",VLOOKUP(A189,Flatfile!B:J,9,0))</f>
      </c>
    </row>
    <row r="190" spans="1:11" ht="12.75">
      <c r="A190" s="6" t="s">
        <v>1169</v>
      </c>
      <c r="B190" s="6" t="s">
        <v>1170</v>
      </c>
      <c r="I190" s="1">
        <f>IF(A190="","",VLOOKUP(A190,Flatfile!B:J,9,0))</f>
        <v>79.1</v>
      </c>
      <c r="J190" s="6" t="s">
        <v>3342</v>
      </c>
      <c r="K190" s="6" t="s">
        <v>2280</v>
      </c>
    </row>
    <row r="191" spans="1:11" ht="12.75">
      <c r="A191" s="6" t="s">
        <v>1171</v>
      </c>
      <c r="B191" s="6" t="s">
        <v>1172</v>
      </c>
      <c r="I191" s="1">
        <f>IF(A191="","",VLOOKUP(A191,Flatfile!B:J,9,0))</f>
        <v>18.9</v>
      </c>
      <c r="J191" s="6" t="s">
        <v>2761</v>
      </c>
      <c r="K191" s="6" t="s">
        <v>448</v>
      </c>
    </row>
    <row r="192" ht="4.5" customHeight="1">
      <c r="I192" s="1">
        <f>IF(A192="","",VLOOKUP(A192,Flatfile!B:J,9,0))</f>
      </c>
    </row>
    <row r="193" spans="1:11" ht="12.75">
      <c r="A193" s="6" t="s">
        <v>1173</v>
      </c>
      <c r="B193" s="6" t="s">
        <v>1174</v>
      </c>
      <c r="I193" s="1">
        <f>IF(A193="","",VLOOKUP(A193,Flatfile!B:J,9,0))</f>
        <v>60.2</v>
      </c>
      <c r="J193" s="6" t="s">
        <v>3342</v>
      </c>
      <c r="K193" s="6" t="s">
        <v>2280</v>
      </c>
    </row>
    <row r="194" spans="1:11" ht="12.75">
      <c r="A194" s="6" t="s">
        <v>1175</v>
      </c>
      <c r="B194" s="6" t="s">
        <v>1176</v>
      </c>
      <c r="I194" s="1">
        <f>IF(A194="","",VLOOKUP(A194,Flatfile!B:J,9,0))</f>
        <v>14.3</v>
      </c>
      <c r="J194" s="6" t="s">
        <v>2761</v>
      </c>
      <c r="K194" s="6" t="s">
        <v>448</v>
      </c>
    </row>
    <row r="195" ht="12.75">
      <c r="I195" s="1">
        <f>IF(A195="","",VLOOKUP(A195,Flatfile!B:J,9,0))</f>
      </c>
    </row>
    <row r="196" spans="1:11" ht="12.75">
      <c r="A196" s="6" t="s">
        <v>738</v>
      </c>
      <c r="B196" s="6" t="s">
        <v>739</v>
      </c>
      <c r="I196" s="1">
        <f>IF(A196="","",VLOOKUP(A196,Flatfile!B:J,9,0))</f>
        <v>25491.4</v>
      </c>
      <c r="J196" s="6" t="s">
        <v>3342</v>
      </c>
      <c r="K196" s="6" t="s">
        <v>2280</v>
      </c>
    </row>
    <row r="197" spans="1:11" ht="12.75">
      <c r="A197" s="6" t="s">
        <v>740</v>
      </c>
      <c r="B197" s="6" t="s">
        <v>2889</v>
      </c>
      <c r="I197" s="1">
        <f>IF(A197="","",VLOOKUP(A197,Flatfile!B:J,9,0))</f>
        <v>6117.8</v>
      </c>
      <c r="J197" s="6" t="s">
        <v>2761</v>
      </c>
      <c r="K197" s="6" t="s">
        <v>448</v>
      </c>
    </row>
    <row r="198" ht="4.5" customHeight="1">
      <c r="I198" s="1">
        <f>IF(A198="","",VLOOKUP(A198,Flatfile!B:J,9,0))</f>
      </c>
    </row>
    <row r="199" spans="1:11" ht="12.75">
      <c r="A199" s="6" t="s">
        <v>2890</v>
      </c>
      <c r="B199" s="6" t="s">
        <v>2891</v>
      </c>
      <c r="I199" s="1">
        <f>IF(A199="","",VLOOKUP(A199,Flatfile!B:J,9,0))</f>
        <v>40786.1</v>
      </c>
      <c r="J199" s="6" t="s">
        <v>3342</v>
      </c>
      <c r="K199" s="6" t="s">
        <v>2280</v>
      </c>
    </row>
    <row r="200" spans="1:11" ht="12.75">
      <c r="A200" s="6" t="s">
        <v>2892</v>
      </c>
      <c r="B200" s="6" t="s">
        <v>2893</v>
      </c>
      <c r="I200" s="1">
        <f>IF(A200="","",VLOOKUP(A200,Flatfile!B:J,9,0))</f>
        <v>9788.8</v>
      </c>
      <c r="J200" s="6" t="s">
        <v>2761</v>
      </c>
      <c r="K200" s="6" t="s">
        <v>448</v>
      </c>
    </row>
    <row r="201" ht="4.5" customHeight="1">
      <c r="I201" s="1">
        <f>IF(A201="","",VLOOKUP(A201,Flatfile!B:J,9,0))</f>
      </c>
    </row>
    <row r="202" spans="1:11" ht="12.75">
      <c r="A202" s="6" t="s">
        <v>2894</v>
      </c>
      <c r="B202" s="6" t="s">
        <v>2895</v>
      </c>
      <c r="I202" s="1">
        <f>IF(A202="","",VLOOKUP(A202,Flatfile!B:J,9,0))</f>
        <v>61179.2</v>
      </c>
      <c r="J202" s="6" t="s">
        <v>3342</v>
      </c>
      <c r="K202" s="6" t="s">
        <v>2280</v>
      </c>
    </row>
    <row r="203" spans="1:11" ht="12.75">
      <c r="A203" s="6" t="s">
        <v>2896</v>
      </c>
      <c r="B203" s="6" t="s">
        <v>2897</v>
      </c>
      <c r="I203" s="1">
        <f>IF(A203="","",VLOOKUP(A203,Flatfile!B:J,9,0))</f>
        <v>14683.1</v>
      </c>
      <c r="J203" s="6" t="s">
        <v>2761</v>
      </c>
      <c r="K203" s="6" t="s">
        <v>448</v>
      </c>
    </row>
    <row r="204" ht="12.75">
      <c r="I204" s="1">
        <f>IF(A204="","",VLOOKUP(A204,Flatfile!B:J,9,0))</f>
      </c>
    </row>
    <row r="205" spans="1:11" ht="12.75">
      <c r="A205" s="6" t="s">
        <v>1641</v>
      </c>
      <c r="B205" s="6" t="s">
        <v>3201</v>
      </c>
      <c r="C205" s="6" t="s">
        <v>3201</v>
      </c>
      <c r="H205" s="6" t="s">
        <v>3114</v>
      </c>
      <c r="I205" s="1">
        <f>IF(A205="","",VLOOKUP(A205,Flatfile!B:J,9,0))</f>
        <v>29.5</v>
      </c>
      <c r="J205" s="6" t="s">
        <v>3342</v>
      </c>
      <c r="K205" s="6" t="s">
        <v>3202</v>
      </c>
    </row>
    <row r="206" spans="1:11" ht="12.75">
      <c r="A206" t="s">
        <v>1642</v>
      </c>
      <c r="B206" t="s">
        <v>3203</v>
      </c>
      <c r="C206" t="s">
        <v>3204</v>
      </c>
      <c r="H206" t="s">
        <v>2407</v>
      </c>
      <c r="I206" s="1">
        <f>IF(A206="","",VLOOKUP(A206,Flatfile!B:J,9,0))</f>
        <v>7.1</v>
      </c>
      <c r="J206" s="6" t="s">
        <v>2761</v>
      </c>
      <c r="K206" t="s">
        <v>2404</v>
      </c>
    </row>
    <row r="207" ht="4.5" customHeight="1">
      <c r="I207" s="1">
        <f>IF(A207="","",VLOOKUP(A207,Flatfile!B:J,9,0))</f>
      </c>
    </row>
    <row r="208" spans="1:11" ht="12.75">
      <c r="A208" t="s">
        <v>2531</v>
      </c>
      <c r="B208" t="s">
        <v>1822</v>
      </c>
      <c r="C208" t="s">
        <v>1823</v>
      </c>
      <c r="H208" t="s">
        <v>3114</v>
      </c>
      <c r="I208" s="1">
        <f>IF(A208="","",VLOOKUP(A208,Flatfile!B:J,9,0))</f>
        <v>111.1</v>
      </c>
      <c r="J208" s="6" t="s">
        <v>3342</v>
      </c>
      <c r="K208" t="s">
        <v>3202</v>
      </c>
    </row>
    <row r="209" spans="1:11" ht="12.75">
      <c r="A209" t="s">
        <v>2532</v>
      </c>
      <c r="B209" t="s">
        <v>1824</v>
      </c>
      <c r="C209" t="s">
        <v>1825</v>
      </c>
      <c r="H209" t="s">
        <v>2407</v>
      </c>
      <c r="I209" s="1">
        <f>IF(A209="","",VLOOKUP(A209,Flatfile!B:J,9,0))</f>
        <v>26.7</v>
      </c>
      <c r="J209" s="6" t="s">
        <v>2761</v>
      </c>
      <c r="K209" t="s">
        <v>2404</v>
      </c>
    </row>
    <row r="210" ht="4.5" customHeight="1">
      <c r="I210" s="1">
        <f>IF(A210="","",VLOOKUP(A210,Flatfile!B:J,9,0))</f>
      </c>
    </row>
    <row r="211" spans="1:11" ht="12.75">
      <c r="A211" t="s">
        <v>2533</v>
      </c>
      <c r="B211" t="s">
        <v>1826</v>
      </c>
      <c r="C211" t="s">
        <v>1827</v>
      </c>
      <c r="H211" t="s">
        <v>3114</v>
      </c>
      <c r="I211" s="1">
        <f>IF(A211="","",VLOOKUP(A211,Flatfile!B:J,9,0))</f>
        <v>108.1</v>
      </c>
      <c r="J211" s="6" t="s">
        <v>3342</v>
      </c>
      <c r="K211" t="s">
        <v>3202</v>
      </c>
    </row>
    <row r="212" spans="1:11" ht="12.75">
      <c r="A212" t="s">
        <v>1643</v>
      </c>
      <c r="B212" t="s">
        <v>1828</v>
      </c>
      <c r="C212" t="s">
        <v>1829</v>
      </c>
      <c r="H212" t="s">
        <v>2407</v>
      </c>
      <c r="I212" s="1">
        <f>IF(A212="","",VLOOKUP(A212,Flatfile!B:J,9,0))</f>
        <v>26</v>
      </c>
      <c r="J212" s="6" t="s">
        <v>2761</v>
      </c>
      <c r="K212" t="s">
        <v>2404</v>
      </c>
    </row>
    <row r="213" ht="4.5" customHeight="1">
      <c r="I213" s="1">
        <f>IF(A213="","",VLOOKUP(A213,Flatfile!B:J,9,0))</f>
      </c>
    </row>
    <row r="214" spans="1:11" ht="12.75">
      <c r="A214" t="s">
        <v>1644</v>
      </c>
      <c r="B214" t="s">
        <v>1830</v>
      </c>
      <c r="C214" t="s">
        <v>1831</v>
      </c>
      <c r="H214" t="s">
        <v>3114</v>
      </c>
      <c r="I214" s="1">
        <f>IF(A214="","",VLOOKUP(A214,Flatfile!B:J,9,0))</f>
        <v>97.1</v>
      </c>
      <c r="J214" s="6" t="s">
        <v>3342</v>
      </c>
      <c r="K214" t="s">
        <v>3202</v>
      </c>
    </row>
    <row r="215" spans="1:11" ht="12.75">
      <c r="A215" t="s">
        <v>1645</v>
      </c>
      <c r="B215" t="s">
        <v>1832</v>
      </c>
      <c r="C215" t="s">
        <v>1833</v>
      </c>
      <c r="H215" t="s">
        <v>2407</v>
      </c>
      <c r="I215" s="1">
        <f>IF(A215="","",VLOOKUP(A215,Flatfile!B:J,9,0))</f>
        <v>23.3</v>
      </c>
      <c r="J215" s="6" t="s">
        <v>2761</v>
      </c>
      <c r="K215" t="s">
        <v>2404</v>
      </c>
    </row>
    <row r="216" ht="4.5" customHeight="1">
      <c r="I216" s="1">
        <f>IF(A216="","",VLOOKUP(A216,Flatfile!B:J,9,0))</f>
      </c>
    </row>
    <row r="217" spans="1:11" ht="12.75">
      <c r="A217" t="s">
        <v>1646</v>
      </c>
      <c r="B217" t="s">
        <v>1834</v>
      </c>
      <c r="C217" t="s">
        <v>1835</v>
      </c>
      <c r="H217" t="s">
        <v>3114</v>
      </c>
      <c r="I217" s="1">
        <f>IF(A217="","",VLOOKUP(A217,Flatfile!B:J,9,0))</f>
        <v>65.5</v>
      </c>
      <c r="J217" s="6" t="s">
        <v>3342</v>
      </c>
      <c r="K217" t="s">
        <v>3202</v>
      </c>
    </row>
    <row r="218" spans="1:11" ht="12.75">
      <c r="A218" t="s">
        <v>1647</v>
      </c>
      <c r="B218" t="s">
        <v>1836</v>
      </c>
      <c r="C218" t="s">
        <v>1837</v>
      </c>
      <c r="H218" t="s">
        <v>2407</v>
      </c>
      <c r="I218" s="1">
        <f>IF(A218="","",VLOOKUP(A218,Flatfile!B:J,9,0))</f>
        <v>15.8</v>
      </c>
      <c r="J218" s="6" t="s">
        <v>2761</v>
      </c>
      <c r="K218" t="s">
        <v>2404</v>
      </c>
    </row>
    <row r="219" ht="4.5" customHeight="1">
      <c r="I219" s="1">
        <f>IF(A219="","",VLOOKUP(A219,Flatfile!B:J,9,0))</f>
      </c>
    </row>
    <row r="220" spans="1:11" ht="12.75">
      <c r="A220" t="s">
        <v>1648</v>
      </c>
      <c r="B220" t="s">
        <v>1838</v>
      </c>
      <c r="C220" t="s">
        <v>1293</v>
      </c>
      <c r="H220" t="s">
        <v>3114</v>
      </c>
      <c r="I220" s="1">
        <f>IF(A220="","",VLOOKUP(A220,Flatfile!B:J,9,0))</f>
        <v>47.8</v>
      </c>
      <c r="J220" s="6" t="s">
        <v>3342</v>
      </c>
      <c r="K220" t="s">
        <v>3202</v>
      </c>
    </row>
    <row r="221" spans="1:11" ht="12.75">
      <c r="A221" t="s">
        <v>1649</v>
      </c>
      <c r="B221" t="s">
        <v>1294</v>
      </c>
      <c r="C221" t="s">
        <v>1295</v>
      </c>
      <c r="H221" t="s">
        <v>2407</v>
      </c>
      <c r="I221" s="1">
        <f>IF(A221="","",VLOOKUP(A221,Flatfile!B:J,9,0))</f>
        <v>11.5</v>
      </c>
      <c r="J221" s="6" t="s">
        <v>2761</v>
      </c>
      <c r="K221" t="s">
        <v>2404</v>
      </c>
    </row>
    <row r="222" ht="4.5" customHeight="1">
      <c r="I222" s="1">
        <f>IF(A222="","",VLOOKUP(A222,Flatfile!B:J,9,0))</f>
      </c>
    </row>
    <row r="223" spans="1:11" ht="12.75">
      <c r="A223" t="s">
        <v>1650</v>
      </c>
      <c r="B223" t="s">
        <v>1296</v>
      </c>
      <c r="C223" t="s">
        <v>2203</v>
      </c>
      <c r="H223" t="s">
        <v>3114</v>
      </c>
      <c r="I223" s="1">
        <f>IF(A223="","",VLOOKUP(A223,Flatfile!B:J,9,0))</f>
        <v>37.6</v>
      </c>
      <c r="J223" s="6" t="s">
        <v>3342</v>
      </c>
      <c r="K223" t="s">
        <v>3202</v>
      </c>
    </row>
    <row r="224" spans="1:11" ht="12.75">
      <c r="A224" t="s">
        <v>1651</v>
      </c>
      <c r="B224" t="s">
        <v>2204</v>
      </c>
      <c r="C224" t="s">
        <v>2205</v>
      </c>
      <c r="H224" t="s">
        <v>2407</v>
      </c>
      <c r="I224" s="1">
        <f>IF(A224="","",VLOOKUP(A224,Flatfile!B:J,9,0))</f>
        <v>9.1</v>
      </c>
      <c r="J224" s="6" t="s">
        <v>2761</v>
      </c>
      <c r="K224" t="s">
        <v>2404</v>
      </c>
    </row>
    <row r="225" ht="4.5" customHeight="1">
      <c r="I225" s="1">
        <f>IF(A225="","",VLOOKUP(A225,Flatfile!B:J,9,0))</f>
      </c>
    </row>
    <row r="226" spans="1:11" ht="12.75">
      <c r="A226" t="s">
        <v>1652</v>
      </c>
      <c r="B226" t="s">
        <v>2206</v>
      </c>
      <c r="C226" t="s">
        <v>2207</v>
      </c>
      <c r="H226" t="s">
        <v>3114</v>
      </c>
      <c r="I226" s="1">
        <f>IF(A226="","",VLOOKUP(A226,Flatfile!B:J,9,0))</f>
        <v>33.9</v>
      </c>
      <c r="J226" s="6" t="s">
        <v>3342</v>
      </c>
      <c r="K226" t="s">
        <v>3202</v>
      </c>
    </row>
    <row r="227" spans="1:11" ht="12.75">
      <c r="A227" t="s">
        <v>1653</v>
      </c>
      <c r="B227" t="s">
        <v>2208</v>
      </c>
      <c r="C227" t="s">
        <v>2209</v>
      </c>
      <c r="H227" t="s">
        <v>2407</v>
      </c>
      <c r="I227" s="1">
        <f>IF(A227="","",VLOOKUP(A227,Flatfile!B:J,9,0))</f>
        <v>8.2</v>
      </c>
      <c r="J227" s="6" t="s">
        <v>2761</v>
      </c>
      <c r="K227" t="s">
        <v>2404</v>
      </c>
    </row>
    <row r="228" ht="4.5" customHeight="1">
      <c r="I228" s="1">
        <f>IF(A228="","",VLOOKUP(A228,Flatfile!B:J,9,0))</f>
      </c>
    </row>
    <row r="229" spans="1:11" ht="12.75">
      <c r="A229" t="s">
        <v>1654</v>
      </c>
      <c r="B229" t="s">
        <v>2210</v>
      </c>
      <c r="C229" t="s">
        <v>2211</v>
      </c>
      <c r="H229" t="s">
        <v>3114</v>
      </c>
      <c r="I229" s="1">
        <f>IF(A229="","",VLOOKUP(A229,Flatfile!B:J,9,0))</f>
        <v>31.7</v>
      </c>
      <c r="J229" s="6" t="s">
        <v>3342</v>
      </c>
      <c r="K229" t="s">
        <v>3202</v>
      </c>
    </row>
    <row r="230" spans="1:11" ht="12.75">
      <c r="A230" t="s">
        <v>1655</v>
      </c>
      <c r="B230" t="s">
        <v>2212</v>
      </c>
      <c r="C230" t="s">
        <v>2213</v>
      </c>
      <c r="H230" t="s">
        <v>2407</v>
      </c>
      <c r="I230" s="1">
        <f>IF(A230="","",VLOOKUP(A230,Flatfile!B:J,9,0))</f>
        <v>7.6</v>
      </c>
      <c r="J230" s="6" t="s">
        <v>2761</v>
      </c>
      <c r="K230" t="s">
        <v>2404</v>
      </c>
    </row>
    <row r="231" ht="4.5" customHeight="1">
      <c r="I231" s="1">
        <f>IF(A231="","",VLOOKUP(A231,Flatfile!B:J,9,0))</f>
      </c>
    </row>
    <row r="232" spans="1:11" ht="12.75">
      <c r="A232" t="s">
        <v>1656</v>
      </c>
      <c r="B232" t="s">
        <v>2214</v>
      </c>
      <c r="C232" t="s">
        <v>2215</v>
      </c>
      <c r="H232" t="s">
        <v>3114</v>
      </c>
      <c r="I232" s="1">
        <f>IF(A232="","",VLOOKUP(A232,Flatfile!B:J,9,0))</f>
        <v>30.9</v>
      </c>
      <c r="J232" s="6" t="s">
        <v>3342</v>
      </c>
      <c r="K232" t="s">
        <v>3202</v>
      </c>
    </row>
    <row r="233" spans="1:11" ht="12.75">
      <c r="A233" t="s">
        <v>1657</v>
      </c>
      <c r="B233" t="s">
        <v>2216</v>
      </c>
      <c r="C233" t="s">
        <v>2217</v>
      </c>
      <c r="H233" t="s">
        <v>2407</v>
      </c>
      <c r="I233" s="1">
        <f>IF(A233="","",VLOOKUP(A233,Flatfile!B:J,9,0))</f>
        <v>7.5</v>
      </c>
      <c r="J233" s="6" t="s">
        <v>2761</v>
      </c>
      <c r="K233" t="s">
        <v>2404</v>
      </c>
    </row>
    <row r="234" ht="12.75" customHeight="1">
      <c r="I234" s="1">
        <f>IF(A234="","",VLOOKUP(A234,Flatfile!B:J,9,0))</f>
      </c>
    </row>
    <row r="235" spans="1:11" ht="12.75">
      <c r="A235" t="s">
        <v>1658</v>
      </c>
      <c r="B235" t="s">
        <v>2218</v>
      </c>
      <c r="C235" t="s">
        <v>2218</v>
      </c>
      <c r="H235" t="s">
        <v>3114</v>
      </c>
      <c r="I235" s="1">
        <f>IF(A235="","",VLOOKUP(A235,Flatfile!B:J,9,0))</f>
        <v>47.8</v>
      </c>
      <c r="J235" s="6" t="s">
        <v>3342</v>
      </c>
      <c r="K235" t="s">
        <v>3202</v>
      </c>
    </row>
    <row r="236" spans="1:11" ht="12.75">
      <c r="A236" t="s">
        <v>1659</v>
      </c>
      <c r="B236" t="s">
        <v>2219</v>
      </c>
      <c r="C236" t="s">
        <v>2220</v>
      </c>
      <c r="H236" t="s">
        <v>2407</v>
      </c>
      <c r="I236" s="1">
        <f>IF(A236="","",VLOOKUP(A236,Flatfile!B:J,9,0))</f>
        <v>11.5</v>
      </c>
      <c r="J236" s="6" t="s">
        <v>2761</v>
      </c>
      <c r="K236" t="s">
        <v>2404</v>
      </c>
    </row>
    <row r="237" ht="4.5" customHeight="1">
      <c r="I237" s="1">
        <f>IF(A237="","",VLOOKUP(A237,Flatfile!B:J,9,0))</f>
      </c>
    </row>
    <row r="238" spans="1:11" ht="12.75">
      <c r="A238" t="s">
        <v>1660</v>
      </c>
      <c r="B238" t="s">
        <v>2221</v>
      </c>
      <c r="C238" t="s">
        <v>2221</v>
      </c>
      <c r="H238" t="s">
        <v>3114</v>
      </c>
      <c r="I238" s="1">
        <f>IF(A238="","",VLOOKUP(A238,Flatfile!B:J,9,0))</f>
        <v>46.4</v>
      </c>
      <c r="J238" s="6" t="s">
        <v>3342</v>
      </c>
      <c r="K238" t="s">
        <v>3202</v>
      </c>
    </row>
    <row r="239" spans="1:11" ht="12.75">
      <c r="A239" t="s">
        <v>1661</v>
      </c>
      <c r="B239" t="s">
        <v>2222</v>
      </c>
      <c r="C239" t="s">
        <v>2223</v>
      </c>
      <c r="H239" t="s">
        <v>2407</v>
      </c>
      <c r="I239" s="1">
        <f>IF(A239="","",VLOOKUP(A239,Flatfile!B:J,9,0))</f>
        <v>11.2</v>
      </c>
      <c r="J239" s="6" t="s">
        <v>2761</v>
      </c>
      <c r="K239" t="s">
        <v>2404</v>
      </c>
    </row>
    <row r="240" ht="4.5" customHeight="1">
      <c r="I240" s="1">
        <f>IF(A240="","",VLOOKUP(A240,Flatfile!B:J,9,0))</f>
      </c>
    </row>
    <row r="241" spans="1:11" ht="12.75">
      <c r="A241" t="s">
        <v>1662</v>
      </c>
      <c r="B241" t="s">
        <v>2224</v>
      </c>
      <c r="C241" t="s">
        <v>2224</v>
      </c>
      <c r="H241" t="s">
        <v>3114</v>
      </c>
      <c r="I241" s="1">
        <f>IF(A241="","",VLOOKUP(A241,Flatfile!B:J,9,0))</f>
        <v>42</v>
      </c>
      <c r="J241" s="6" t="s">
        <v>3342</v>
      </c>
      <c r="K241" t="s">
        <v>3202</v>
      </c>
    </row>
    <row r="242" spans="1:11" ht="12.75">
      <c r="A242" t="s">
        <v>1663</v>
      </c>
      <c r="B242" t="s">
        <v>2225</v>
      </c>
      <c r="C242" t="s">
        <v>2226</v>
      </c>
      <c r="H242" t="s">
        <v>2407</v>
      </c>
      <c r="I242" s="1">
        <f>IF(A242="","",VLOOKUP(A242,Flatfile!B:J,9,0))</f>
        <v>10.1</v>
      </c>
      <c r="J242" s="6" t="s">
        <v>2761</v>
      </c>
      <c r="K242" t="s">
        <v>2404</v>
      </c>
    </row>
    <row r="243" ht="4.5" customHeight="1">
      <c r="I243" s="1">
        <f>IF(A243="","",VLOOKUP(A243,Flatfile!B:J,9,0))</f>
      </c>
    </row>
    <row r="244" spans="1:11" ht="12.75">
      <c r="A244" t="s">
        <v>1664</v>
      </c>
      <c r="B244" t="s">
        <v>2227</v>
      </c>
      <c r="C244" t="s">
        <v>2227</v>
      </c>
      <c r="H244" t="s">
        <v>3114</v>
      </c>
      <c r="I244" s="1">
        <f>IF(A244="","",VLOOKUP(A244,Flatfile!B:J,9,0))</f>
        <v>28.7</v>
      </c>
      <c r="J244" s="6" t="s">
        <v>3342</v>
      </c>
      <c r="K244" t="s">
        <v>3202</v>
      </c>
    </row>
    <row r="245" spans="1:11" ht="12.75">
      <c r="A245" t="s">
        <v>1665</v>
      </c>
      <c r="B245" t="s">
        <v>2228</v>
      </c>
      <c r="C245" t="s">
        <v>2229</v>
      </c>
      <c r="H245" t="s">
        <v>2407</v>
      </c>
      <c r="I245" s="1">
        <f>IF(A245="","",VLOOKUP(A245,Flatfile!B:J,9,0))</f>
        <v>6.9</v>
      </c>
      <c r="J245" s="6" t="s">
        <v>2761</v>
      </c>
      <c r="K245" t="s">
        <v>2404</v>
      </c>
    </row>
    <row r="246" ht="4.5" customHeight="1">
      <c r="I246" s="1">
        <f>IF(A246="","",VLOOKUP(A246,Flatfile!B:J,9,0))</f>
      </c>
    </row>
    <row r="247" spans="1:11" ht="12.75">
      <c r="A247" t="s">
        <v>1666</v>
      </c>
      <c r="B247" t="s">
        <v>2230</v>
      </c>
      <c r="C247" t="s">
        <v>2230</v>
      </c>
      <c r="H247" t="s">
        <v>3114</v>
      </c>
      <c r="I247" s="1">
        <f>IF(A247="","",VLOOKUP(A247,Flatfile!B:J,9,0))</f>
        <v>20.6</v>
      </c>
      <c r="J247" s="6" t="s">
        <v>3342</v>
      </c>
      <c r="K247" t="s">
        <v>3202</v>
      </c>
    </row>
    <row r="248" spans="1:11" ht="12.75">
      <c r="A248" t="s">
        <v>1667</v>
      </c>
      <c r="B248" t="s">
        <v>2231</v>
      </c>
      <c r="C248" t="s">
        <v>2232</v>
      </c>
      <c r="H248" t="s">
        <v>2407</v>
      </c>
      <c r="I248" s="1">
        <f>IF(A248="","",VLOOKUP(A248,Flatfile!B:J,9,0))</f>
        <v>5</v>
      </c>
      <c r="J248" s="6" t="s">
        <v>2761</v>
      </c>
      <c r="K248" t="s">
        <v>2404</v>
      </c>
    </row>
    <row r="249" ht="4.5" customHeight="1">
      <c r="I249" s="1">
        <f>IF(A249="","",VLOOKUP(A249,Flatfile!B:J,9,0))</f>
      </c>
    </row>
    <row r="250" spans="1:11" ht="12.75">
      <c r="A250" t="s">
        <v>1668</v>
      </c>
      <c r="B250" t="s">
        <v>2233</v>
      </c>
      <c r="C250" t="s">
        <v>2233</v>
      </c>
      <c r="H250" t="s">
        <v>3114</v>
      </c>
      <c r="I250" s="1">
        <f>IF(A250="","",VLOOKUP(A250,Flatfile!B:J,9,0))</f>
        <v>16.2</v>
      </c>
      <c r="J250" s="6" t="s">
        <v>3342</v>
      </c>
      <c r="K250" t="s">
        <v>3202</v>
      </c>
    </row>
    <row r="251" spans="1:11" ht="12.75">
      <c r="A251" t="s">
        <v>1669</v>
      </c>
      <c r="B251" t="s">
        <v>2234</v>
      </c>
      <c r="C251" t="s">
        <v>2235</v>
      </c>
      <c r="H251" t="s">
        <v>2407</v>
      </c>
      <c r="I251" s="1">
        <f>IF(A251="","",VLOOKUP(A251,Flatfile!B:J,9,0))</f>
        <v>3.9</v>
      </c>
      <c r="J251" s="6" t="s">
        <v>2761</v>
      </c>
      <c r="K251" t="s">
        <v>2404</v>
      </c>
    </row>
    <row r="252" ht="4.5" customHeight="1">
      <c r="I252" s="1">
        <f>IF(A252="","",VLOOKUP(A252,Flatfile!B:J,9,0))</f>
      </c>
    </row>
    <row r="253" spans="1:11" ht="12.75">
      <c r="A253" t="s">
        <v>1670</v>
      </c>
      <c r="B253" t="s">
        <v>2236</v>
      </c>
      <c r="C253" t="s">
        <v>2236</v>
      </c>
      <c r="H253" t="s">
        <v>3114</v>
      </c>
      <c r="I253" s="1">
        <f>IF(A253="","",VLOOKUP(A253,Flatfile!B:J,9,0))</f>
        <v>14.8</v>
      </c>
      <c r="J253" s="6" t="s">
        <v>3342</v>
      </c>
      <c r="K253" t="s">
        <v>3202</v>
      </c>
    </row>
    <row r="254" spans="1:11" ht="12.75">
      <c r="A254" t="s">
        <v>1671</v>
      </c>
      <c r="B254" t="s">
        <v>2237</v>
      </c>
      <c r="C254" t="s">
        <v>2238</v>
      </c>
      <c r="H254" t="s">
        <v>2407</v>
      </c>
      <c r="I254" s="1">
        <f>IF(A254="","",VLOOKUP(A254,Flatfile!B:J,9,0))</f>
        <v>3.6</v>
      </c>
      <c r="J254" s="6" t="s">
        <v>2761</v>
      </c>
      <c r="K254" t="s">
        <v>2404</v>
      </c>
    </row>
    <row r="255" ht="4.5" customHeight="1">
      <c r="I255" s="1">
        <f>IF(A255="","",VLOOKUP(A255,Flatfile!B:J,9,0))</f>
      </c>
    </row>
    <row r="256" spans="1:11" ht="12.75">
      <c r="A256" t="s">
        <v>1672</v>
      </c>
      <c r="B256" t="s">
        <v>2239</v>
      </c>
      <c r="C256" t="s">
        <v>2239</v>
      </c>
      <c r="H256" t="s">
        <v>3114</v>
      </c>
      <c r="I256" s="1">
        <f>IF(A256="","",VLOOKUP(A256,Flatfile!B:J,9,0))</f>
        <v>14</v>
      </c>
      <c r="J256" s="6" t="s">
        <v>3342</v>
      </c>
      <c r="K256" t="s">
        <v>3202</v>
      </c>
    </row>
    <row r="257" spans="1:11" ht="12.75">
      <c r="A257" t="s">
        <v>1673</v>
      </c>
      <c r="B257" t="s">
        <v>3117</v>
      </c>
      <c r="C257" t="s">
        <v>3118</v>
      </c>
      <c r="H257" t="s">
        <v>2407</v>
      </c>
      <c r="I257" s="1">
        <f>IF(A257="","",VLOOKUP(A257,Flatfile!B:J,9,0))</f>
        <v>3.4</v>
      </c>
      <c r="J257" s="6" t="s">
        <v>2761</v>
      </c>
      <c r="K257" t="s">
        <v>2404</v>
      </c>
    </row>
    <row r="258" ht="4.5" customHeight="1">
      <c r="I258" s="1">
        <f>IF(A258="","",VLOOKUP(A258,Flatfile!B:J,9,0))</f>
      </c>
    </row>
    <row r="259" spans="1:11" ht="12.75">
      <c r="A259" t="s">
        <v>1674</v>
      </c>
      <c r="B259" t="s">
        <v>3119</v>
      </c>
      <c r="C259" t="s">
        <v>3119</v>
      </c>
      <c r="H259" t="s">
        <v>3114</v>
      </c>
      <c r="I259" s="1">
        <f>IF(A259="","",VLOOKUP(A259,Flatfile!B:J,9,0))</f>
        <v>12.6</v>
      </c>
      <c r="J259" s="6" t="s">
        <v>3342</v>
      </c>
      <c r="K259" t="s">
        <v>3202</v>
      </c>
    </row>
    <row r="260" spans="1:11" ht="12.75">
      <c r="A260" t="s">
        <v>1675</v>
      </c>
      <c r="B260" t="s">
        <v>3120</v>
      </c>
      <c r="C260" t="s">
        <v>3121</v>
      </c>
      <c r="H260" t="s">
        <v>2407</v>
      </c>
      <c r="I260" s="1">
        <f>IF(A260="","",VLOOKUP(A260,Flatfile!B:J,9,0))</f>
        <v>3.1</v>
      </c>
      <c r="J260" s="6" t="s">
        <v>2761</v>
      </c>
      <c r="K260" t="s">
        <v>2404</v>
      </c>
    </row>
    <row r="261" ht="12.75">
      <c r="I261" s="1">
        <f>IF(A261="","",VLOOKUP(A261,Flatfile!B:J,9,0))</f>
      </c>
    </row>
    <row r="262" spans="1:11" ht="12.75">
      <c r="A262" t="s">
        <v>1676</v>
      </c>
      <c r="B262" t="s">
        <v>3122</v>
      </c>
      <c r="C262" t="s">
        <v>3123</v>
      </c>
      <c r="H262" t="s">
        <v>3114</v>
      </c>
      <c r="I262" s="1">
        <f>IF(A262="","",VLOOKUP(A262,Flatfile!B:J,9,0))</f>
        <v>39.8</v>
      </c>
      <c r="J262" s="6" t="s">
        <v>3342</v>
      </c>
      <c r="K262" t="s">
        <v>3202</v>
      </c>
    </row>
    <row r="263" spans="1:11" ht="12.75">
      <c r="A263" t="s">
        <v>1677</v>
      </c>
      <c r="B263" t="s">
        <v>3124</v>
      </c>
      <c r="C263" t="s">
        <v>3125</v>
      </c>
      <c r="H263" t="s">
        <v>2407</v>
      </c>
      <c r="I263" s="1">
        <f>IF(A263="","",VLOOKUP(A263,Flatfile!B:J,9,0))</f>
        <v>9.6</v>
      </c>
      <c r="J263" s="6" t="s">
        <v>2761</v>
      </c>
      <c r="K263" t="s">
        <v>2404</v>
      </c>
    </row>
    <row r="264" ht="4.5" customHeight="1">
      <c r="I264" s="1">
        <f>IF(A264="","",VLOOKUP(A264,Flatfile!B:J,9,0))</f>
      </c>
    </row>
    <row r="265" spans="1:11" ht="12.75">
      <c r="A265" t="s">
        <v>1678</v>
      </c>
      <c r="B265" t="s">
        <v>3126</v>
      </c>
      <c r="C265" t="s">
        <v>3127</v>
      </c>
      <c r="H265" t="s">
        <v>3114</v>
      </c>
      <c r="I265" s="1">
        <f>IF(A265="","",VLOOKUP(A265,Flatfile!B:J,9,0))</f>
        <v>39</v>
      </c>
      <c r="J265" s="6" t="s">
        <v>3342</v>
      </c>
      <c r="K265" t="s">
        <v>3202</v>
      </c>
    </row>
    <row r="266" spans="1:11" ht="12.75">
      <c r="A266" t="s">
        <v>1679</v>
      </c>
      <c r="B266" t="s">
        <v>3128</v>
      </c>
      <c r="C266" t="s">
        <v>3129</v>
      </c>
      <c r="H266" t="s">
        <v>2407</v>
      </c>
      <c r="I266" s="1">
        <f>IF(A266="","",VLOOKUP(A266,Flatfile!B:J,9,0))</f>
        <v>9.4</v>
      </c>
      <c r="J266" s="6" t="s">
        <v>2761</v>
      </c>
      <c r="K266" t="s">
        <v>2404</v>
      </c>
    </row>
    <row r="267" ht="4.5" customHeight="1">
      <c r="I267" s="1">
        <f>IF(A267="","",VLOOKUP(A267,Flatfile!B:J,9,0))</f>
      </c>
    </row>
    <row r="268" spans="1:11" ht="12.75">
      <c r="A268" t="s">
        <v>1680</v>
      </c>
      <c r="B268" t="s">
        <v>3130</v>
      </c>
      <c r="C268" t="s">
        <v>3131</v>
      </c>
      <c r="H268" t="s">
        <v>3114</v>
      </c>
      <c r="I268" s="1">
        <f>IF(A268="","",VLOOKUP(A268,Flatfile!B:J,9,0))</f>
        <v>34.6</v>
      </c>
      <c r="J268" s="6" t="s">
        <v>3342</v>
      </c>
      <c r="K268" t="s">
        <v>3202</v>
      </c>
    </row>
    <row r="269" spans="1:11" ht="12.75">
      <c r="A269" t="s">
        <v>1681</v>
      </c>
      <c r="B269" t="s">
        <v>3393</v>
      </c>
      <c r="C269" t="s">
        <v>3394</v>
      </c>
      <c r="H269" t="s">
        <v>2407</v>
      </c>
      <c r="I269" s="1">
        <f>IF(A269="","",VLOOKUP(A269,Flatfile!B:J,9,0))</f>
        <v>8.3</v>
      </c>
      <c r="J269" s="6" t="s">
        <v>2761</v>
      </c>
      <c r="K269" t="s">
        <v>2404</v>
      </c>
    </row>
    <row r="270" ht="4.5" customHeight="1">
      <c r="I270" s="1">
        <f>IF(A270="","",VLOOKUP(A270,Flatfile!B:J,9,0))</f>
      </c>
    </row>
    <row r="271" spans="1:11" ht="12.75">
      <c r="A271" t="s">
        <v>1682</v>
      </c>
      <c r="B271" t="s">
        <v>3395</v>
      </c>
      <c r="C271" t="s">
        <v>2176</v>
      </c>
      <c r="H271" t="s">
        <v>3114</v>
      </c>
      <c r="I271" s="1">
        <f>IF(A271="","",VLOOKUP(A271,Flatfile!B:J,9,0))</f>
        <v>23.6</v>
      </c>
      <c r="J271" s="6" t="s">
        <v>3342</v>
      </c>
      <c r="K271" t="s">
        <v>3202</v>
      </c>
    </row>
    <row r="272" spans="1:11" ht="12.75">
      <c r="A272" t="s">
        <v>1683</v>
      </c>
      <c r="B272" t="s">
        <v>2177</v>
      </c>
      <c r="C272" t="s">
        <v>2178</v>
      </c>
      <c r="H272" t="s">
        <v>2407</v>
      </c>
      <c r="I272" s="1">
        <f>IF(A272="","",VLOOKUP(A272,Flatfile!B:J,9,0))</f>
        <v>5.7</v>
      </c>
      <c r="J272" s="6" t="s">
        <v>2761</v>
      </c>
      <c r="K272" t="s">
        <v>2404</v>
      </c>
    </row>
    <row r="273" ht="4.5" customHeight="1">
      <c r="I273" s="1">
        <f>IF(A273="","",VLOOKUP(A273,Flatfile!B:J,9,0))</f>
      </c>
    </row>
    <row r="274" spans="1:11" ht="12.75">
      <c r="A274" t="s">
        <v>1684</v>
      </c>
      <c r="B274" t="s">
        <v>2179</v>
      </c>
      <c r="C274" t="s">
        <v>2180</v>
      </c>
      <c r="H274" t="s">
        <v>3114</v>
      </c>
      <c r="I274" s="1">
        <f>IF(A274="","",VLOOKUP(A274,Flatfile!B:J,9,0))</f>
        <v>17</v>
      </c>
      <c r="J274" s="6" t="s">
        <v>3342</v>
      </c>
      <c r="K274" t="s">
        <v>3202</v>
      </c>
    </row>
    <row r="275" spans="1:11" ht="12.75">
      <c r="A275" t="s">
        <v>1685</v>
      </c>
      <c r="B275" t="s">
        <v>2181</v>
      </c>
      <c r="C275" t="s">
        <v>2182</v>
      </c>
      <c r="H275" t="s">
        <v>2407</v>
      </c>
      <c r="I275" s="1">
        <f>IF(A275="","",VLOOKUP(A275,Flatfile!B:J,9,0))</f>
        <v>4.1</v>
      </c>
      <c r="J275" s="6" t="s">
        <v>2761</v>
      </c>
      <c r="K275" t="s">
        <v>2404</v>
      </c>
    </row>
    <row r="276" ht="4.5" customHeight="1">
      <c r="I276" s="1">
        <f>IF(A276="","",VLOOKUP(A276,Flatfile!B:J,9,0))</f>
      </c>
    </row>
    <row r="277" spans="1:11" ht="12.75">
      <c r="A277" t="s">
        <v>1686</v>
      </c>
      <c r="B277" t="s">
        <v>2183</v>
      </c>
      <c r="C277" t="s">
        <v>2184</v>
      </c>
      <c r="H277" t="s">
        <v>3114</v>
      </c>
      <c r="I277" s="1">
        <f>IF(A277="","",VLOOKUP(A277,Flatfile!B:J,9,0))</f>
        <v>14</v>
      </c>
      <c r="J277" s="6" t="s">
        <v>3342</v>
      </c>
      <c r="K277" t="s">
        <v>3202</v>
      </c>
    </row>
    <row r="278" spans="1:11" ht="12.75">
      <c r="A278" t="s">
        <v>1687</v>
      </c>
      <c r="B278" t="s">
        <v>2185</v>
      </c>
      <c r="C278" t="s">
        <v>2186</v>
      </c>
      <c r="H278" t="s">
        <v>2407</v>
      </c>
      <c r="I278" s="1">
        <f>IF(A278="","",VLOOKUP(A278,Flatfile!B:J,9,0))</f>
        <v>3.4</v>
      </c>
      <c r="J278" s="6" t="s">
        <v>2761</v>
      </c>
      <c r="K278" t="s">
        <v>2404</v>
      </c>
    </row>
    <row r="279" ht="4.5" customHeight="1">
      <c r="I279" s="1">
        <f>IF(A279="","",VLOOKUP(A279,Flatfile!B:J,9,0))</f>
      </c>
    </row>
    <row r="280" spans="1:11" ht="12.75">
      <c r="A280" t="s">
        <v>1688</v>
      </c>
      <c r="B280" t="s">
        <v>2187</v>
      </c>
      <c r="C280" t="s">
        <v>2188</v>
      </c>
      <c r="H280" t="s">
        <v>3114</v>
      </c>
      <c r="I280" s="1">
        <f>IF(A280="","",VLOOKUP(A280,Flatfile!B:J,9,0))</f>
        <v>12.6</v>
      </c>
      <c r="J280" s="6" t="s">
        <v>3342</v>
      </c>
      <c r="K280" t="s">
        <v>3202</v>
      </c>
    </row>
    <row r="281" spans="1:11" ht="12.75">
      <c r="A281" t="s">
        <v>1689</v>
      </c>
      <c r="B281" t="s">
        <v>2189</v>
      </c>
      <c r="C281" t="s">
        <v>2190</v>
      </c>
      <c r="H281" t="s">
        <v>2407</v>
      </c>
      <c r="I281" s="1">
        <f>IF(A281="","",VLOOKUP(A281,Flatfile!B:J,9,0))</f>
        <v>3.1</v>
      </c>
      <c r="J281" s="6" t="s">
        <v>2761</v>
      </c>
      <c r="K281" t="s">
        <v>2404</v>
      </c>
    </row>
    <row r="282" ht="4.5" customHeight="1">
      <c r="I282" s="1">
        <f>IF(A282="","",VLOOKUP(A282,Flatfile!B:J,9,0))</f>
      </c>
    </row>
    <row r="283" spans="1:11" ht="12.75">
      <c r="A283" t="s">
        <v>1690</v>
      </c>
      <c r="B283" t="s">
        <v>2191</v>
      </c>
      <c r="C283" t="s">
        <v>2192</v>
      </c>
      <c r="H283" t="s">
        <v>3114</v>
      </c>
      <c r="I283" s="1">
        <f>IF(A283="","",VLOOKUP(A283,Flatfile!B:J,9,0))</f>
        <v>11.1</v>
      </c>
      <c r="J283" s="6" t="s">
        <v>3342</v>
      </c>
      <c r="K283" t="s">
        <v>3202</v>
      </c>
    </row>
    <row r="284" spans="1:11" ht="12.75">
      <c r="A284" t="s">
        <v>1691</v>
      </c>
      <c r="B284" t="s">
        <v>2193</v>
      </c>
      <c r="C284" t="s">
        <v>2194</v>
      </c>
      <c r="H284" t="s">
        <v>2407</v>
      </c>
      <c r="I284" s="1">
        <f>IF(A284="","",VLOOKUP(A284,Flatfile!B:J,9,0))</f>
        <v>2.7</v>
      </c>
      <c r="J284" s="6" t="s">
        <v>2761</v>
      </c>
      <c r="K284" t="s">
        <v>2404</v>
      </c>
    </row>
    <row r="285" ht="4.5" customHeight="1">
      <c r="I285" s="1">
        <f>IF(A285="","",VLOOKUP(A285,Flatfile!B:J,9,0))</f>
      </c>
    </row>
    <row r="286" spans="1:11" ht="12.75">
      <c r="A286" t="s">
        <v>1692</v>
      </c>
      <c r="B286" t="s">
        <v>2195</v>
      </c>
      <c r="C286" t="s">
        <v>2196</v>
      </c>
      <c r="H286" t="s">
        <v>3114</v>
      </c>
      <c r="I286" s="1">
        <f>IF(A286="","",VLOOKUP(A286,Flatfile!B:J,9,0))</f>
        <v>10.3</v>
      </c>
      <c r="J286" s="6" t="s">
        <v>3342</v>
      </c>
      <c r="K286" t="s">
        <v>3202</v>
      </c>
    </row>
    <row r="287" spans="1:11" ht="12.75">
      <c r="A287" t="s">
        <v>1693</v>
      </c>
      <c r="B287" t="s">
        <v>2197</v>
      </c>
      <c r="C287" t="s">
        <v>2198</v>
      </c>
      <c r="H287" t="s">
        <v>2407</v>
      </c>
      <c r="I287" s="1">
        <f>IF(A287="","",VLOOKUP(A287,Flatfile!B:J,9,0))</f>
        <v>2.5</v>
      </c>
      <c r="J287" s="6" t="s">
        <v>2761</v>
      </c>
      <c r="K287" t="s">
        <v>2404</v>
      </c>
    </row>
    <row r="288" ht="12.75">
      <c r="I288" s="1">
        <f>IF(A288="","",VLOOKUP(A288,Flatfile!B:J,9,0))</f>
      </c>
    </row>
    <row r="289" spans="1:11" ht="12.75">
      <c r="A289" t="s">
        <v>1694</v>
      </c>
      <c r="B289" t="s">
        <v>3415</v>
      </c>
      <c r="C289" t="s">
        <v>3415</v>
      </c>
      <c r="H289" t="s">
        <v>3114</v>
      </c>
      <c r="I289" s="1">
        <f>IF(A289="","",VLOOKUP(A289,Flatfile!B:J,9,0))</f>
        <v>85.3</v>
      </c>
      <c r="J289" s="6" t="s">
        <v>3342</v>
      </c>
      <c r="K289" t="s">
        <v>3202</v>
      </c>
    </row>
    <row r="290" spans="1:11" ht="12.75">
      <c r="A290" t="s">
        <v>1695</v>
      </c>
      <c r="B290" t="s">
        <v>3416</v>
      </c>
      <c r="C290" t="s">
        <v>3417</v>
      </c>
      <c r="H290" t="s">
        <v>2407</v>
      </c>
      <c r="I290" s="1">
        <f>IF(A290="","",VLOOKUP(A290,Flatfile!B:J,9,0))</f>
        <v>20.5</v>
      </c>
      <c r="J290" s="6" t="s">
        <v>2761</v>
      </c>
      <c r="K290" t="s">
        <v>2404</v>
      </c>
    </row>
    <row r="291" ht="4.5" customHeight="1">
      <c r="I291" s="1">
        <f>IF(A291="","",VLOOKUP(A291,Flatfile!B:J,9,0))</f>
      </c>
    </row>
    <row r="292" spans="1:11" ht="12.75">
      <c r="A292" t="s">
        <v>1696</v>
      </c>
      <c r="B292" t="s">
        <v>3418</v>
      </c>
      <c r="C292" t="s">
        <v>3418</v>
      </c>
      <c r="H292" t="s">
        <v>3114</v>
      </c>
      <c r="I292" s="1">
        <f>IF(A292="","",VLOOKUP(A292,Flatfile!B:J,9,0))</f>
        <v>82.4</v>
      </c>
      <c r="J292" s="6" t="s">
        <v>3342</v>
      </c>
      <c r="K292" t="s">
        <v>3202</v>
      </c>
    </row>
    <row r="293" spans="1:11" ht="12.75">
      <c r="A293" t="s">
        <v>1697</v>
      </c>
      <c r="B293" t="s">
        <v>3838</v>
      </c>
      <c r="C293" t="s">
        <v>3839</v>
      </c>
      <c r="H293" t="s">
        <v>2407</v>
      </c>
      <c r="I293" s="1">
        <f>IF(A293="","",VLOOKUP(A293,Flatfile!B:J,9,0))</f>
        <v>19.8</v>
      </c>
      <c r="J293" s="6" t="s">
        <v>2761</v>
      </c>
      <c r="K293" t="s">
        <v>2404</v>
      </c>
    </row>
    <row r="294" ht="4.5" customHeight="1">
      <c r="I294" s="1">
        <f>IF(A294="","",VLOOKUP(A294,Flatfile!B:J,9,0))</f>
      </c>
    </row>
    <row r="295" spans="1:11" ht="12.75">
      <c r="A295" t="s">
        <v>1698</v>
      </c>
      <c r="B295" t="s">
        <v>3840</v>
      </c>
      <c r="C295" t="s">
        <v>3840</v>
      </c>
      <c r="H295" t="s">
        <v>3114</v>
      </c>
      <c r="I295" s="1">
        <f>IF(A295="","",VLOOKUP(A295,Flatfile!B:J,9,0))</f>
        <v>74.3</v>
      </c>
      <c r="J295" s="6" t="s">
        <v>3342</v>
      </c>
      <c r="K295" t="s">
        <v>3202</v>
      </c>
    </row>
    <row r="296" spans="1:11" ht="12.75">
      <c r="A296" t="s">
        <v>1699</v>
      </c>
      <c r="B296" t="s">
        <v>3841</v>
      </c>
      <c r="C296" t="s">
        <v>3842</v>
      </c>
      <c r="H296" t="s">
        <v>2407</v>
      </c>
      <c r="I296" s="1">
        <f>IF(A296="","",VLOOKUP(A296,Flatfile!B:J,9,0))</f>
        <v>17.9</v>
      </c>
      <c r="J296" s="6" t="s">
        <v>2761</v>
      </c>
      <c r="K296" t="s">
        <v>2404</v>
      </c>
    </row>
    <row r="297" ht="4.5" customHeight="1">
      <c r="I297" s="1">
        <f>IF(A297="","",VLOOKUP(A297,Flatfile!B:J,9,0))</f>
      </c>
    </row>
    <row r="298" spans="1:11" ht="12.75">
      <c r="A298" t="s">
        <v>1700</v>
      </c>
      <c r="B298" t="s">
        <v>1349</v>
      </c>
      <c r="C298" t="s">
        <v>1349</v>
      </c>
      <c r="H298" t="s">
        <v>3114</v>
      </c>
      <c r="I298" s="1">
        <f>IF(A298="","",VLOOKUP(A298,Flatfile!B:J,9,0))</f>
        <v>50.8</v>
      </c>
      <c r="J298" s="6" t="s">
        <v>3342</v>
      </c>
      <c r="K298" t="s">
        <v>3202</v>
      </c>
    </row>
    <row r="299" spans="1:11" ht="12.75">
      <c r="A299" t="s">
        <v>1701</v>
      </c>
      <c r="B299" t="s">
        <v>1350</v>
      </c>
      <c r="C299" t="s">
        <v>1351</v>
      </c>
      <c r="H299" t="s">
        <v>2407</v>
      </c>
      <c r="I299" s="1">
        <f>IF(A299="","",VLOOKUP(A299,Flatfile!B:J,9,0))</f>
        <v>12.2</v>
      </c>
      <c r="J299" s="6" t="s">
        <v>2761</v>
      </c>
      <c r="K299" t="s">
        <v>2404</v>
      </c>
    </row>
    <row r="300" ht="4.5" customHeight="1">
      <c r="I300" s="1">
        <f>IF(A300="","",VLOOKUP(A300,Flatfile!B:J,9,0))</f>
      </c>
    </row>
    <row r="301" spans="1:11" ht="12.75">
      <c r="A301" t="s">
        <v>1702</v>
      </c>
      <c r="B301" t="s">
        <v>1352</v>
      </c>
      <c r="C301" t="s">
        <v>1352</v>
      </c>
      <c r="H301" t="s">
        <v>3114</v>
      </c>
      <c r="I301" s="1">
        <f>IF(A301="","",VLOOKUP(A301,Flatfile!B:J,9,0))</f>
        <v>36.8</v>
      </c>
      <c r="J301" s="6" t="s">
        <v>3342</v>
      </c>
      <c r="K301" t="s">
        <v>3202</v>
      </c>
    </row>
    <row r="302" spans="1:11" ht="12.75">
      <c r="A302" t="s">
        <v>1703</v>
      </c>
      <c r="B302" t="s">
        <v>1353</v>
      </c>
      <c r="C302" t="s">
        <v>1354</v>
      </c>
      <c r="H302" t="s">
        <v>2407</v>
      </c>
      <c r="I302" s="1">
        <f>IF(A302="","",VLOOKUP(A302,Flatfile!B:J,9,0))</f>
        <v>8.9</v>
      </c>
      <c r="J302" s="6" t="s">
        <v>2761</v>
      </c>
      <c r="K302" t="s">
        <v>2404</v>
      </c>
    </row>
    <row r="303" ht="4.5" customHeight="1">
      <c r="I303" s="1">
        <f>IF(A303="","",VLOOKUP(A303,Flatfile!B:J,9,0))</f>
      </c>
    </row>
    <row r="304" spans="1:11" ht="12.75">
      <c r="A304" t="s">
        <v>1704</v>
      </c>
      <c r="B304" t="s">
        <v>1300</v>
      </c>
      <c r="C304" t="s">
        <v>1300</v>
      </c>
      <c r="H304" t="s">
        <v>3114</v>
      </c>
      <c r="I304" s="1">
        <f>IF(A304="","",VLOOKUP(A304,Flatfile!B:J,9,0))</f>
        <v>28.7</v>
      </c>
      <c r="J304" s="6" t="s">
        <v>3342</v>
      </c>
      <c r="K304" t="s">
        <v>3202</v>
      </c>
    </row>
    <row r="305" spans="1:11" ht="12.75">
      <c r="A305" t="s">
        <v>1705</v>
      </c>
      <c r="B305" t="s">
        <v>1301</v>
      </c>
      <c r="C305" t="s">
        <v>1302</v>
      </c>
      <c r="H305" t="s">
        <v>2407</v>
      </c>
      <c r="I305" s="1">
        <f>IF(A305="","",VLOOKUP(A305,Flatfile!B:J,9,0))</f>
        <v>6.9</v>
      </c>
      <c r="J305" s="6" t="s">
        <v>2761</v>
      </c>
      <c r="K305" t="s">
        <v>2404</v>
      </c>
    </row>
    <row r="306" ht="4.5" customHeight="1">
      <c r="I306" s="1">
        <f>IF(A306="","",VLOOKUP(A306,Flatfile!B:J,9,0))</f>
      </c>
    </row>
    <row r="307" spans="1:11" ht="12.75">
      <c r="A307" t="s">
        <v>1706</v>
      </c>
      <c r="B307" t="s">
        <v>1303</v>
      </c>
      <c r="C307" t="s">
        <v>1303</v>
      </c>
      <c r="H307" t="s">
        <v>3114</v>
      </c>
      <c r="I307" s="1">
        <f>IF(A307="","",VLOOKUP(A307,Flatfile!B:J,9,0))</f>
        <v>25.8</v>
      </c>
      <c r="J307" s="6" t="s">
        <v>3342</v>
      </c>
      <c r="K307" t="s">
        <v>3202</v>
      </c>
    </row>
    <row r="308" spans="1:11" ht="12.75">
      <c r="A308" t="s">
        <v>1707</v>
      </c>
      <c r="B308" t="s">
        <v>1304</v>
      </c>
      <c r="C308" t="s">
        <v>1305</v>
      </c>
      <c r="H308" t="s">
        <v>2407</v>
      </c>
      <c r="I308" s="1">
        <f>IF(A308="","",VLOOKUP(A308,Flatfile!B:J,9,0))</f>
        <v>6.2</v>
      </c>
      <c r="J308" s="6" t="s">
        <v>2761</v>
      </c>
      <c r="K308" t="s">
        <v>2404</v>
      </c>
    </row>
    <row r="309" ht="4.5" customHeight="1">
      <c r="I309" s="1">
        <f>IF(A309="","",VLOOKUP(A309,Flatfile!B:J,9,0))</f>
      </c>
    </row>
    <row r="310" spans="1:11" ht="12.75">
      <c r="A310" t="s">
        <v>1708</v>
      </c>
      <c r="B310" t="s">
        <v>1306</v>
      </c>
      <c r="C310" t="s">
        <v>1306</v>
      </c>
      <c r="H310" t="s">
        <v>3114</v>
      </c>
      <c r="I310" s="1">
        <f>IF(A310="","",VLOOKUP(A310,Flatfile!B:J,9,0))</f>
        <v>25.1</v>
      </c>
      <c r="J310" s="6" t="s">
        <v>3342</v>
      </c>
      <c r="K310" t="s">
        <v>3202</v>
      </c>
    </row>
    <row r="311" spans="1:11" ht="12.75">
      <c r="A311" t="s">
        <v>1709</v>
      </c>
      <c r="B311" t="s">
        <v>1307</v>
      </c>
      <c r="C311" t="s">
        <v>1308</v>
      </c>
      <c r="H311" t="s">
        <v>2407</v>
      </c>
      <c r="I311" s="1">
        <f>IF(A311="","",VLOOKUP(A311,Flatfile!B:J,9,0))</f>
        <v>6.1</v>
      </c>
      <c r="J311" s="6" t="s">
        <v>2761</v>
      </c>
      <c r="K311" t="s">
        <v>2404</v>
      </c>
    </row>
    <row r="312" ht="4.5" customHeight="1">
      <c r="I312" s="1">
        <f>IF(A312="","",VLOOKUP(A312,Flatfile!B:J,9,0))</f>
      </c>
    </row>
    <row r="313" spans="1:11" ht="12.75">
      <c r="A313" t="s">
        <v>1710</v>
      </c>
      <c r="B313" t="s">
        <v>1309</v>
      </c>
      <c r="C313" t="s">
        <v>1309</v>
      </c>
      <c r="H313" t="s">
        <v>3114</v>
      </c>
      <c r="I313" s="1">
        <f>IF(A313="","",VLOOKUP(A313,Flatfile!B:J,9,0))</f>
        <v>23.6</v>
      </c>
      <c r="J313" s="6" t="s">
        <v>3342</v>
      </c>
      <c r="K313" t="s">
        <v>3202</v>
      </c>
    </row>
    <row r="314" spans="1:11" ht="12.75">
      <c r="A314" t="s">
        <v>1711</v>
      </c>
      <c r="B314" t="s">
        <v>1310</v>
      </c>
      <c r="C314" t="s">
        <v>1311</v>
      </c>
      <c r="H314" t="s">
        <v>2407</v>
      </c>
      <c r="I314" s="1">
        <f>IF(A314="","",VLOOKUP(A314,Flatfile!B:J,9,0))</f>
        <v>5.7</v>
      </c>
      <c r="J314" s="6" t="s">
        <v>2761</v>
      </c>
      <c r="K314" t="s">
        <v>2404</v>
      </c>
    </row>
    <row r="315" ht="12.75" customHeight="1">
      <c r="I315" s="1">
        <f>IF(A315="","",VLOOKUP(A315,Flatfile!B:J,9,0))</f>
      </c>
    </row>
    <row r="316" spans="1:11" ht="12.75">
      <c r="A316" t="s">
        <v>1712</v>
      </c>
      <c r="B316" t="s">
        <v>2199</v>
      </c>
      <c r="C316" t="s">
        <v>2199</v>
      </c>
      <c r="H316" t="s">
        <v>3114</v>
      </c>
      <c r="I316" s="1">
        <f>IF(A316="","",VLOOKUP(A316,Flatfile!B:J,9,0))</f>
        <v>56.7</v>
      </c>
      <c r="J316" s="6" t="s">
        <v>3342</v>
      </c>
      <c r="K316" t="s">
        <v>3202</v>
      </c>
    </row>
    <row r="317" spans="1:11" ht="12.75">
      <c r="A317" t="s">
        <v>1713</v>
      </c>
      <c r="B317" t="s">
        <v>2200</v>
      </c>
      <c r="C317" t="s">
        <v>2491</v>
      </c>
      <c r="H317" t="s">
        <v>2407</v>
      </c>
      <c r="I317" s="1">
        <f>IF(A317="","",VLOOKUP(A317,Flatfile!B:J,9,0))</f>
        <v>13.6</v>
      </c>
      <c r="J317" s="6" t="s">
        <v>2761</v>
      </c>
      <c r="K317" t="s">
        <v>2404</v>
      </c>
    </row>
    <row r="318" ht="4.5" customHeight="1">
      <c r="I318" s="1">
        <f>IF(A318="","",VLOOKUP(A318,Flatfile!B:J,9,0))</f>
      </c>
    </row>
    <row r="319" spans="1:11" ht="12.75">
      <c r="A319" t="s">
        <v>1714</v>
      </c>
      <c r="B319" t="s">
        <v>2492</v>
      </c>
      <c r="C319" t="s">
        <v>2492</v>
      </c>
      <c r="H319" t="s">
        <v>3114</v>
      </c>
      <c r="I319" s="1">
        <f>IF(A319="","",VLOOKUP(A319,Flatfile!B:J,9,0))</f>
        <v>55.9</v>
      </c>
      <c r="J319" s="6" t="s">
        <v>3342</v>
      </c>
      <c r="K319" t="s">
        <v>3202</v>
      </c>
    </row>
    <row r="320" spans="1:11" ht="12.75">
      <c r="A320" t="s">
        <v>1715</v>
      </c>
      <c r="B320" t="s">
        <v>2493</v>
      </c>
      <c r="C320" t="s">
        <v>2494</v>
      </c>
      <c r="H320" t="s">
        <v>2407</v>
      </c>
      <c r="I320" s="1">
        <f>IF(A320="","",VLOOKUP(A320,Flatfile!B:J,9,0))</f>
        <v>13.5</v>
      </c>
      <c r="J320" s="6" t="s">
        <v>2761</v>
      </c>
      <c r="K320" t="s">
        <v>2404</v>
      </c>
    </row>
    <row r="321" ht="4.5" customHeight="1">
      <c r="I321" s="1">
        <f>IF(A321="","",VLOOKUP(A321,Flatfile!B:J,9,0))</f>
      </c>
    </row>
    <row r="322" spans="1:11" ht="12.75">
      <c r="A322" t="s">
        <v>1716</v>
      </c>
      <c r="B322" t="s">
        <v>2495</v>
      </c>
      <c r="C322" t="s">
        <v>2495</v>
      </c>
      <c r="H322" t="s">
        <v>3114</v>
      </c>
      <c r="I322" s="1">
        <f>IF(A322="","",VLOOKUP(A322,Flatfile!B:J,9,0))</f>
        <v>50.1</v>
      </c>
      <c r="J322" s="6" t="s">
        <v>3342</v>
      </c>
      <c r="K322" t="s">
        <v>3202</v>
      </c>
    </row>
    <row r="323" spans="1:11" ht="12.75">
      <c r="A323" t="s">
        <v>1717</v>
      </c>
      <c r="B323" t="s">
        <v>2496</v>
      </c>
      <c r="C323" t="s">
        <v>2497</v>
      </c>
      <c r="H323" t="s">
        <v>2407</v>
      </c>
      <c r="I323" s="1">
        <f>IF(A323="","",VLOOKUP(A323,Flatfile!B:J,9,0))</f>
        <v>12.1</v>
      </c>
      <c r="J323" s="6" t="s">
        <v>2761</v>
      </c>
      <c r="K323" t="s">
        <v>2404</v>
      </c>
    </row>
    <row r="324" ht="4.5" customHeight="1">
      <c r="I324" s="1">
        <f>IF(A324="","",VLOOKUP(A324,Flatfile!B:J,9,0))</f>
      </c>
    </row>
    <row r="325" spans="1:11" ht="12.75">
      <c r="A325" t="s">
        <v>1718</v>
      </c>
      <c r="B325" t="s">
        <v>2498</v>
      </c>
      <c r="C325" t="s">
        <v>2498</v>
      </c>
      <c r="H325" t="s">
        <v>3114</v>
      </c>
      <c r="I325" s="1">
        <f>IF(A325="","",VLOOKUP(A325,Flatfile!B:J,9,0))</f>
        <v>33.9</v>
      </c>
      <c r="J325" s="6" t="s">
        <v>3342</v>
      </c>
      <c r="K325" t="s">
        <v>3202</v>
      </c>
    </row>
    <row r="326" spans="1:11" ht="12.75">
      <c r="A326" t="s">
        <v>1719</v>
      </c>
      <c r="B326" t="s">
        <v>2499</v>
      </c>
      <c r="C326" t="s">
        <v>2500</v>
      </c>
      <c r="H326" t="s">
        <v>2407</v>
      </c>
      <c r="I326" s="1">
        <f>IF(A326="","",VLOOKUP(A326,Flatfile!B:J,9,0))</f>
        <v>8.2</v>
      </c>
      <c r="J326" s="6" t="s">
        <v>2761</v>
      </c>
      <c r="K326" t="s">
        <v>2404</v>
      </c>
    </row>
    <row r="327" ht="4.5" customHeight="1">
      <c r="I327" s="1">
        <f>IF(A327="","",VLOOKUP(A327,Flatfile!B:J,9,0))</f>
      </c>
    </row>
    <row r="328" spans="1:11" ht="12.75">
      <c r="A328" t="s">
        <v>1720</v>
      </c>
      <c r="B328" t="s">
        <v>2501</v>
      </c>
      <c r="C328" t="s">
        <v>2501</v>
      </c>
      <c r="H328" t="s">
        <v>3114</v>
      </c>
      <c r="I328" s="1">
        <f>IF(A328="","",VLOOKUP(A328,Flatfile!B:J,9,0))</f>
        <v>23.6</v>
      </c>
      <c r="J328" s="6" t="s">
        <v>3342</v>
      </c>
      <c r="K328" t="s">
        <v>3202</v>
      </c>
    </row>
    <row r="329" spans="1:11" ht="12.75">
      <c r="A329" t="s">
        <v>1721</v>
      </c>
      <c r="B329" t="s">
        <v>2502</v>
      </c>
      <c r="C329" t="s">
        <v>2503</v>
      </c>
      <c r="H329" t="s">
        <v>2407</v>
      </c>
      <c r="I329" s="1">
        <f>IF(A329="","",VLOOKUP(A329,Flatfile!B:J,9,0))</f>
        <v>5.7</v>
      </c>
      <c r="J329" s="6" t="s">
        <v>2761</v>
      </c>
      <c r="K329" t="s">
        <v>2404</v>
      </c>
    </row>
    <row r="330" ht="4.5" customHeight="1">
      <c r="I330" s="1">
        <f>IF(A330="","",VLOOKUP(A330,Flatfile!B:J,9,0))</f>
      </c>
    </row>
    <row r="331" spans="1:11" ht="12.75">
      <c r="A331" t="s">
        <v>1722</v>
      </c>
      <c r="B331" t="s">
        <v>2504</v>
      </c>
      <c r="C331" t="s">
        <v>2504</v>
      </c>
      <c r="H331" t="s">
        <v>3114</v>
      </c>
      <c r="I331" s="1">
        <f>IF(A331="","",VLOOKUP(A331,Flatfile!B:J,9,0))</f>
        <v>19.2</v>
      </c>
      <c r="J331" s="6" t="s">
        <v>3342</v>
      </c>
      <c r="K331" t="s">
        <v>3202</v>
      </c>
    </row>
    <row r="332" spans="1:11" ht="12.75">
      <c r="A332" t="s">
        <v>1723</v>
      </c>
      <c r="B332" t="s">
        <v>2505</v>
      </c>
      <c r="C332" t="s">
        <v>2506</v>
      </c>
      <c r="H332" t="s">
        <v>2407</v>
      </c>
      <c r="I332" s="1">
        <f>IF(A332="","",VLOOKUP(A332,Flatfile!B:J,9,0))</f>
        <v>4.6</v>
      </c>
      <c r="J332" s="6" t="s">
        <v>2761</v>
      </c>
      <c r="K332" t="s">
        <v>2404</v>
      </c>
    </row>
    <row r="333" ht="4.5" customHeight="1">
      <c r="I333" s="1">
        <f>IF(A333="","",VLOOKUP(A333,Flatfile!B:J,9,0))</f>
      </c>
    </row>
    <row r="334" spans="1:11" ht="12.75">
      <c r="A334" t="s">
        <v>1724</v>
      </c>
      <c r="B334" t="s">
        <v>2507</v>
      </c>
      <c r="C334" t="s">
        <v>2507</v>
      </c>
      <c r="H334" t="s">
        <v>3114</v>
      </c>
      <c r="I334" s="1">
        <f>IF(A334="","",VLOOKUP(A334,Flatfile!B:J,9,0))</f>
        <v>17</v>
      </c>
      <c r="J334" s="6" t="s">
        <v>3342</v>
      </c>
      <c r="K334" t="s">
        <v>3202</v>
      </c>
    </row>
    <row r="335" spans="1:11" ht="12.75">
      <c r="A335" t="s">
        <v>1725</v>
      </c>
      <c r="B335" t="s">
        <v>2508</v>
      </c>
      <c r="C335" t="s">
        <v>2509</v>
      </c>
      <c r="H335" t="s">
        <v>2407</v>
      </c>
      <c r="I335" s="1">
        <f>IF(A335="","",VLOOKUP(A335,Flatfile!B:J,9,0))</f>
        <v>4.1</v>
      </c>
      <c r="J335" s="6" t="s">
        <v>2761</v>
      </c>
      <c r="K335" t="s">
        <v>2404</v>
      </c>
    </row>
    <row r="336" ht="4.5" customHeight="1">
      <c r="I336" s="1">
        <f>IF(A336="","",VLOOKUP(A336,Flatfile!B:J,9,0))</f>
      </c>
    </row>
    <row r="337" spans="1:11" ht="12.75">
      <c r="A337" t="s">
        <v>1726</v>
      </c>
      <c r="B337" t="s">
        <v>2510</v>
      </c>
      <c r="C337" t="s">
        <v>2510</v>
      </c>
      <c r="H337" t="s">
        <v>3114</v>
      </c>
      <c r="I337" s="1">
        <f>IF(A337="","",VLOOKUP(A337,Flatfile!B:J,9,0))</f>
        <v>16.2</v>
      </c>
      <c r="J337" s="6" t="s">
        <v>3342</v>
      </c>
      <c r="K337" t="s">
        <v>3202</v>
      </c>
    </row>
    <row r="338" spans="1:11" ht="12.75">
      <c r="A338" t="s">
        <v>1727</v>
      </c>
      <c r="B338" t="s">
        <v>2511</v>
      </c>
      <c r="C338" t="s">
        <v>2512</v>
      </c>
      <c r="H338" t="s">
        <v>2407</v>
      </c>
      <c r="I338" s="1">
        <f>IF(A338="","",VLOOKUP(A338,Flatfile!B:J,9,0))</f>
        <v>3.9</v>
      </c>
      <c r="J338" s="6" t="s">
        <v>2761</v>
      </c>
      <c r="K338" t="s">
        <v>2404</v>
      </c>
    </row>
    <row r="339" ht="4.5" customHeight="1">
      <c r="I339" s="1">
        <f>IF(A339="","",VLOOKUP(A339,Flatfile!B:J,9,0))</f>
      </c>
    </row>
    <row r="340" spans="1:11" ht="12.75">
      <c r="A340" t="s">
        <v>1728</v>
      </c>
      <c r="B340" t="s">
        <v>2513</v>
      </c>
      <c r="C340" t="s">
        <v>2513</v>
      </c>
      <c r="H340" t="s">
        <v>3114</v>
      </c>
      <c r="I340" s="1">
        <f>IF(A340="","",VLOOKUP(A340,Flatfile!B:J,9,0))</f>
        <v>14.8</v>
      </c>
      <c r="J340" s="6" t="s">
        <v>3342</v>
      </c>
      <c r="K340" t="s">
        <v>3202</v>
      </c>
    </row>
    <row r="341" spans="1:11" ht="12.75">
      <c r="A341" t="s">
        <v>1729</v>
      </c>
      <c r="B341" t="s">
        <v>2514</v>
      </c>
      <c r="C341" t="s">
        <v>945</v>
      </c>
      <c r="H341" t="s">
        <v>2407</v>
      </c>
      <c r="I341" s="1">
        <f>IF(A341="","",VLOOKUP(A341,Flatfile!B:J,9,0))</f>
        <v>5.7</v>
      </c>
      <c r="J341" s="6" t="s">
        <v>2761</v>
      </c>
      <c r="K341" t="s">
        <v>2404</v>
      </c>
    </row>
    <row r="342" ht="12.75" customHeight="1">
      <c r="I342" s="1">
        <f>IF(A342="","",VLOOKUP(A342,Flatfile!B:J,9,0))</f>
      </c>
    </row>
    <row r="343" spans="1:11" ht="12.75">
      <c r="A343" t="s">
        <v>1730</v>
      </c>
      <c r="B343" t="s">
        <v>946</v>
      </c>
      <c r="C343" t="s">
        <v>947</v>
      </c>
      <c r="H343" t="s">
        <v>2403</v>
      </c>
      <c r="I343" s="1">
        <f>IF(A343="","",VLOOKUP(A343,Flatfile!B:J,9,0))</f>
        <v>56618.1</v>
      </c>
      <c r="J343" s="6" t="s">
        <v>3342</v>
      </c>
      <c r="K343" t="s">
        <v>3202</v>
      </c>
    </row>
    <row r="344" spans="1:11" ht="12.75">
      <c r="A344" t="s">
        <v>1731</v>
      </c>
      <c r="B344" t="s">
        <v>948</v>
      </c>
      <c r="C344" t="s">
        <v>949</v>
      </c>
      <c r="H344" t="s">
        <v>2407</v>
      </c>
      <c r="I344" s="1">
        <f>IF(A344="","",VLOOKUP(A344,Flatfile!B:J,9,0))</f>
        <v>13588.4</v>
      </c>
      <c r="J344" s="6" t="s">
        <v>2761</v>
      </c>
      <c r="K344" t="s">
        <v>2404</v>
      </c>
    </row>
    <row r="345" ht="4.5" customHeight="1">
      <c r="I345" s="1">
        <f>IF(A345="","",VLOOKUP(A345,Flatfile!B:J,9,0))</f>
      </c>
    </row>
    <row r="346" spans="1:11" ht="12.75">
      <c r="A346" t="s">
        <v>1732</v>
      </c>
      <c r="B346" t="s">
        <v>3613</v>
      </c>
      <c r="C346" t="s">
        <v>3614</v>
      </c>
      <c r="H346" t="s">
        <v>2403</v>
      </c>
      <c r="I346" s="1">
        <f>IF(A346="","",VLOOKUP(A346,Flatfile!B:J,9,0))</f>
        <v>45294.5</v>
      </c>
      <c r="J346" s="6" t="s">
        <v>3342</v>
      </c>
      <c r="K346" t="s">
        <v>3202</v>
      </c>
    </row>
    <row r="347" spans="1:11" ht="12.75">
      <c r="A347" t="s">
        <v>1733</v>
      </c>
      <c r="B347" t="s">
        <v>3615</v>
      </c>
      <c r="C347" t="s">
        <v>3616</v>
      </c>
      <c r="H347" t="s">
        <v>2407</v>
      </c>
      <c r="I347" s="1">
        <f>IF(A347="","",VLOOKUP(A347,Flatfile!B:J,9,0))</f>
        <v>10870.7</v>
      </c>
      <c r="J347" s="6" t="s">
        <v>2761</v>
      </c>
      <c r="K347" t="s">
        <v>2404</v>
      </c>
    </row>
    <row r="348" spans="9:10" ht="4.5" customHeight="1">
      <c r="I348" s="1">
        <f>IF(A348="","",VLOOKUP(A348,Flatfile!B:J,9,0))</f>
      </c>
      <c r="J348" s="6"/>
    </row>
    <row r="349" spans="1:11" ht="12.75">
      <c r="A349" t="s">
        <v>1734</v>
      </c>
      <c r="B349" t="s">
        <v>3617</v>
      </c>
      <c r="C349" t="s">
        <v>3618</v>
      </c>
      <c r="H349" t="s">
        <v>2403</v>
      </c>
      <c r="I349" s="1">
        <f>IF(A349="","",VLOOKUP(A349,Flatfile!B:J,9,0))</f>
        <v>40915.8</v>
      </c>
      <c r="J349" s="6" t="s">
        <v>3342</v>
      </c>
      <c r="K349" t="s">
        <v>3202</v>
      </c>
    </row>
    <row r="350" spans="1:11" ht="12.75">
      <c r="A350" t="s">
        <v>1735</v>
      </c>
      <c r="B350" t="s">
        <v>3619</v>
      </c>
      <c r="C350" t="s">
        <v>3620</v>
      </c>
      <c r="H350" t="s">
        <v>2407</v>
      </c>
      <c r="I350" s="1">
        <f>IF(A350="","",VLOOKUP(A350,Flatfile!B:J,9,0))</f>
        <v>9819.8</v>
      </c>
      <c r="J350" s="6" t="s">
        <v>2761</v>
      </c>
      <c r="K350" t="s">
        <v>2404</v>
      </c>
    </row>
    <row r="351" ht="4.5" customHeight="1">
      <c r="I351" s="1">
        <f>IF(A351="","",VLOOKUP(A351,Flatfile!B:J,9,0))</f>
      </c>
    </row>
    <row r="352" spans="1:11" ht="12.75">
      <c r="A352" t="s">
        <v>1736</v>
      </c>
      <c r="B352" t="s">
        <v>3621</v>
      </c>
      <c r="C352" t="s">
        <v>2515</v>
      </c>
      <c r="H352" t="s">
        <v>2403</v>
      </c>
      <c r="I352" s="1">
        <f>IF(A352="","",VLOOKUP(A352,Flatfile!B:J,9,0))</f>
        <v>27742.9</v>
      </c>
      <c r="J352" s="6" t="s">
        <v>3342</v>
      </c>
      <c r="K352" t="s">
        <v>3202</v>
      </c>
    </row>
    <row r="353" spans="1:11" ht="12.75">
      <c r="A353" t="s">
        <v>1737</v>
      </c>
      <c r="B353" t="s">
        <v>2516</v>
      </c>
      <c r="C353" t="s">
        <v>2517</v>
      </c>
      <c r="H353" t="s">
        <v>2407</v>
      </c>
      <c r="I353" s="1">
        <f>IF(A353="","",VLOOKUP(A353,Flatfile!B:J,9,0))</f>
        <v>6658.3</v>
      </c>
      <c r="J353" s="6" t="s">
        <v>2761</v>
      </c>
      <c r="K353" t="s">
        <v>2404</v>
      </c>
    </row>
    <row r="354" ht="4.5" customHeight="1">
      <c r="I354" s="1">
        <f>IF(A354="","",VLOOKUP(A354,Flatfile!B:J,9,0))</f>
      </c>
    </row>
    <row r="355" spans="1:11" ht="12.75">
      <c r="A355" t="s">
        <v>1738</v>
      </c>
      <c r="B355" t="s">
        <v>2518</v>
      </c>
      <c r="C355" t="s">
        <v>2519</v>
      </c>
      <c r="H355" t="s">
        <v>2403</v>
      </c>
      <c r="I355" s="1">
        <f>IF(A355="","",VLOOKUP(A355,Flatfile!B:J,9,0))</f>
        <v>18986.2</v>
      </c>
      <c r="J355" s="6" t="s">
        <v>3342</v>
      </c>
      <c r="K355" t="s">
        <v>3202</v>
      </c>
    </row>
    <row r="356" spans="1:11" ht="12.75">
      <c r="A356" t="s">
        <v>1739</v>
      </c>
      <c r="B356" t="s">
        <v>2520</v>
      </c>
      <c r="C356" t="s">
        <v>2521</v>
      </c>
      <c r="H356" t="s">
        <v>2407</v>
      </c>
      <c r="I356" s="1">
        <f>IF(A356="","",VLOOKUP(A356,Flatfile!B:J,9,0))</f>
        <v>4556.7</v>
      </c>
      <c r="J356" s="6" t="s">
        <v>2761</v>
      </c>
      <c r="K356" t="s">
        <v>2404</v>
      </c>
    </row>
    <row r="357" ht="4.5" customHeight="1">
      <c r="I357" s="1">
        <f>IF(A357="","",VLOOKUP(A357,Flatfile!B:J,9,0))</f>
      </c>
    </row>
    <row r="358" spans="1:11" ht="12.75">
      <c r="A358" t="s">
        <v>1740</v>
      </c>
      <c r="B358" t="s">
        <v>2522</v>
      </c>
      <c r="C358" t="s">
        <v>2523</v>
      </c>
      <c r="H358" t="s">
        <v>2403</v>
      </c>
      <c r="I358" s="1">
        <f>IF(A358="","",VLOOKUP(A358,Flatfile!B:J,9,0))</f>
        <v>14607.5</v>
      </c>
      <c r="J358" s="6" t="s">
        <v>3342</v>
      </c>
      <c r="K358" t="s">
        <v>3202</v>
      </c>
    </row>
    <row r="359" spans="1:11" ht="12.75">
      <c r="A359" t="s">
        <v>1741</v>
      </c>
      <c r="B359" t="s">
        <v>2524</v>
      </c>
      <c r="C359" t="s">
        <v>2525</v>
      </c>
      <c r="H359" t="s">
        <v>2407</v>
      </c>
      <c r="I359" s="1">
        <f>IF(A359="","",VLOOKUP(A359,Flatfile!B:J,9,0))</f>
        <v>3505.8</v>
      </c>
      <c r="J359" s="6" t="s">
        <v>2761</v>
      </c>
      <c r="K359" t="s">
        <v>2404</v>
      </c>
    </row>
    <row r="360" ht="4.5" customHeight="1">
      <c r="I360" s="1">
        <f>IF(A360="","",VLOOKUP(A360,Flatfile!B:J,9,0))</f>
      </c>
    </row>
    <row r="361" spans="1:11" ht="12.75">
      <c r="A361" t="s">
        <v>1742</v>
      </c>
      <c r="B361" t="s">
        <v>2526</v>
      </c>
      <c r="C361" t="s">
        <v>2527</v>
      </c>
      <c r="H361" t="s">
        <v>2403</v>
      </c>
      <c r="I361" s="1">
        <f>IF(A361="","",VLOOKUP(A361,Flatfile!B:J,9,0))</f>
        <v>13135.4</v>
      </c>
      <c r="J361" s="6" t="s">
        <v>3342</v>
      </c>
      <c r="K361" t="s">
        <v>3202</v>
      </c>
    </row>
    <row r="362" spans="1:11" ht="12.75">
      <c r="A362" t="s">
        <v>1743</v>
      </c>
      <c r="B362" t="s">
        <v>2528</v>
      </c>
      <c r="C362" t="s">
        <v>2529</v>
      </c>
      <c r="H362" t="s">
        <v>2407</v>
      </c>
      <c r="I362" s="1">
        <f>IF(A362="","",VLOOKUP(A362,Flatfile!B:J,9,0))</f>
        <v>3152.5</v>
      </c>
      <c r="J362" s="6" t="s">
        <v>2761</v>
      </c>
      <c r="K362" t="s">
        <v>2404</v>
      </c>
    </row>
    <row r="363" spans="9:10" ht="4.5" customHeight="1">
      <c r="I363" s="1">
        <f>IF(A363="","",VLOOKUP(A363,Flatfile!B:J,9,0))</f>
      </c>
      <c r="J363" s="6"/>
    </row>
    <row r="364" spans="1:11" ht="12.75">
      <c r="A364" t="s">
        <v>1744</v>
      </c>
      <c r="B364" t="s">
        <v>2530</v>
      </c>
      <c r="C364" t="s">
        <v>3688</v>
      </c>
      <c r="H364" t="s">
        <v>2403</v>
      </c>
      <c r="I364" s="1">
        <f>IF(A364="","",VLOOKUP(A364,Flatfile!B:J,9,0))</f>
        <v>12456</v>
      </c>
      <c r="J364" s="6" t="s">
        <v>3342</v>
      </c>
      <c r="K364" t="s">
        <v>3202</v>
      </c>
    </row>
    <row r="365" spans="1:11" ht="12.75">
      <c r="A365" t="s">
        <v>1745</v>
      </c>
      <c r="B365" t="s">
        <v>3689</v>
      </c>
      <c r="C365" t="s">
        <v>3690</v>
      </c>
      <c r="H365" t="s">
        <v>2407</v>
      </c>
      <c r="I365" s="1">
        <f>IF(A365="","",VLOOKUP(A365,Flatfile!B:J,9,0))</f>
        <v>2989.5</v>
      </c>
      <c r="J365" s="6" t="s">
        <v>2761</v>
      </c>
      <c r="K365" t="s">
        <v>2404</v>
      </c>
    </row>
    <row r="366" ht="4.5" customHeight="1">
      <c r="I366" s="1">
        <f>IF(A366="","",VLOOKUP(A366,Flatfile!B:J,9,0))</f>
      </c>
    </row>
    <row r="367" spans="1:11" ht="12.75">
      <c r="A367" t="s">
        <v>1746</v>
      </c>
      <c r="B367" t="s">
        <v>3691</v>
      </c>
      <c r="C367" t="s">
        <v>3692</v>
      </c>
      <c r="H367" t="s">
        <v>2403</v>
      </c>
      <c r="I367" s="1">
        <f>IF(A367="","",VLOOKUP(A367,Flatfile!B:J,9,0))</f>
        <v>12078.8</v>
      </c>
      <c r="J367" s="6" t="s">
        <v>3342</v>
      </c>
      <c r="K367" t="s">
        <v>3202</v>
      </c>
    </row>
    <row r="368" spans="1:11" ht="12.75">
      <c r="A368" t="s">
        <v>1747</v>
      </c>
      <c r="B368" t="s">
        <v>3693</v>
      </c>
      <c r="C368" t="s">
        <v>3694</v>
      </c>
      <c r="H368" t="s">
        <v>2407</v>
      </c>
      <c r="I368" s="1">
        <f>IF(A368="","",VLOOKUP(A368,Flatfile!B:J,9,0))</f>
        <v>2899</v>
      </c>
      <c r="J368" s="6" t="s">
        <v>2761</v>
      </c>
      <c r="K368" t="s">
        <v>2404</v>
      </c>
    </row>
    <row r="369" ht="12.75" customHeight="1">
      <c r="I369" s="1">
        <f>IF(A369="","",VLOOKUP(A369,Flatfile!B:J,9,0))</f>
      </c>
    </row>
    <row r="370" spans="1:11" ht="12.75">
      <c r="A370" t="s">
        <v>1748</v>
      </c>
      <c r="B370" t="s">
        <v>3695</v>
      </c>
      <c r="C370" t="s">
        <v>3695</v>
      </c>
      <c r="H370" t="s">
        <v>3114</v>
      </c>
      <c r="I370" s="1">
        <f>IF(A370="","",VLOOKUP(A370,Flatfile!B:J,9,0))</f>
        <v>1698.6</v>
      </c>
      <c r="J370" s="6" t="s">
        <v>3342</v>
      </c>
      <c r="K370" t="s">
        <v>3202</v>
      </c>
    </row>
    <row r="371" spans="1:11" ht="12.75">
      <c r="A371" t="s">
        <v>1749</v>
      </c>
      <c r="B371" t="s">
        <v>3696</v>
      </c>
      <c r="C371" t="s">
        <v>3697</v>
      </c>
      <c r="H371" t="s">
        <v>2407</v>
      </c>
      <c r="I371" s="1">
        <f>IF(A371="","",VLOOKUP(A371,Flatfile!B:J,9,0))</f>
        <v>407.7</v>
      </c>
      <c r="J371" s="6" t="s">
        <v>2761</v>
      </c>
      <c r="K371" t="s">
        <v>2404</v>
      </c>
    </row>
    <row r="372" ht="4.5" customHeight="1">
      <c r="I372" s="1">
        <f>IF(A372="","",VLOOKUP(A372,Flatfile!B:J,9,0))</f>
      </c>
    </row>
    <row r="373" spans="1:11" ht="12.75">
      <c r="A373" t="s">
        <v>1750</v>
      </c>
      <c r="B373" t="s">
        <v>3698</v>
      </c>
      <c r="C373" t="s">
        <v>3698</v>
      </c>
      <c r="H373" t="s">
        <v>3114</v>
      </c>
      <c r="I373" s="1">
        <f>IF(A373="","",VLOOKUP(A373,Flatfile!B:J,9,0))</f>
        <v>1358.9</v>
      </c>
      <c r="J373" s="6" t="s">
        <v>3342</v>
      </c>
      <c r="K373" t="s">
        <v>3202</v>
      </c>
    </row>
    <row r="374" spans="1:11" ht="12.75">
      <c r="A374" t="s">
        <v>1751</v>
      </c>
      <c r="B374" t="s">
        <v>3699</v>
      </c>
      <c r="C374" t="s">
        <v>2931</v>
      </c>
      <c r="H374" t="s">
        <v>2407</v>
      </c>
      <c r="I374" s="1">
        <f>IF(A374="","",VLOOKUP(A374,Flatfile!B:J,9,0))</f>
        <v>326.2</v>
      </c>
      <c r="J374" s="6" t="s">
        <v>2761</v>
      </c>
      <c r="K374" t="s">
        <v>2404</v>
      </c>
    </row>
    <row r="375" ht="4.5" customHeight="1">
      <c r="I375" s="1">
        <f>IF(A375="","",VLOOKUP(A375,Flatfile!B:J,9,0))</f>
      </c>
    </row>
    <row r="376" spans="1:11" ht="12.75">
      <c r="A376" t="s">
        <v>1752</v>
      </c>
      <c r="B376" t="s">
        <v>2975</v>
      </c>
      <c r="C376" t="s">
        <v>2975</v>
      </c>
      <c r="H376" t="s">
        <v>3114</v>
      </c>
      <c r="I376" s="1">
        <f>IF(A376="","",VLOOKUP(A376,Flatfile!B:J,9,0))</f>
        <v>1228</v>
      </c>
      <c r="J376" s="6" t="s">
        <v>3342</v>
      </c>
      <c r="K376" t="s">
        <v>3202</v>
      </c>
    </row>
    <row r="377" spans="1:11" ht="12.75">
      <c r="A377" t="s">
        <v>1753</v>
      </c>
      <c r="B377" t="s">
        <v>2976</v>
      </c>
      <c r="C377" t="s">
        <v>2977</v>
      </c>
      <c r="H377" t="s">
        <v>2407</v>
      </c>
      <c r="I377" s="1">
        <f>IF(A377="","",VLOOKUP(A377,Flatfile!B:J,9,0))</f>
        <v>294.8</v>
      </c>
      <c r="J377" s="6" t="s">
        <v>2761</v>
      </c>
      <c r="K377" t="s">
        <v>2404</v>
      </c>
    </row>
    <row r="378" ht="4.5" customHeight="1">
      <c r="I378" s="1">
        <f>IF(A378="","",VLOOKUP(A378,Flatfile!B:J,9,0))</f>
      </c>
    </row>
    <row r="379" spans="1:11" ht="12.75">
      <c r="A379" t="s">
        <v>1754</v>
      </c>
      <c r="B379" t="s">
        <v>1323</v>
      </c>
      <c r="C379" t="s">
        <v>1323</v>
      </c>
      <c r="H379" t="s">
        <v>3114</v>
      </c>
      <c r="I379" s="1">
        <f>IF(A379="","",VLOOKUP(A379,Flatfile!B:J,9,0))</f>
        <v>832.4</v>
      </c>
      <c r="J379" s="6" t="s">
        <v>3342</v>
      </c>
      <c r="K379" t="s">
        <v>3202</v>
      </c>
    </row>
    <row r="380" spans="1:11" ht="12.75">
      <c r="A380" t="s">
        <v>1755</v>
      </c>
      <c r="B380" t="s">
        <v>1324</v>
      </c>
      <c r="C380" t="s">
        <v>1325</v>
      </c>
      <c r="H380" t="s">
        <v>2407</v>
      </c>
      <c r="I380" s="1">
        <f>IF(A380="","",VLOOKUP(A380,Flatfile!B:J,9,0))</f>
        <v>199.8</v>
      </c>
      <c r="J380" s="6" t="s">
        <v>2761</v>
      </c>
      <c r="K380" t="s">
        <v>2404</v>
      </c>
    </row>
    <row r="381" ht="4.5" customHeight="1">
      <c r="I381" s="1">
        <f>IF(A381="","",VLOOKUP(A381,Flatfile!B:J,9,0))</f>
      </c>
    </row>
    <row r="382" spans="1:11" ht="12.75">
      <c r="A382" t="s">
        <v>1756</v>
      </c>
      <c r="B382" t="s">
        <v>1326</v>
      </c>
      <c r="C382" t="s">
        <v>1326</v>
      </c>
      <c r="H382" t="s">
        <v>3114</v>
      </c>
      <c r="I382" s="1">
        <f>IF(A382="","",VLOOKUP(A382,Flatfile!B:J,9,0))</f>
        <v>569.2</v>
      </c>
      <c r="J382" s="6" t="s">
        <v>3342</v>
      </c>
      <c r="K382" t="s">
        <v>3202</v>
      </c>
    </row>
    <row r="383" spans="1:11" ht="12.75">
      <c r="A383" t="s">
        <v>1757</v>
      </c>
      <c r="B383" t="s">
        <v>1327</v>
      </c>
      <c r="C383" t="s">
        <v>1328</v>
      </c>
      <c r="H383" t="s">
        <v>2407</v>
      </c>
      <c r="I383" s="1">
        <f>IF(A383="","",VLOOKUP(A383,Flatfile!B:J,9,0))</f>
        <v>136.6</v>
      </c>
      <c r="J383" s="6" t="s">
        <v>2761</v>
      </c>
      <c r="K383" t="s">
        <v>2404</v>
      </c>
    </row>
    <row r="384" ht="4.5" customHeight="1">
      <c r="I384" s="1">
        <f>IF(A384="","",VLOOKUP(A384,Flatfile!B:J,9,0))</f>
      </c>
    </row>
    <row r="385" spans="1:11" ht="12.75">
      <c r="A385" t="s">
        <v>1758</v>
      </c>
      <c r="B385" t="s">
        <v>1329</v>
      </c>
      <c r="C385" t="s">
        <v>1329</v>
      </c>
      <c r="H385" t="s">
        <v>3114</v>
      </c>
      <c r="I385" s="1">
        <f>IF(A385="","",VLOOKUP(A385,Flatfile!B:J,9,0))</f>
        <v>438.3</v>
      </c>
      <c r="J385" s="6" t="s">
        <v>3342</v>
      </c>
      <c r="K385" t="s">
        <v>3202</v>
      </c>
    </row>
    <row r="386" spans="1:11" ht="12.75">
      <c r="A386" t="s">
        <v>1759</v>
      </c>
      <c r="B386" t="s">
        <v>1330</v>
      </c>
      <c r="C386" t="s">
        <v>1331</v>
      </c>
      <c r="H386" t="s">
        <v>2407</v>
      </c>
      <c r="I386" s="1">
        <f>IF(A386="","",VLOOKUP(A386,Flatfile!B:J,9,0))</f>
        <v>105.2</v>
      </c>
      <c r="J386" s="6" t="s">
        <v>2761</v>
      </c>
      <c r="K386" t="s">
        <v>2404</v>
      </c>
    </row>
    <row r="387" ht="4.5" customHeight="1">
      <c r="I387" s="1">
        <f>IF(A387="","",VLOOKUP(A387,Flatfile!B:J,9,0))</f>
      </c>
    </row>
    <row r="388" spans="1:11" ht="12.75">
      <c r="A388" t="s">
        <v>1760</v>
      </c>
      <c r="B388" t="s">
        <v>1332</v>
      </c>
      <c r="C388" t="s">
        <v>1332</v>
      </c>
      <c r="H388" t="s">
        <v>3114</v>
      </c>
      <c r="I388" s="1">
        <f>IF(A388="","",VLOOKUP(A388,Flatfile!B:J,9,0))</f>
        <v>394.2</v>
      </c>
      <c r="J388" s="6" t="s">
        <v>3342</v>
      </c>
      <c r="K388" t="s">
        <v>3202</v>
      </c>
    </row>
    <row r="389" spans="1:11" ht="12.75">
      <c r="A389" t="s">
        <v>1761</v>
      </c>
      <c r="B389" t="s">
        <v>1333</v>
      </c>
      <c r="C389" t="s">
        <v>1334</v>
      </c>
      <c r="H389" t="s">
        <v>2407</v>
      </c>
      <c r="I389" s="1">
        <f>IF(A389="","",VLOOKUP(A389,Flatfile!B:J,9,0))</f>
        <v>94.6</v>
      </c>
      <c r="J389" s="6" t="s">
        <v>2761</v>
      </c>
      <c r="K389" t="s">
        <v>2404</v>
      </c>
    </row>
    <row r="390" ht="4.5" customHeight="1">
      <c r="I390" s="1">
        <f>IF(A390="","",VLOOKUP(A390,Flatfile!B:J,9,0))</f>
      </c>
    </row>
    <row r="391" spans="1:11" ht="12.75">
      <c r="A391" t="s">
        <v>1762</v>
      </c>
      <c r="B391" t="s">
        <v>1335</v>
      </c>
      <c r="C391" t="s">
        <v>1335</v>
      </c>
      <c r="H391" t="s">
        <v>3114</v>
      </c>
      <c r="I391" s="1">
        <f>IF(A391="","",VLOOKUP(A391,Flatfile!B:J,9,0))</f>
        <v>373.6</v>
      </c>
      <c r="J391" s="6" t="s">
        <v>3342</v>
      </c>
      <c r="K391" t="s">
        <v>3202</v>
      </c>
    </row>
    <row r="392" spans="1:11" ht="12.75">
      <c r="A392" t="s">
        <v>1763</v>
      </c>
      <c r="B392" t="s">
        <v>1336</v>
      </c>
      <c r="C392" t="s">
        <v>1337</v>
      </c>
      <c r="H392" t="s">
        <v>2407</v>
      </c>
      <c r="I392" s="1">
        <f>IF(A392="","",VLOOKUP(A392,Flatfile!B:J,9,0))</f>
        <v>89.7</v>
      </c>
      <c r="J392" s="6" t="s">
        <v>2761</v>
      </c>
      <c r="K392" t="s">
        <v>2404</v>
      </c>
    </row>
    <row r="393" ht="4.5" customHeight="1">
      <c r="I393" s="1">
        <f>IF(A393="","",VLOOKUP(A393,Flatfile!B:J,9,0))</f>
      </c>
    </row>
    <row r="394" spans="1:11" ht="12.75">
      <c r="A394" t="s">
        <v>1764</v>
      </c>
      <c r="B394" t="s">
        <v>1338</v>
      </c>
      <c r="C394" t="s">
        <v>1338</v>
      </c>
      <c r="H394" t="s">
        <v>3114</v>
      </c>
      <c r="I394" s="1">
        <f>IF(A394="","",VLOOKUP(A394,Flatfile!B:J,9,0))</f>
        <v>362.6</v>
      </c>
      <c r="J394" s="6" t="s">
        <v>3342</v>
      </c>
      <c r="K394" t="s">
        <v>3202</v>
      </c>
    </row>
    <row r="395" spans="1:11" ht="12.75">
      <c r="A395" t="s">
        <v>1765</v>
      </c>
      <c r="B395" t="s">
        <v>1339</v>
      </c>
      <c r="C395" t="s">
        <v>1340</v>
      </c>
      <c r="H395" t="s">
        <v>2407</v>
      </c>
      <c r="I395" s="1">
        <f>IF(A395="","",VLOOKUP(A395,Flatfile!B:J,9,0))</f>
        <v>87.1</v>
      </c>
      <c r="J395" s="6" t="s">
        <v>2761</v>
      </c>
      <c r="K395" t="s">
        <v>2404</v>
      </c>
    </row>
    <row r="396" ht="12.75">
      <c r="I396" s="1">
        <f>IF(A396="","",VLOOKUP(A396,Flatfile!B:J,9,0))</f>
      </c>
    </row>
    <row r="397" spans="1:11" ht="12.75">
      <c r="A397" t="s">
        <v>1766</v>
      </c>
      <c r="B397" t="s">
        <v>3216</v>
      </c>
      <c r="C397" t="s">
        <v>3216</v>
      </c>
      <c r="H397" t="s">
        <v>2403</v>
      </c>
      <c r="I397" s="1">
        <f>IF(A397="","",VLOOKUP(A397,Flatfile!B:J,9,0))</f>
        <v>7643.5</v>
      </c>
      <c r="J397" s="6" t="s">
        <v>3342</v>
      </c>
      <c r="K397" t="s">
        <v>3202</v>
      </c>
    </row>
    <row r="398" spans="1:11" ht="12.75">
      <c r="A398" t="s">
        <v>1767</v>
      </c>
      <c r="B398" t="s">
        <v>3217</v>
      </c>
      <c r="C398" t="s">
        <v>3218</v>
      </c>
      <c r="H398" t="s">
        <v>2407</v>
      </c>
      <c r="I398" s="1">
        <f>IF(A398="","",VLOOKUP(A398,Flatfile!B:J,9,0))</f>
        <v>1834.5</v>
      </c>
      <c r="J398" s="6" t="s">
        <v>2761</v>
      </c>
      <c r="K398" t="s">
        <v>2404</v>
      </c>
    </row>
    <row r="399" ht="4.5" customHeight="1">
      <c r="I399" s="1">
        <f>IF(A399="","",VLOOKUP(A399,Flatfile!B:J,9,0))</f>
      </c>
    </row>
    <row r="400" spans="1:11" ht="12.75">
      <c r="A400" t="s">
        <v>1768</v>
      </c>
      <c r="B400" t="s">
        <v>3219</v>
      </c>
      <c r="C400" t="s">
        <v>3219</v>
      </c>
      <c r="H400" t="s">
        <v>2403</v>
      </c>
      <c r="I400" s="1">
        <f>IF(A400="","",VLOOKUP(A400,Flatfile!B:J,9,0))</f>
        <v>6114.8</v>
      </c>
      <c r="J400" s="6" t="s">
        <v>3342</v>
      </c>
      <c r="K400" t="s">
        <v>3202</v>
      </c>
    </row>
    <row r="401" spans="1:11" ht="12.75">
      <c r="A401" t="s">
        <v>1769</v>
      </c>
      <c r="B401" t="s">
        <v>3220</v>
      </c>
      <c r="C401" t="s">
        <v>3221</v>
      </c>
      <c r="H401" t="s">
        <v>2407</v>
      </c>
      <c r="I401" s="1">
        <f>IF(A401="","",VLOOKUP(A401,Flatfile!B:J,9,0))</f>
        <v>1467.6</v>
      </c>
      <c r="J401" s="6" t="s">
        <v>2761</v>
      </c>
      <c r="K401" t="s">
        <v>2404</v>
      </c>
    </row>
    <row r="402" ht="4.5" customHeight="1">
      <c r="I402" s="1">
        <f>IF(A402="","",VLOOKUP(A402,Flatfile!B:J,9,0))</f>
      </c>
    </row>
    <row r="403" spans="1:11" ht="12.75">
      <c r="A403" t="s">
        <v>1770</v>
      </c>
      <c r="B403" t="s">
        <v>3222</v>
      </c>
      <c r="C403" t="s">
        <v>3222</v>
      </c>
      <c r="H403" t="s">
        <v>2403</v>
      </c>
      <c r="I403" s="1">
        <f>IF(A403="","",VLOOKUP(A403,Flatfile!B:J,9,0))</f>
        <v>5523.6</v>
      </c>
      <c r="J403" s="6" t="s">
        <v>3342</v>
      </c>
      <c r="K403" t="s">
        <v>3202</v>
      </c>
    </row>
    <row r="404" spans="1:11" ht="12.75">
      <c r="A404" t="s">
        <v>1771</v>
      </c>
      <c r="B404" t="s">
        <v>3223</v>
      </c>
      <c r="C404" t="s">
        <v>3224</v>
      </c>
      <c r="H404" t="s">
        <v>2407</v>
      </c>
      <c r="I404" s="1">
        <f>IF(A404="","",VLOOKUP(A404,Flatfile!B:J,9,0))</f>
        <v>1325.7</v>
      </c>
      <c r="J404" s="6" t="s">
        <v>2761</v>
      </c>
      <c r="K404" t="s">
        <v>2404</v>
      </c>
    </row>
    <row r="405" ht="4.5" customHeight="1">
      <c r="I405" s="1">
        <f>IF(A405="","",VLOOKUP(A405,Flatfile!B:J,9,0))</f>
      </c>
    </row>
    <row r="406" spans="1:11" ht="12.75">
      <c r="A406" t="s">
        <v>1772</v>
      </c>
      <c r="B406" t="s">
        <v>3225</v>
      </c>
      <c r="C406" t="s">
        <v>3225</v>
      </c>
      <c r="H406" t="s">
        <v>2403</v>
      </c>
      <c r="I406" s="1">
        <f>IF(A406="","",VLOOKUP(A406,Flatfile!B:J,9,0))</f>
        <v>3745.7</v>
      </c>
      <c r="J406" s="6" t="s">
        <v>3342</v>
      </c>
      <c r="K406" t="s">
        <v>3202</v>
      </c>
    </row>
    <row r="407" spans="1:11" ht="12.75">
      <c r="A407" t="s">
        <v>1773</v>
      </c>
      <c r="B407" t="s">
        <v>3226</v>
      </c>
      <c r="C407" t="s">
        <v>3227</v>
      </c>
      <c r="H407" t="s">
        <v>2407</v>
      </c>
      <c r="I407" s="1">
        <f>IF(A407="","",VLOOKUP(A407,Flatfile!B:J,9,0))</f>
        <v>899</v>
      </c>
      <c r="J407" s="6" t="s">
        <v>2761</v>
      </c>
      <c r="K407" t="s">
        <v>2404</v>
      </c>
    </row>
    <row r="408" ht="4.5" customHeight="1">
      <c r="I408" s="1">
        <f>IF(A408="","",VLOOKUP(A408,Flatfile!B:J,9,0))</f>
      </c>
    </row>
    <row r="409" spans="1:11" ht="12.75">
      <c r="A409" t="s">
        <v>1774</v>
      </c>
      <c r="B409" t="s">
        <v>3228</v>
      </c>
      <c r="C409" t="s">
        <v>3228</v>
      </c>
      <c r="H409" t="s">
        <v>2403</v>
      </c>
      <c r="I409" s="1">
        <f>IF(A409="","",VLOOKUP(A409,Flatfile!B:J,9,0))</f>
        <v>2564</v>
      </c>
      <c r="J409" s="6" t="s">
        <v>3342</v>
      </c>
      <c r="K409" t="s">
        <v>3202</v>
      </c>
    </row>
    <row r="410" spans="1:11" ht="12.75">
      <c r="A410" t="s">
        <v>1775</v>
      </c>
      <c r="B410" t="s">
        <v>3229</v>
      </c>
      <c r="C410" t="s">
        <v>3230</v>
      </c>
      <c r="H410" t="s">
        <v>2407</v>
      </c>
      <c r="I410" s="1">
        <f>IF(A410="","",VLOOKUP(A410,Flatfile!B:J,9,0))</f>
        <v>615.4</v>
      </c>
      <c r="J410" s="6" t="s">
        <v>2761</v>
      </c>
      <c r="K410" t="s">
        <v>2404</v>
      </c>
    </row>
    <row r="411" ht="4.5" customHeight="1">
      <c r="I411" s="1">
        <f>IF(A411="","",VLOOKUP(A411,Flatfile!B:J,9,0))</f>
      </c>
    </row>
    <row r="412" spans="1:11" ht="12.75">
      <c r="A412" t="s">
        <v>1776</v>
      </c>
      <c r="B412" t="s">
        <v>3231</v>
      </c>
      <c r="C412" t="s">
        <v>3231</v>
      </c>
      <c r="H412" t="s">
        <v>2403</v>
      </c>
      <c r="I412" s="1">
        <f>IF(A412="","",VLOOKUP(A412,Flatfile!B:J,9,0))</f>
        <v>1972.9</v>
      </c>
      <c r="J412" s="6" t="s">
        <v>3342</v>
      </c>
      <c r="K412" t="s">
        <v>3202</v>
      </c>
    </row>
    <row r="413" spans="1:11" ht="12.75">
      <c r="A413" t="s">
        <v>1777</v>
      </c>
      <c r="B413" t="s">
        <v>3101</v>
      </c>
      <c r="C413" t="s">
        <v>2979</v>
      </c>
      <c r="H413" t="s">
        <v>2407</v>
      </c>
      <c r="I413" s="1">
        <f>IF(A413="","",VLOOKUP(A413,Flatfile!B:J,9,0))</f>
        <v>473.5</v>
      </c>
      <c r="J413" s="6" t="s">
        <v>2761</v>
      </c>
      <c r="K413" t="s">
        <v>2404</v>
      </c>
    </row>
    <row r="414" ht="4.5" customHeight="1">
      <c r="I414" s="1">
        <f>IF(A414="","",VLOOKUP(A414,Flatfile!B:J,9,0))</f>
      </c>
    </row>
    <row r="415" spans="1:11" ht="12.75">
      <c r="A415" t="s">
        <v>1778</v>
      </c>
      <c r="B415" t="s">
        <v>2980</v>
      </c>
      <c r="C415" t="s">
        <v>2980</v>
      </c>
      <c r="H415" t="s">
        <v>2403</v>
      </c>
      <c r="I415" s="1">
        <f>IF(A415="","",VLOOKUP(A415,Flatfile!B:J,9,0))</f>
        <v>1772.9</v>
      </c>
      <c r="J415" s="6" t="s">
        <v>3342</v>
      </c>
      <c r="K415" t="s">
        <v>3202</v>
      </c>
    </row>
    <row r="416" spans="1:11" ht="12.75">
      <c r="A416" t="s">
        <v>1779</v>
      </c>
      <c r="B416" t="s">
        <v>2981</v>
      </c>
      <c r="C416" t="s">
        <v>2982</v>
      </c>
      <c r="H416" t="s">
        <v>2407</v>
      </c>
      <c r="I416" s="1">
        <f>IF(A416="","",VLOOKUP(A416,Flatfile!B:J,9,0))</f>
        <v>425.5</v>
      </c>
      <c r="J416" s="6" t="s">
        <v>2761</v>
      </c>
      <c r="K416" t="s">
        <v>2404</v>
      </c>
    </row>
    <row r="417" ht="4.5" customHeight="1">
      <c r="I417" s="1">
        <f>IF(A417="","",VLOOKUP(A417,Flatfile!B:J,9,0))</f>
      </c>
    </row>
    <row r="418" spans="1:11" ht="12.75">
      <c r="A418" t="s">
        <v>1780</v>
      </c>
      <c r="B418" t="s">
        <v>2983</v>
      </c>
      <c r="C418" t="s">
        <v>2983</v>
      </c>
      <c r="H418" t="s">
        <v>2403</v>
      </c>
      <c r="I418" s="1">
        <f>IF(A418="","",VLOOKUP(A418,Flatfile!B:J,9,0))</f>
        <v>1681.7</v>
      </c>
      <c r="J418" s="6" t="s">
        <v>3342</v>
      </c>
      <c r="K418" t="s">
        <v>3202</v>
      </c>
    </row>
    <row r="419" spans="1:11" ht="12.75">
      <c r="A419" t="s">
        <v>1781</v>
      </c>
      <c r="B419" t="s">
        <v>2984</v>
      </c>
      <c r="C419" t="s">
        <v>2985</v>
      </c>
      <c r="H419" t="s">
        <v>2407</v>
      </c>
      <c r="I419" s="1">
        <f>IF(A419="","",VLOOKUP(A419,Flatfile!B:J,9,0))</f>
        <v>403.6</v>
      </c>
      <c r="J419" s="6" t="s">
        <v>2761</v>
      </c>
      <c r="K419" t="s">
        <v>2404</v>
      </c>
    </row>
    <row r="420" ht="4.5" customHeight="1">
      <c r="I420" s="1">
        <f>IF(A420="","",VLOOKUP(A420,Flatfile!B:J,9,0))</f>
      </c>
    </row>
    <row r="421" spans="1:11" ht="12.75">
      <c r="A421" t="s">
        <v>1782</v>
      </c>
      <c r="B421" t="s">
        <v>2986</v>
      </c>
      <c r="C421" t="s">
        <v>2986</v>
      </c>
      <c r="H421" t="s">
        <v>2403</v>
      </c>
      <c r="I421" s="1">
        <f>IF(A421="","",VLOOKUP(A421,Flatfile!B:J,9,0))</f>
        <v>1630.9</v>
      </c>
      <c r="J421" s="6" t="s">
        <v>3342</v>
      </c>
      <c r="K421" t="s">
        <v>3202</v>
      </c>
    </row>
    <row r="422" spans="1:11" ht="12.75">
      <c r="A422" t="s">
        <v>1783</v>
      </c>
      <c r="B422" t="s">
        <v>2987</v>
      </c>
      <c r="C422" t="s">
        <v>2988</v>
      </c>
      <c r="H422" t="s">
        <v>2407</v>
      </c>
      <c r="I422" s="1">
        <f>IF(A422="","",VLOOKUP(A422,Flatfile!B:J,9,0))</f>
        <v>391.5</v>
      </c>
      <c r="J422" s="6" t="s">
        <v>2761</v>
      </c>
      <c r="K422" t="s">
        <v>2404</v>
      </c>
    </row>
    <row r="423" ht="12.75">
      <c r="I423" s="1">
        <f>IF(A423="","",VLOOKUP(A423,Flatfile!B:J,9,0))</f>
      </c>
    </row>
    <row r="424" spans="1:11" ht="12.75">
      <c r="A424" t="s">
        <v>1784</v>
      </c>
      <c r="B424" t="s">
        <v>3001</v>
      </c>
      <c r="C424" t="s">
        <v>3001</v>
      </c>
      <c r="H424" t="s">
        <v>2403</v>
      </c>
      <c r="I424" s="1">
        <f>IF(A424="","",VLOOKUP(A424,Flatfile!B:J,9,0))</f>
        <v>7643.5</v>
      </c>
      <c r="J424" s="6" t="s">
        <v>3342</v>
      </c>
      <c r="K424" t="s">
        <v>3202</v>
      </c>
    </row>
    <row r="425" spans="1:11" ht="12.75">
      <c r="A425" t="s">
        <v>1785</v>
      </c>
      <c r="B425" t="s">
        <v>3004</v>
      </c>
      <c r="C425" t="s">
        <v>3005</v>
      </c>
      <c r="H425" t="s">
        <v>2407</v>
      </c>
      <c r="I425" s="1">
        <f>IF(A425="","",VLOOKUP(A425,Flatfile!B:J,9,0))</f>
        <v>1834.5</v>
      </c>
      <c r="J425" s="6" t="s">
        <v>2761</v>
      </c>
      <c r="K425" t="s">
        <v>2404</v>
      </c>
    </row>
    <row r="426" ht="4.5" customHeight="1">
      <c r="I426" s="1">
        <f>IF(A426="","",VLOOKUP(A426,Flatfile!B:J,9,0))</f>
      </c>
    </row>
    <row r="427" spans="1:11" ht="12.75">
      <c r="A427" t="s">
        <v>1786</v>
      </c>
      <c r="B427" t="s">
        <v>3006</v>
      </c>
      <c r="C427" t="s">
        <v>3006</v>
      </c>
      <c r="H427" t="s">
        <v>2403</v>
      </c>
      <c r="I427" s="1">
        <f>IF(A427="","",VLOOKUP(A427,Flatfile!B:J,9,0))</f>
        <v>6114.8</v>
      </c>
      <c r="J427" s="6" t="s">
        <v>3342</v>
      </c>
      <c r="K427" t="s">
        <v>3202</v>
      </c>
    </row>
    <row r="428" spans="1:11" ht="12.75">
      <c r="A428" t="s">
        <v>1787</v>
      </c>
      <c r="B428" t="s">
        <v>3007</v>
      </c>
      <c r="C428" t="s">
        <v>3008</v>
      </c>
      <c r="H428" t="s">
        <v>2407</v>
      </c>
      <c r="I428" s="1">
        <f>IF(A428="","",VLOOKUP(A428,Flatfile!B:J,9,0))</f>
        <v>1467.6</v>
      </c>
      <c r="J428" s="6" t="s">
        <v>2761</v>
      </c>
      <c r="K428" t="s">
        <v>2404</v>
      </c>
    </row>
    <row r="429" ht="4.5" customHeight="1">
      <c r="I429" s="1">
        <f>IF(A429="","",VLOOKUP(A429,Flatfile!B:J,9,0))</f>
      </c>
    </row>
    <row r="430" spans="1:11" ht="12.75">
      <c r="A430" t="s">
        <v>1788</v>
      </c>
      <c r="B430" t="s">
        <v>3009</v>
      </c>
      <c r="C430" t="s">
        <v>3009</v>
      </c>
      <c r="H430" t="s">
        <v>2403</v>
      </c>
      <c r="I430" s="1">
        <f>IF(A430="","",VLOOKUP(A430,Flatfile!B:J,9,0))</f>
        <v>5523.6</v>
      </c>
      <c r="J430" s="6" t="s">
        <v>3342</v>
      </c>
      <c r="K430" t="s">
        <v>3202</v>
      </c>
    </row>
    <row r="431" spans="1:11" ht="12.75">
      <c r="A431" t="s">
        <v>1789</v>
      </c>
      <c r="B431" t="s">
        <v>3010</v>
      </c>
      <c r="C431" t="s">
        <v>3011</v>
      </c>
      <c r="H431" t="s">
        <v>2407</v>
      </c>
      <c r="I431" s="1">
        <f>IF(A431="","",VLOOKUP(A431,Flatfile!B:J,9,0))</f>
        <v>1325.7</v>
      </c>
      <c r="J431" s="6" t="s">
        <v>2761</v>
      </c>
      <c r="K431" t="s">
        <v>2404</v>
      </c>
    </row>
    <row r="432" ht="4.5" customHeight="1">
      <c r="I432" s="1">
        <f>IF(A432="","",VLOOKUP(A432,Flatfile!B:J,9,0))</f>
      </c>
    </row>
    <row r="433" spans="1:11" ht="12.75">
      <c r="A433" t="s">
        <v>1790</v>
      </c>
      <c r="B433" t="s">
        <v>1865</v>
      </c>
      <c r="C433" t="s">
        <v>1865</v>
      </c>
      <c r="H433" t="s">
        <v>2403</v>
      </c>
      <c r="I433" s="1">
        <f>IF(A433="","",VLOOKUP(A433,Flatfile!B:J,9,0))</f>
        <v>3745.7</v>
      </c>
      <c r="J433" s="6" t="s">
        <v>3342</v>
      </c>
      <c r="K433" t="s">
        <v>3202</v>
      </c>
    </row>
    <row r="434" spans="1:11" ht="12.75">
      <c r="A434" t="s">
        <v>1791</v>
      </c>
      <c r="B434" t="s">
        <v>1866</v>
      </c>
      <c r="C434" t="s">
        <v>1867</v>
      </c>
      <c r="H434" t="s">
        <v>2407</v>
      </c>
      <c r="I434" s="1">
        <f>IF(A434="","",VLOOKUP(A434,Flatfile!B:J,9,0))</f>
        <v>899</v>
      </c>
      <c r="J434" s="6" t="s">
        <v>2761</v>
      </c>
      <c r="K434" t="s">
        <v>2404</v>
      </c>
    </row>
    <row r="435" ht="4.5" customHeight="1">
      <c r="I435" s="1">
        <f>IF(A435="","",VLOOKUP(A435,Flatfile!B:J,9,0))</f>
      </c>
    </row>
    <row r="436" spans="1:11" ht="12.75">
      <c r="A436" t="s">
        <v>1792</v>
      </c>
      <c r="B436" t="s">
        <v>1868</v>
      </c>
      <c r="C436" t="s">
        <v>1868</v>
      </c>
      <c r="H436" t="s">
        <v>2403</v>
      </c>
      <c r="I436" s="1">
        <f>IF(A436="","",VLOOKUP(A436,Flatfile!B:J,9,0))</f>
        <v>2564</v>
      </c>
      <c r="J436" s="6" t="s">
        <v>3342</v>
      </c>
      <c r="K436" t="s">
        <v>3202</v>
      </c>
    </row>
    <row r="437" spans="1:11" ht="12.75">
      <c r="A437" t="s">
        <v>1793</v>
      </c>
      <c r="B437" t="s">
        <v>1869</v>
      </c>
      <c r="C437" t="s">
        <v>1870</v>
      </c>
      <c r="H437" t="s">
        <v>2407</v>
      </c>
      <c r="I437" s="1">
        <f>IF(A437="","",VLOOKUP(A437,Flatfile!B:J,9,0))</f>
        <v>615.4</v>
      </c>
      <c r="J437" s="6" t="s">
        <v>2761</v>
      </c>
      <c r="K437" t="s">
        <v>2404</v>
      </c>
    </row>
    <row r="438" ht="4.5" customHeight="1">
      <c r="I438" s="1">
        <f>IF(A438="","",VLOOKUP(A438,Flatfile!B:J,9,0))</f>
      </c>
    </row>
    <row r="439" spans="1:11" ht="12.75">
      <c r="A439" t="s">
        <v>1794</v>
      </c>
      <c r="B439" t="s">
        <v>1871</v>
      </c>
      <c r="C439" t="s">
        <v>1871</v>
      </c>
      <c r="H439" t="s">
        <v>2403</v>
      </c>
      <c r="I439" s="1">
        <f>IF(A439="","",VLOOKUP(A439,Flatfile!B:J,9,0))</f>
        <v>1972.9</v>
      </c>
      <c r="J439" s="6" t="s">
        <v>3342</v>
      </c>
      <c r="K439" t="s">
        <v>3202</v>
      </c>
    </row>
    <row r="440" spans="1:11" ht="12.75">
      <c r="A440" t="s">
        <v>1795</v>
      </c>
      <c r="B440" t="s">
        <v>1872</v>
      </c>
      <c r="C440" t="s">
        <v>1873</v>
      </c>
      <c r="H440" t="s">
        <v>2407</v>
      </c>
      <c r="I440" s="1">
        <f>IF(A440="","",VLOOKUP(A440,Flatfile!B:J,9,0))</f>
        <v>473.5</v>
      </c>
      <c r="J440" s="6" t="s">
        <v>2761</v>
      </c>
      <c r="K440" t="s">
        <v>2404</v>
      </c>
    </row>
    <row r="441" ht="4.5" customHeight="1">
      <c r="I441" s="1">
        <f>IF(A441="","",VLOOKUP(A441,Flatfile!B:J,9,0))</f>
      </c>
    </row>
    <row r="442" spans="1:11" ht="12.75">
      <c r="A442" t="s">
        <v>1796</v>
      </c>
      <c r="B442" t="s">
        <v>1874</v>
      </c>
      <c r="C442" t="s">
        <v>1874</v>
      </c>
      <c r="H442" t="s">
        <v>2403</v>
      </c>
      <c r="I442" s="1">
        <f>IF(A442="","",VLOOKUP(A442,Flatfile!B:J,9,0))</f>
        <v>1772.9</v>
      </c>
      <c r="J442" s="6" t="s">
        <v>3342</v>
      </c>
      <c r="K442" t="s">
        <v>3202</v>
      </c>
    </row>
    <row r="443" spans="1:11" ht="12.75">
      <c r="A443" t="s">
        <v>1797</v>
      </c>
      <c r="B443" t="s">
        <v>1875</v>
      </c>
      <c r="C443" t="s">
        <v>1876</v>
      </c>
      <c r="H443" t="s">
        <v>2407</v>
      </c>
      <c r="I443" s="1">
        <f>IF(A443="","",VLOOKUP(A443,Flatfile!B:J,9,0))</f>
        <v>425.5</v>
      </c>
      <c r="J443" s="6" t="s">
        <v>2761</v>
      </c>
      <c r="K443" t="s">
        <v>2404</v>
      </c>
    </row>
    <row r="444" ht="4.5" customHeight="1">
      <c r="I444" s="1">
        <f>IF(A444="","",VLOOKUP(A444,Flatfile!B:J,9,0))</f>
      </c>
    </row>
    <row r="445" spans="1:11" ht="13.5" customHeight="1">
      <c r="A445" t="s">
        <v>1798</v>
      </c>
      <c r="B445" t="s">
        <v>1877</v>
      </c>
      <c r="C445" t="s">
        <v>1877</v>
      </c>
      <c r="H445" t="s">
        <v>2403</v>
      </c>
      <c r="I445" s="1">
        <f>IF(A445="","",VLOOKUP(A445,Flatfile!B:J,9,0))</f>
        <v>1681.7</v>
      </c>
      <c r="J445" s="6" t="s">
        <v>3342</v>
      </c>
      <c r="K445" t="s">
        <v>3202</v>
      </c>
    </row>
    <row r="446" spans="1:11" ht="12.75">
      <c r="A446" t="s">
        <v>1799</v>
      </c>
      <c r="B446" t="s">
        <v>1878</v>
      </c>
      <c r="C446" t="s">
        <v>1879</v>
      </c>
      <c r="H446" t="s">
        <v>2407</v>
      </c>
      <c r="I446" s="1">
        <f>IF(A446="","",VLOOKUP(A446,Flatfile!B:J,9,0))</f>
        <v>403.6</v>
      </c>
      <c r="J446" s="6" t="s">
        <v>2761</v>
      </c>
      <c r="K446" t="s">
        <v>2404</v>
      </c>
    </row>
    <row r="447" ht="4.5" customHeight="1">
      <c r="I447" s="1">
        <f>IF(A447="","",VLOOKUP(A447,Flatfile!B:J,9,0))</f>
      </c>
    </row>
    <row r="448" spans="1:11" ht="12.75">
      <c r="A448" t="s">
        <v>1800</v>
      </c>
      <c r="B448" t="s">
        <v>1819</v>
      </c>
      <c r="C448" t="s">
        <v>1819</v>
      </c>
      <c r="H448" t="s">
        <v>2403</v>
      </c>
      <c r="I448" s="1">
        <f>IF(A448="","",VLOOKUP(A448,Flatfile!B:J,9,0))</f>
        <v>1630.9</v>
      </c>
      <c r="J448" s="6" t="s">
        <v>3342</v>
      </c>
      <c r="K448" t="s">
        <v>3202</v>
      </c>
    </row>
    <row r="449" spans="1:11" ht="12.75">
      <c r="A449" t="s">
        <v>1801</v>
      </c>
      <c r="B449" t="s">
        <v>1820</v>
      </c>
      <c r="C449" t="s">
        <v>1821</v>
      </c>
      <c r="H449" t="s">
        <v>2407</v>
      </c>
      <c r="I449" s="1">
        <f>IF(A449="","",VLOOKUP(A449,Flatfile!B:J,9,0))</f>
        <v>391.5</v>
      </c>
      <c r="J449" s="6" t="s">
        <v>2761</v>
      </c>
      <c r="K449" t="s">
        <v>2404</v>
      </c>
    </row>
    <row r="450" ht="12.75">
      <c r="I450" s="1">
        <f>IF(A450="","",VLOOKUP(A450,Flatfile!B:J,9,0))</f>
      </c>
    </row>
    <row r="451" spans="1:11" ht="12.75">
      <c r="A451" t="s">
        <v>1802</v>
      </c>
      <c r="B451" t="s">
        <v>1341</v>
      </c>
      <c r="C451" t="s">
        <v>1341</v>
      </c>
      <c r="H451" t="s">
        <v>2403</v>
      </c>
      <c r="I451" s="1">
        <f>IF(A451="","",VLOOKUP(A451,Flatfile!B:J,9,0))</f>
        <v>5095.7</v>
      </c>
      <c r="J451" s="6" t="s">
        <v>3342</v>
      </c>
      <c r="K451" t="s">
        <v>3202</v>
      </c>
    </row>
    <row r="452" spans="1:11" ht="12.75">
      <c r="A452" t="s">
        <v>1803</v>
      </c>
      <c r="B452" t="s">
        <v>1342</v>
      </c>
      <c r="C452" t="s">
        <v>3050</v>
      </c>
      <c r="H452" t="s">
        <v>2407</v>
      </c>
      <c r="I452" s="1">
        <f>IF(A452="","",VLOOKUP(A452,Flatfile!B:J,9,0))</f>
        <v>1223</v>
      </c>
      <c r="J452" s="6" t="s">
        <v>2761</v>
      </c>
      <c r="K452" t="s">
        <v>2404</v>
      </c>
    </row>
    <row r="453" ht="4.5" customHeight="1">
      <c r="I453" s="1">
        <f>IF(A453="","",VLOOKUP(A453,Flatfile!B:J,9,0))</f>
      </c>
    </row>
    <row r="454" spans="1:11" ht="12.75">
      <c r="A454" t="s">
        <v>1804</v>
      </c>
      <c r="B454" t="s">
        <v>3051</v>
      </c>
      <c r="C454" t="s">
        <v>3051</v>
      </c>
      <c r="H454" t="s">
        <v>2403</v>
      </c>
      <c r="I454" s="1">
        <f>IF(A454="","",VLOOKUP(A454,Flatfile!B:J,9,0))</f>
        <v>4076.6</v>
      </c>
      <c r="J454" s="6" t="s">
        <v>3342</v>
      </c>
      <c r="K454" t="s">
        <v>3202</v>
      </c>
    </row>
    <row r="455" spans="1:11" ht="12.75">
      <c r="A455" t="s">
        <v>1805</v>
      </c>
      <c r="B455" t="s">
        <v>3051</v>
      </c>
      <c r="C455" t="s">
        <v>3051</v>
      </c>
      <c r="H455" t="s">
        <v>2407</v>
      </c>
      <c r="I455" s="1">
        <f>IF(A455="","",VLOOKUP(A455,Flatfile!B:J,9,0))</f>
        <v>978.4</v>
      </c>
      <c r="J455" s="6" t="s">
        <v>2761</v>
      </c>
      <c r="K455" t="s">
        <v>2404</v>
      </c>
    </row>
    <row r="456" ht="4.5" customHeight="1">
      <c r="I456" s="1">
        <f>IF(A456="","",VLOOKUP(A456,Flatfile!B:J,9,0))</f>
      </c>
    </row>
    <row r="457" spans="1:11" ht="12.75">
      <c r="A457" t="s">
        <v>1806</v>
      </c>
      <c r="B457" t="s">
        <v>3052</v>
      </c>
      <c r="C457" t="s">
        <v>3052</v>
      </c>
      <c r="H457" t="s">
        <v>2403</v>
      </c>
      <c r="I457" s="1">
        <f>IF(A457="","",VLOOKUP(A457,Flatfile!B:J,9,0))</f>
        <v>3682.4</v>
      </c>
      <c r="J457" s="6" t="s">
        <v>3342</v>
      </c>
      <c r="K457" t="s">
        <v>3202</v>
      </c>
    </row>
    <row r="458" spans="1:11" ht="12.75">
      <c r="A458" t="s">
        <v>1807</v>
      </c>
      <c r="B458" t="s">
        <v>3053</v>
      </c>
      <c r="C458" t="s">
        <v>3054</v>
      </c>
      <c r="H458" t="s">
        <v>2407</v>
      </c>
      <c r="I458" s="1">
        <f>IF(A458="","",VLOOKUP(A458,Flatfile!B:J,9,0))</f>
        <v>883.8</v>
      </c>
      <c r="J458" s="6" t="s">
        <v>2761</v>
      </c>
      <c r="K458" t="s">
        <v>2404</v>
      </c>
    </row>
    <row r="459" ht="4.5" customHeight="1">
      <c r="I459" s="1">
        <f>IF(A459="","",VLOOKUP(A459,Flatfile!B:J,9,0))</f>
      </c>
    </row>
    <row r="460" spans="1:11" ht="12.75">
      <c r="A460" t="s">
        <v>1808</v>
      </c>
      <c r="B460" t="s">
        <v>3055</v>
      </c>
      <c r="C460" t="s">
        <v>3055</v>
      </c>
      <c r="H460" t="s">
        <v>2403</v>
      </c>
      <c r="I460" s="1">
        <f>IF(A460="","",VLOOKUP(A460,Flatfile!B:J,9,0))</f>
        <v>2497.1</v>
      </c>
      <c r="J460" s="6" t="s">
        <v>3342</v>
      </c>
      <c r="K460" t="s">
        <v>3202</v>
      </c>
    </row>
    <row r="461" spans="1:11" ht="12.75">
      <c r="A461" t="s">
        <v>1809</v>
      </c>
      <c r="B461" t="s">
        <v>3056</v>
      </c>
      <c r="C461" t="s">
        <v>1850</v>
      </c>
      <c r="H461" t="s">
        <v>2407</v>
      </c>
      <c r="I461" s="1">
        <f>IF(A461="","",VLOOKUP(A461,Flatfile!B:J,9,0))</f>
        <v>599.3</v>
      </c>
      <c r="J461" s="6" t="s">
        <v>2761</v>
      </c>
      <c r="K461" t="s">
        <v>2404</v>
      </c>
    </row>
    <row r="462" ht="4.5" customHeight="1">
      <c r="I462" s="1">
        <f>IF(A462="","",VLOOKUP(A462,Flatfile!B:J,9,0))</f>
      </c>
    </row>
    <row r="463" spans="1:11" ht="12.75">
      <c r="A463" t="s">
        <v>1810</v>
      </c>
      <c r="B463" t="s">
        <v>1851</v>
      </c>
      <c r="C463" t="s">
        <v>1851</v>
      </c>
      <c r="H463" t="s">
        <v>2403</v>
      </c>
      <c r="I463" s="1">
        <f>IF(A463="","",VLOOKUP(A463,Flatfile!B:J,9,0))</f>
        <v>1708.9</v>
      </c>
      <c r="J463" s="6" t="s">
        <v>3342</v>
      </c>
      <c r="K463" t="s">
        <v>3202</v>
      </c>
    </row>
    <row r="464" spans="1:11" ht="12.75">
      <c r="A464" t="s">
        <v>1811</v>
      </c>
      <c r="B464" t="s">
        <v>1852</v>
      </c>
      <c r="C464" t="s">
        <v>1853</v>
      </c>
      <c r="H464" t="s">
        <v>2407</v>
      </c>
      <c r="I464" s="1">
        <f>IF(A464="","",VLOOKUP(A464,Flatfile!B:J,9,0))</f>
        <v>410.2</v>
      </c>
      <c r="J464" s="6" t="s">
        <v>2761</v>
      </c>
      <c r="K464" t="s">
        <v>2404</v>
      </c>
    </row>
    <row r="465" ht="4.5" customHeight="1">
      <c r="I465" s="1">
        <f>IF(A465="","",VLOOKUP(A465,Flatfile!B:J,9,0))</f>
      </c>
    </row>
    <row r="466" spans="1:11" ht="12.75">
      <c r="A466" t="s">
        <v>1812</v>
      </c>
      <c r="B466" t="s">
        <v>1854</v>
      </c>
      <c r="C466" t="s">
        <v>1854</v>
      </c>
      <c r="H466" t="s">
        <v>2403</v>
      </c>
      <c r="I466" s="1">
        <f>IF(A466="","",VLOOKUP(A466,Flatfile!B:J,9,0))</f>
        <v>1314.8</v>
      </c>
      <c r="J466" s="6" t="s">
        <v>3342</v>
      </c>
      <c r="K466" t="s">
        <v>3202</v>
      </c>
    </row>
    <row r="467" spans="1:11" ht="12.75">
      <c r="A467" t="s">
        <v>1813</v>
      </c>
      <c r="B467" t="s">
        <v>1855</v>
      </c>
      <c r="C467" t="s">
        <v>1856</v>
      </c>
      <c r="H467" t="s">
        <v>2407</v>
      </c>
      <c r="I467" s="1">
        <f>IF(A467="","",VLOOKUP(A467,Flatfile!B:J,9,0))</f>
        <v>315.6</v>
      </c>
      <c r="J467" s="6" t="s">
        <v>2761</v>
      </c>
      <c r="K467" t="s">
        <v>2404</v>
      </c>
    </row>
    <row r="468" ht="4.5" customHeight="1">
      <c r="I468" s="1">
        <f>IF(A468="","",VLOOKUP(A468,Flatfile!B:J,9,0))</f>
      </c>
    </row>
    <row r="469" spans="1:11" ht="12.75">
      <c r="A469" t="s">
        <v>1814</v>
      </c>
      <c r="B469" t="s">
        <v>1857</v>
      </c>
      <c r="C469" t="s">
        <v>1857</v>
      </c>
      <c r="H469" t="s">
        <v>2403</v>
      </c>
      <c r="I469" s="1">
        <f>IF(A469="","",VLOOKUP(A469,Flatfile!B:J,9,0))</f>
        <v>1182.4</v>
      </c>
      <c r="J469" s="6" t="s">
        <v>3342</v>
      </c>
      <c r="K469" t="s">
        <v>3202</v>
      </c>
    </row>
    <row r="470" spans="1:11" ht="12.75">
      <c r="A470" t="s">
        <v>1815</v>
      </c>
      <c r="B470" t="s">
        <v>1858</v>
      </c>
      <c r="C470" t="s">
        <v>1859</v>
      </c>
      <c r="H470" t="s">
        <v>2407</v>
      </c>
      <c r="I470" s="1">
        <f>IF(A470="","",VLOOKUP(A470,Flatfile!B:J,9,0))</f>
        <v>283.8</v>
      </c>
      <c r="J470" s="6" t="s">
        <v>2761</v>
      </c>
      <c r="K470" t="s">
        <v>2404</v>
      </c>
    </row>
    <row r="471" ht="4.5" customHeight="1">
      <c r="I471" s="1">
        <f>IF(A471="","",VLOOKUP(A471,Flatfile!B:J,9,0))</f>
      </c>
    </row>
    <row r="472" spans="1:11" ht="12.75">
      <c r="A472" t="s">
        <v>1816</v>
      </c>
      <c r="B472" t="s">
        <v>1860</v>
      </c>
      <c r="C472" t="s">
        <v>1860</v>
      </c>
      <c r="H472" t="s">
        <v>2403</v>
      </c>
      <c r="I472" s="1">
        <f>IF(A472="","",VLOOKUP(A472,Flatfile!B:J,9,0))</f>
        <v>1121.4</v>
      </c>
      <c r="J472" s="6" t="s">
        <v>3342</v>
      </c>
      <c r="K472" t="s">
        <v>3202</v>
      </c>
    </row>
    <row r="473" spans="1:11" ht="12.75">
      <c r="A473" t="s">
        <v>1817</v>
      </c>
      <c r="B473" t="s">
        <v>1861</v>
      </c>
      <c r="C473" t="s">
        <v>1862</v>
      </c>
      <c r="H473" t="s">
        <v>2407</v>
      </c>
      <c r="I473" s="1">
        <f>IF(A473="","",VLOOKUP(A473,Flatfile!B:J,9,0))</f>
        <v>269.2</v>
      </c>
      <c r="J473" s="6" t="s">
        <v>2761</v>
      </c>
      <c r="K473" t="s">
        <v>2404</v>
      </c>
    </row>
    <row r="474" ht="4.5" customHeight="1">
      <c r="I474" s="1">
        <f>IF(A474="","",VLOOKUP(A474,Flatfile!B:J,9,0))</f>
      </c>
    </row>
    <row r="475" spans="1:11" ht="12.75">
      <c r="A475" t="s">
        <v>1818</v>
      </c>
      <c r="B475" t="s">
        <v>1880</v>
      </c>
      <c r="C475" t="s">
        <v>1880</v>
      </c>
      <c r="H475" t="s">
        <v>2403</v>
      </c>
      <c r="I475" s="1">
        <f>IF(A475="","",VLOOKUP(A475,Flatfile!B:J,9,0))</f>
        <v>1086.8</v>
      </c>
      <c r="J475" s="6" t="s">
        <v>3342</v>
      </c>
      <c r="K475" t="s">
        <v>3202</v>
      </c>
    </row>
    <row r="476" spans="1:11" ht="12.75">
      <c r="A476" t="s">
        <v>3837</v>
      </c>
      <c r="B476" t="s">
        <v>2691</v>
      </c>
      <c r="C476" t="s">
        <v>2692</v>
      </c>
      <c r="H476" t="s">
        <v>2407</v>
      </c>
      <c r="I476" s="1">
        <f>IF(A476="","",VLOOKUP(A476,Flatfile!B:J,9,0))</f>
        <v>260.9</v>
      </c>
      <c r="J476" s="6" t="s">
        <v>2761</v>
      </c>
      <c r="K476" t="s">
        <v>2404</v>
      </c>
    </row>
    <row r="477" ht="12.75">
      <c r="I477" s="1">
        <f>IF(A477="","",VLOOKUP(A477,Flatfile!B:J,9,0))</f>
      </c>
    </row>
    <row r="478" spans="1:11" ht="12.75">
      <c r="A478" t="s">
        <v>2588</v>
      </c>
      <c r="B478" t="s">
        <v>2729</v>
      </c>
      <c r="C478" t="s">
        <v>2729</v>
      </c>
      <c r="H478" t="s">
        <v>3114</v>
      </c>
      <c r="I478" s="1">
        <f>IF(A478="","",VLOOKUP(A478,Flatfile!B:J,9,0))</f>
        <v>184.6</v>
      </c>
      <c r="J478" s="6" t="s">
        <v>3342</v>
      </c>
      <c r="K478" t="s">
        <v>3202</v>
      </c>
    </row>
    <row r="479" spans="1:11" ht="12.75">
      <c r="A479" t="s">
        <v>3528</v>
      </c>
      <c r="B479" t="s">
        <v>2730</v>
      </c>
      <c r="C479" t="s">
        <v>2731</v>
      </c>
      <c r="H479" t="s">
        <v>2407</v>
      </c>
      <c r="I479" s="1">
        <f>IF(A479="","",VLOOKUP(A479,Flatfile!B:J,9,0))</f>
        <v>44.3</v>
      </c>
      <c r="J479" s="6" t="s">
        <v>2761</v>
      </c>
      <c r="K479" t="s">
        <v>2404</v>
      </c>
    </row>
    <row r="480" ht="4.5" customHeight="1">
      <c r="I480" s="1">
        <f>IF(A480="","",VLOOKUP(A480,Flatfile!B:J,9,0))</f>
      </c>
    </row>
    <row r="481" spans="1:11" ht="12.75">
      <c r="A481" t="s">
        <v>3529</v>
      </c>
      <c r="B481" t="s">
        <v>2732</v>
      </c>
      <c r="C481" t="s">
        <v>2732</v>
      </c>
      <c r="H481" t="s">
        <v>3114</v>
      </c>
      <c r="I481" s="1">
        <f>IF(A481="","",VLOOKUP(A481,Flatfile!B:J,9,0))</f>
        <v>178.7</v>
      </c>
      <c r="J481" s="6" t="s">
        <v>3342</v>
      </c>
      <c r="K481" t="s">
        <v>3202</v>
      </c>
    </row>
    <row r="482" spans="1:11" ht="12.75">
      <c r="A482" t="s">
        <v>3530</v>
      </c>
      <c r="B482" t="s">
        <v>2733</v>
      </c>
      <c r="C482" t="s">
        <v>2734</v>
      </c>
      <c r="H482" t="s">
        <v>2407</v>
      </c>
      <c r="I482" s="1">
        <f>IF(A482="","",VLOOKUP(A482,Flatfile!B:J,9,0))</f>
        <v>42.9</v>
      </c>
      <c r="J482" s="6" t="s">
        <v>2761</v>
      </c>
      <c r="K482" t="s">
        <v>2404</v>
      </c>
    </row>
    <row r="483" ht="4.5" customHeight="1">
      <c r="I483" s="1">
        <f>IF(A483="","",VLOOKUP(A483,Flatfile!B:J,9,0))</f>
      </c>
    </row>
    <row r="484" spans="1:11" ht="12.75">
      <c r="A484" t="s">
        <v>3531</v>
      </c>
      <c r="B484" t="s">
        <v>3754</v>
      </c>
      <c r="C484" t="s">
        <v>3754</v>
      </c>
      <c r="H484" t="s">
        <v>3114</v>
      </c>
      <c r="I484" s="1">
        <f>IF(A484="","",VLOOKUP(A484,Flatfile!B:J,9,0))</f>
        <v>161.1</v>
      </c>
      <c r="J484" s="6" t="s">
        <v>3342</v>
      </c>
      <c r="K484" t="s">
        <v>3202</v>
      </c>
    </row>
    <row r="485" spans="1:11" ht="12.75">
      <c r="A485" t="s">
        <v>3532</v>
      </c>
      <c r="B485" t="s">
        <v>3755</v>
      </c>
      <c r="C485" t="s">
        <v>3756</v>
      </c>
      <c r="H485" t="s">
        <v>2407</v>
      </c>
      <c r="I485" s="1">
        <f>IF(A485="","",VLOOKUP(A485,Flatfile!B:J,9,0))</f>
        <v>38.7</v>
      </c>
      <c r="J485" s="6" t="s">
        <v>2761</v>
      </c>
      <c r="K485" t="s">
        <v>2404</v>
      </c>
    </row>
    <row r="486" ht="4.5" customHeight="1">
      <c r="I486" s="1">
        <f>IF(A486="","",VLOOKUP(A486,Flatfile!B:J,9,0))</f>
      </c>
    </row>
    <row r="487" spans="1:11" ht="12.75">
      <c r="A487" t="s">
        <v>3533</v>
      </c>
      <c r="B487" t="s">
        <v>3757</v>
      </c>
      <c r="C487" t="s">
        <v>3757</v>
      </c>
      <c r="H487" t="s">
        <v>3114</v>
      </c>
      <c r="I487" s="1">
        <f>IF(A487="","",VLOOKUP(A487,Flatfile!B:J,9,0))</f>
        <v>108.1</v>
      </c>
      <c r="J487" s="6" t="s">
        <v>3342</v>
      </c>
      <c r="K487" t="s">
        <v>3202</v>
      </c>
    </row>
    <row r="488" spans="1:11" ht="12.75">
      <c r="A488" t="s">
        <v>3534</v>
      </c>
      <c r="B488" t="s">
        <v>3758</v>
      </c>
      <c r="C488" t="s">
        <v>3759</v>
      </c>
      <c r="H488" t="s">
        <v>2407</v>
      </c>
      <c r="I488" s="1">
        <f>IF(A488="","",VLOOKUP(A488,Flatfile!B:J,9,0))</f>
        <v>26</v>
      </c>
      <c r="J488" s="6" t="s">
        <v>2761</v>
      </c>
      <c r="K488" t="s">
        <v>2404</v>
      </c>
    </row>
    <row r="489" ht="4.5" customHeight="1">
      <c r="I489" s="1">
        <f>IF(A489="","",VLOOKUP(A489,Flatfile!B:J,9,0))</f>
      </c>
    </row>
    <row r="490" spans="1:11" ht="12.75">
      <c r="A490" t="s">
        <v>3535</v>
      </c>
      <c r="B490" t="s">
        <v>3760</v>
      </c>
      <c r="C490" t="s">
        <v>3760</v>
      </c>
      <c r="H490" t="s">
        <v>3114</v>
      </c>
      <c r="I490" s="1">
        <f>IF(A490="","",VLOOKUP(A490,Flatfile!B:J,9,0))</f>
        <v>77.3</v>
      </c>
      <c r="J490" s="6" t="s">
        <v>3342</v>
      </c>
      <c r="K490" t="s">
        <v>3202</v>
      </c>
    </row>
    <row r="491" spans="1:11" ht="12.75">
      <c r="A491" t="s">
        <v>3536</v>
      </c>
      <c r="B491" t="s">
        <v>3761</v>
      </c>
      <c r="C491" t="s">
        <v>3762</v>
      </c>
      <c r="H491" t="s">
        <v>2407</v>
      </c>
      <c r="I491" s="1">
        <f>IF(A491="","",VLOOKUP(A491,Flatfile!B:J,9,0))</f>
        <v>18.6</v>
      </c>
      <c r="J491" s="6" t="s">
        <v>2761</v>
      </c>
      <c r="K491" t="s">
        <v>2404</v>
      </c>
    </row>
    <row r="492" ht="4.5" customHeight="1">
      <c r="I492" s="1">
        <f>IF(A492="","",VLOOKUP(A492,Flatfile!B:J,9,0))</f>
      </c>
    </row>
    <row r="493" spans="1:11" ht="12.75">
      <c r="A493" t="s">
        <v>3537</v>
      </c>
      <c r="B493" t="s">
        <v>3763</v>
      </c>
      <c r="C493" t="s">
        <v>3763</v>
      </c>
      <c r="H493" t="s">
        <v>3114</v>
      </c>
      <c r="I493" s="1">
        <f>IF(A493="","",VLOOKUP(A493,Flatfile!B:J,9,0))</f>
        <v>58.9</v>
      </c>
      <c r="J493" s="6" t="s">
        <v>3342</v>
      </c>
      <c r="K493" t="s">
        <v>3202</v>
      </c>
    </row>
    <row r="494" spans="1:11" ht="12.75">
      <c r="A494" t="s">
        <v>3538</v>
      </c>
      <c r="B494" t="s">
        <v>3764</v>
      </c>
      <c r="C494" t="s">
        <v>3765</v>
      </c>
      <c r="H494" t="s">
        <v>2407</v>
      </c>
      <c r="I494" s="1">
        <f>IF(A494="","",VLOOKUP(A494,Flatfile!B:J,9,0))</f>
        <v>14.2</v>
      </c>
      <c r="J494" s="6" t="s">
        <v>2761</v>
      </c>
      <c r="K494" t="s">
        <v>2404</v>
      </c>
    </row>
    <row r="495" ht="4.5" customHeight="1">
      <c r="I495" s="1">
        <f>IF(A495="","",VLOOKUP(A495,Flatfile!B:J,9,0))</f>
      </c>
    </row>
    <row r="496" spans="1:11" ht="12.75">
      <c r="A496" t="s">
        <v>3539</v>
      </c>
      <c r="B496" t="s">
        <v>3766</v>
      </c>
      <c r="C496" t="s">
        <v>3766</v>
      </c>
      <c r="H496" t="s">
        <v>3114</v>
      </c>
      <c r="I496" s="1">
        <f>IF(A496="","",VLOOKUP(A496,Flatfile!B:J,9,0))</f>
        <v>45.6</v>
      </c>
      <c r="J496" s="6" t="s">
        <v>3342</v>
      </c>
      <c r="K496" t="s">
        <v>3202</v>
      </c>
    </row>
    <row r="497" spans="1:11" ht="12.75">
      <c r="A497" t="s">
        <v>3540</v>
      </c>
      <c r="B497" t="s">
        <v>3767</v>
      </c>
      <c r="C497" t="s">
        <v>3768</v>
      </c>
      <c r="H497" t="s">
        <v>2407</v>
      </c>
      <c r="I497" s="1">
        <f>IF(A497="","",VLOOKUP(A497,Flatfile!B:J,9,0))</f>
        <v>11</v>
      </c>
      <c r="J497" s="6" t="s">
        <v>2761</v>
      </c>
      <c r="K497" t="s">
        <v>2404</v>
      </c>
    </row>
    <row r="498" ht="4.5" customHeight="1">
      <c r="I498" s="1">
        <f>IF(A498="","",VLOOKUP(A498,Flatfile!B:J,9,0))</f>
      </c>
    </row>
    <row r="499" spans="1:11" ht="12.75">
      <c r="A499" t="s">
        <v>3541</v>
      </c>
      <c r="B499" t="s">
        <v>3769</v>
      </c>
      <c r="C499" t="s">
        <v>3770</v>
      </c>
      <c r="H499" t="s">
        <v>3114</v>
      </c>
      <c r="I499" s="1">
        <f>IF(A499="","",VLOOKUP(A499,Flatfile!B:J,9,0))</f>
        <v>42.7</v>
      </c>
      <c r="J499" s="6" t="s">
        <v>3342</v>
      </c>
      <c r="K499" t="s">
        <v>3202</v>
      </c>
    </row>
    <row r="500" spans="1:11" ht="12.75">
      <c r="A500" t="s">
        <v>3542</v>
      </c>
      <c r="B500" t="s">
        <v>3771</v>
      </c>
      <c r="C500" t="s">
        <v>1266</v>
      </c>
      <c r="H500" t="s">
        <v>2407</v>
      </c>
      <c r="I500" s="1">
        <f>IF(A500="","",VLOOKUP(A500,Flatfile!B:J,9,0))</f>
        <v>10.3</v>
      </c>
      <c r="J500" s="6" t="s">
        <v>2761</v>
      </c>
      <c r="K500" t="s">
        <v>2404</v>
      </c>
    </row>
    <row r="501" ht="4.5" customHeight="1">
      <c r="I501" s="1">
        <f>IF(A501="","",VLOOKUP(A501,Flatfile!B:J,9,0))</f>
      </c>
    </row>
    <row r="502" spans="1:11" ht="12.75">
      <c r="A502" t="s">
        <v>3543</v>
      </c>
      <c r="B502" t="s">
        <v>1267</v>
      </c>
      <c r="C502" t="s">
        <v>1268</v>
      </c>
      <c r="H502" t="s">
        <v>3114</v>
      </c>
      <c r="I502" s="1">
        <f>IF(A502="","",VLOOKUP(A502,Flatfile!B:J,9,0))</f>
        <v>40.5</v>
      </c>
      <c r="J502" s="6" t="s">
        <v>3342</v>
      </c>
      <c r="K502" t="s">
        <v>3202</v>
      </c>
    </row>
    <row r="503" spans="1:11" ht="12.75">
      <c r="A503" t="s">
        <v>3544</v>
      </c>
      <c r="B503" t="s">
        <v>1269</v>
      </c>
      <c r="C503" t="s">
        <v>1270</v>
      </c>
      <c r="H503" t="s">
        <v>2407</v>
      </c>
      <c r="I503" s="1">
        <f>IF(A503="","",VLOOKUP(A503,Flatfile!B:J,9,0))</f>
        <v>9.8</v>
      </c>
      <c r="J503" s="6" t="s">
        <v>2761</v>
      </c>
      <c r="K503" t="s">
        <v>2404</v>
      </c>
    </row>
    <row r="504" ht="12.75">
      <c r="I504" s="1">
        <f>IF(A504="","",VLOOKUP(A504,Flatfile!B:J,9,0))</f>
      </c>
    </row>
    <row r="505" spans="1:11" ht="12.75">
      <c r="A505" t="s">
        <v>3545</v>
      </c>
      <c r="B505" t="s">
        <v>3205</v>
      </c>
      <c r="C505" t="s">
        <v>3205</v>
      </c>
      <c r="H505" t="s">
        <v>3114</v>
      </c>
      <c r="I505" s="1">
        <f>IF(A505="","",VLOOKUP(A505,Flatfile!B:J,9,0))</f>
        <v>27.3</v>
      </c>
      <c r="J505" s="6" t="s">
        <v>3342</v>
      </c>
      <c r="K505" t="s">
        <v>3202</v>
      </c>
    </row>
    <row r="506" spans="1:11" ht="12.75">
      <c r="A506" t="s">
        <v>3546</v>
      </c>
      <c r="B506" t="s">
        <v>2150</v>
      </c>
      <c r="C506" t="s">
        <v>2151</v>
      </c>
      <c r="H506" t="s">
        <v>2407</v>
      </c>
      <c r="I506" s="1">
        <f>IF(A506="","",VLOOKUP(A506,Flatfile!B:J,9,0))</f>
        <v>6.6</v>
      </c>
      <c r="J506" s="6" t="s">
        <v>2761</v>
      </c>
      <c r="K506" t="s">
        <v>2404</v>
      </c>
    </row>
    <row r="507" ht="4.5" customHeight="1">
      <c r="I507" s="1">
        <f>IF(A507="","",VLOOKUP(A507,Flatfile!B:J,9,0))</f>
      </c>
    </row>
    <row r="508" spans="1:11" ht="12.75">
      <c r="A508" t="s">
        <v>3547</v>
      </c>
      <c r="B508" t="s">
        <v>2152</v>
      </c>
      <c r="C508" t="s">
        <v>2152</v>
      </c>
      <c r="H508" t="s">
        <v>3114</v>
      </c>
      <c r="I508" s="1">
        <f>IF(A508="","",VLOOKUP(A508,Flatfile!B:J,9,0))</f>
        <v>27.3</v>
      </c>
      <c r="J508" s="6" t="s">
        <v>3342</v>
      </c>
      <c r="K508" t="s">
        <v>3202</v>
      </c>
    </row>
    <row r="509" spans="1:11" ht="12.75">
      <c r="A509" t="s">
        <v>3548</v>
      </c>
      <c r="B509" t="s">
        <v>2153</v>
      </c>
      <c r="C509" t="s">
        <v>2154</v>
      </c>
      <c r="H509" t="s">
        <v>2407</v>
      </c>
      <c r="I509" s="1">
        <f>IF(A509="","",VLOOKUP(A509,Flatfile!B:J,9,0))</f>
        <v>6.6</v>
      </c>
      <c r="J509" s="6" t="s">
        <v>2761</v>
      </c>
      <c r="K509" t="s">
        <v>2404</v>
      </c>
    </row>
    <row r="510" ht="12.75">
      <c r="I510" s="1">
        <f>IF(A510="","",VLOOKUP(A510,Flatfile!B:J,9,0))</f>
      </c>
    </row>
    <row r="511" spans="1:11" ht="12.75">
      <c r="A511" t="s">
        <v>3549</v>
      </c>
      <c r="B511" t="s">
        <v>2155</v>
      </c>
      <c r="C511" t="s">
        <v>2155</v>
      </c>
      <c r="H511" t="s">
        <v>3114</v>
      </c>
      <c r="I511" s="1">
        <f>IF(A511="","",VLOOKUP(A511,Flatfile!B:J,9,0))</f>
        <v>20.6</v>
      </c>
      <c r="J511" s="6" t="s">
        <v>3342</v>
      </c>
      <c r="K511" t="s">
        <v>3202</v>
      </c>
    </row>
    <row r="512" spans="1:11" ht="12.75">
      <c r="A512" t="s">
        <v>3550</v>
      </c>
      <c r="B512" t="s">
        <v>2156</v>
      </c>
      <c r="C512" t="s">
        <v>2157</v>
      </c>
      <c r="H512" t="s">
        <v>2407</v>
      </c>
      <c r="I512" s="1">
        <f>IF(A512="","",VLOOKUP(A512,Flatfile!B:J,9,0))</f>
        <v>5</v>
      </c>
      <c r="J512" s="6" t="s">
        <v>2761</v>
      </c>
      <c r="K512" t="s">
        <v>2404</v>
      </c>
    </row>
    <row r="513" ht="4.5" customHeight="1">
      <c r="I513" s="1">
        <f>IF(A513="","",VLOOKUP(A513,Flatfile!B:J,9,0))</f>
      </c>
    </row>
    <row r="514" spans="1:11" ht="12.75">
      <c r="A514" t="s">
        <v>3551</v>
      </c>
      <c r="B514" t="s">
        <v>2158</v>
      </c>
      <c r="C514" t="s">
        <v>2158</v>
      </c>
      <c r="H514" t="s">
        <v>3114</v>
      </c>
      <c r="I514" s="1">
        <f>IF(A514="","",VLOOKUP(A514,Flatfile!B:J,9,0))</f>
        <v>20.6</v>
      </c>
      <c r="J514" s="6" t="s">
        <v>3342</v>
      </c>
      <c r="K514" t="s">
        <v>3202</v>
      </c>
    </row>
    <row r="515" spans="1:11" ht="12.75">
      <c r="A515" t="s">
        <v>3552</v>
      </c>
      <c r="B515" t="s">
        <v>2159</v>
      </c>
      <c r="C515" t="s">
        <v>2160</v>
      </c>
      <c r="H515" t="s">
        <v>2407</v>
      </c>
      <c r="I515" s="1">
        <f>IF(A515="","",VLOOKUP(A515,Flatfile!B:J,9,0))</f>
        <v>5</v>
      </c>
      <c r="J515" s="6" t="s">
        <v>2761</v>
      </c>
      <c r="K515" t="s">
        <v>2404</v>
      </c>
    </row>
    <row r="516" ht="4.5" customHeight="1">
      <c r="I516" s="1">
        <f>IF(A516="","",VLOOKUP(A516,Flatfile!B:J,9,0))</f>
      </c>
    </row>
    <row r="517" spans="1:11" ht="12.75">
      <c r="A517" t="s">
        <v>3553</v>
      </c>
      <c r="B517" t="s">
        <v>2161</v>
      </c>
      <c r="C517" t="s">
        <v>2161</v>
      </c>
      <c r="H517" t="s">
        <v>3114</v>
      </c>
      <c r="I517" s="1">
        <f>IF(A517="","",VLOOKUP(A517,Flatfile!B:J,9,0))</f>
        <v>17.7</v>
      </c>
      <c r="J517" s="6" t="s">
        <v>3342</v>
      </c>
      <c r="K517" t="s">
        <v>3202</v>
      </c>
    </row>
    <row r="518" spans="1:11" ht="12.75">
      <c r="A518" t="s">
        <v>3554</v>
      </c>
      <c r="B518" t="s">
        <v>2162</v>
      </c>
      <c r="C518" t="s">
        <v>2163</v>
      </c>
      <c r="H518" t="s">
        <v>2407</v>
      </c>
      <c r="I518" s="1">
        <f>IF(A518="","",VLOOKUP(A518,Flatfile!B:J,9,0))</f>
        <v>4.3</v>
      </c>
      <c r="J518" s="6" t="s">
        <v>2761</v>
      </c>
      <c r="K518" t="s">
        <v>2404</v>
      </c>
    </row>
    <row r="519" ht="12.75">
      <c r="I519" s="1">
        <f>IF(A519="","",VLOOKUP(A519,Flatfile!B:J,9,0))</f>
      </c>
    </row>
    <row r="520" spans="1:11" ht="12.75">
      <c r="A520" t="s">
        <v>3555</v>
      </c>
      <c r="B520" t="s">
        <v>2164</v>
      </c>
      <c r="C520" t="s">
        <v>2164</v>
      </c>
      <c r="H520" t="s">
        <v>3114</v>
      </c>
      <c r="I520" s="1">
        <f>IF(A520="","",VLOOKUP(A520,Flatfile!B:J,9,0))</f>
        <v>56.7</v>
      </c>
      <c r="J520" s="6" t="s">
        <v>3342</v>
      </c>
      <c r="K520" t="s">
        <v>3202</v>
      </c>
    </row>
    <row r="521" spans="1:11" ht="12.75">
      <c r="A521" t="s">
        <v>3556</v>
      </c>
      <c r="B521" t="s">
        <v>2165</v>
      </c>
      <c r="C521" t="s">
        <v>2166</v>
      </c>
      <c r="H521" t="s">
        <v>2407</v>
      </c>
      <c r="I521" s="1">
        <f>IF(A521="","",VLOOKUP(A521,Flatfile!B:J,9,0))</f>
        <v>13.6</v>
      </c>
      <c r="J521" s="6" t="s">
        <v>2761</v>
      </c>
      <c r="K521" t="s">
        <v>2404</v>
      </c>
    </row>
    <row r="522" ht="4.5" customHeight="1">
      <c r="I522" s="1">
        <f>IF(A522="","",VLOOKUP(A522,Flatfile!B:J,9,0))</f>
      </c>
    </row>
    <row r="523" spans="1:11" ht="12.75">
      <c r="A523" t="s">
        <v>3557</v>
      </c>
      <c r="B523" t="s">
        <v>2167</v>
      </c>
      <c r="C523" t="s">
        <v>2167</v>
      </c>
      <c r="H523" t="s">
        <v>3114</v>
      </c>
      <c r="I523" s="1">
        <f>IF(A523="","",VLOOKUP(A523,Flatfile!B:J,9,0))</f>
        <v>55.9</v>
      </c>
      <c r="J523" s="6" t="s">
        <v>3342</v>
      </c>
      <c r="K523" t="s">
        <v>3202</v>
      </c>
    </row>
    <row r="524" spans="1:11" ht="12.75">
      <c r="A524" t="s">
        <v>3558</v>
      </c>
      <c r="B524" t="s">
        <v>2168</v>
      </c>
      <c r="C524" t="s">
        <v>2169</v>
      </c>
      <c r="H524" t="s">
        <v>2407</v>
      </c>
      <c r="I524" s="1">
        <f>IF(A524="","",VLOOKUP(A524,Flatfile!B:J,9,0))</f>
        <v>13.5</v>
      </c>
      <c r="J524" s="6" t="s">
        <v>2761</v>
      </c>
      <c r="K524" t="s">
        <v>2404</v>
      </c>
    </row>
    <row r="525" ht="4.5" customHeight="1">
      <c r="I525" s="1">
        <f>IF(A525="","",VLOOKUP(A525,Flatfile!B:J,9,0))</f>
      </c>
    </row>
    <row r="526" spans="1:11" ht="12.75">
      <c r="A526" t="s">
        <v>3559</v>
      </c>
      <c r="B526" t="s">
        <v>2170</v>
      </c>
      <c r="C526" t="s">
        <v>2170</v>
      </c>
      <c r="H526" t="s">
        <v>3114</v>
      </c>
      <c r="I526" s="1">
        <f>IF(A526="","",VLOOKUP(A526,Flatfile!B:J,9,0))</f>
        <v>50.1</v>
      </c>
      <c r="J526" s="6" t="s">
        <v>3342</v>
      </c>
      <c r="K526" t="s">
        <v>3202</v>
      </c>
    </row>
    <row r="527" spans="1:11" ht="12.75">
      <c r="A527" t="s">
        <v>3560</v>
      </c>
      <c r="B527" t="s">
        <v>2171</v>
      </c>
      <c r="C527" t="s">
        <v>2172</v>
      </c>
      <c r="H527" t="s">
        <v>2407</v>
      </c>
      <c r="I527" s="1">
        <f>IF(A527="","",VLOOKUP(A527,Flatfile!B:J,9,0))</f>
        <v>12.1</v>
      </c>
      <c r="J527" s="6" t="s">
        <v>2761</v>
      </c>
      <c r="K527" t="s">
        <v>2404</v>
      </c>
    </row>
    <row r="528" ht="4.5" customHeight="1">
      <c r="I528" s="1">
        <f>IF(A528="","",VLOOKUP(A528,Flatfile!B:J,9,0))</f>
      </c>
    </row>
    <row r="529" spans="1:11" ht="12.75">
      <c r="A529" t="s">
        <v>3561</v>
      </c>
      <c r="B529" t="s">
        <v>2173</v>
      </c>
      <c r="C529" t="s">
        <v>2173</v>
      </c>
      <c r="H529" t="s">
        <v>3114</v>
      </c>
      <c r="I529" s="1">
        <f>IF(A529="","",VLOOKUP(A529,Flatfile!B:J,9,0))</f>
        <v>33.9</v>
      </c>
      <c r="J529" s="6" t="s">
        <v>3342</v>
      </c>
      <c r="K529" t="s">
        <v>3202</v>
      </c>
    </row>
    <row r="530" spans="1:11" ht="12.75">
      <c r="A530" t="s">
        <v>3562</v>
      </c>
      <c r="B530" t="s">
        <v>1239</v>
      </c>
      <c r="C530" t="s">
        <v>1240</v>
      </c>
      <c r="H530" t="s">
        <v>2407</v>
      </c>
      <c r="I530" s="1">
        <f>IF(A530="","",VLOOKUP(A530,Flatfile!B:J,9,0))</f>
        <v>8.2</v>
      </c>
      <c r="J530" s="6" t="s">
        <v>2761</v>
      </c>
      <c r="K530" t="s">
        <v>2404</v>
      </c>
    </row>
    <row r="531" ht="4.5" customHeight="1">
      <c r="I531" s="1">
        <f>IF(A531="","",VLOOKUP(A531,Flatfile!B:J,9,0))</f>
      </c>
    </row>
    <row r="532" spans="1:11" ht="12.75">
      <c r="A532" t="s">
        <v>3563</v>
      </c>
      <c r="B532" t="s">
        <v>1241</v>
      </c>
      <c r="C532" t="s">
        <v>1241</v>
      </c>
      <c r="H532" t="s">
        <v>3114</v>
      </c>
      <c r="I532" s="1">
        <f>IF(A532="","",VLOOKUP(A532,Flatfile!B:J,9,0))</f>
        <v>23.6</v>
      </c>
      <c r="J532" s="6" t="s">
        <v>3342</v>
      </c>
      <c r="K532" t="s">
        <v>3202</v>
      </c>
    </row>
    <row r="533" spans="1:11" ht="12.75">
      <c r="A533" t="s">
        <v>3564</v>
      </c>
      <c r="B533" t="s">
        <v>1242</v>
      </c>
      <c r="C533" t="s">
        <v>1243</v>
      </c>
      <c r="H533" t="s">
        <v>2407</v>
      </c>
      <c r="I533" s="1">
        <f>IF(A533="","",VLOOKUP(A533,Flatfile!B:J,9,0))</f>
        <v>5.7</v>
      </c>
      <c r="J533" s="6" t="s">
        <v>2761</v>
      </c>
      <c r="K533" t="s">
        <v>2404</v>
      </c>
    </row>
    <row r="534" ht="4.5" customHeight="1">
      <c r="I534" s="1">
        <f>IF(A534="","",VLOOKUP(A534,Flatfile!B:J,9,0))</f>
      </c>
    </row>
    <row r="535" spans="1:11" ht="12.75">
      <c r="A535" t="s">
        <v>3565</v>
      </c>
      <c r="B535" t="s">
        <v>1244</v>
      </c>
      <c r="C535" t="s">
        <v>1244</v>
      </c>
      <c r="H535" t="s">
        <v>3114</v>
      </c>
      <c r="I535" s="1">
        <f>IF(A535="","",VLOOKUP(A535,Flatfile!B:J,9,0))</f>
        <v>19.2</v>
      </c>
      <c r="J535" s="6" t="s">
        <v>3342</v>
      </c>
      <c r="K535" t="s">
        <v>3202</v>
      </c>
    </row>
    <row r="536" spans="1:11" ht="12.75">
      <c r="A536" t="s">
        <v>3566</v>
      </c>
      <c r="B536" t="s">
        <v>1245</v>
      </c>
      <c r="C536" t="s">
        <v>1246</v>
      </c>
      <c r="H536" t="s">
        <v>2407</v>
      </c>
      <c r="I536" s="1">
        <f>IF(A536="","",VLOOKUP(A536,Flatfile!B:J,9,0))</f>
        <v>4.6</v>
      </c>
      <c r="J536" s="6" t="s">
        <v>2761</v>
      </c>
      <c r="K536" t="s">
        <v>2404</v>
      </c>
    </row>
    <row r="537" ht="4.5" customHeight="1">
      <c r="I537" s="1">
        <f>IF(A537="","",VLOOKUP(A537,Flatfile!B:J,9,0))</f>
      </c>
    </row>
    <row r="538" spans="1:11" ht="12.75">
      <c r="A538" t="s">
        <v>3567</v>
      </c>
      <c r="B538" t="s">
        <v>1247</v>
      </c>
      <c r="C538" t="s">
        <v>1247</v>
      </c>
      <c r="H538" t="s">
        <v>3114</v>
      </c>
      <c r="I538" s="1">
        <f>IF(A538="","",VLOOKUP(A538,Flatfile!B:J,9,0))</f>
        <v>17</v>
      </c>
      <c r="J538" s="6" t="s">
        <v>3342</v>
      </c>
      <c r="K538" t="s">
        <v>3202</v>
      </c>
    </row>
    <row r="539" spans="1:11" ht="12.75">
      <c r="A539" t="s">
        <v>3568</v>
      </c>
      <c r="B539" t="s">
        <v>1248</v>
      </c>
      <c r="C539" t="s">
        <v>1249</v>
      </c>
      <c r="H539" t="s">
        <v>2407</v>
      </c>
      <c r="I539" s="1">
        <f>IF(A539="","",VLOOKUP(A539,Flatfile!B:J,9,0))</f>
        <v>4.1</v>
      </c>
      <c r="J539" s="6" t="s">
        <v>2761</v>
      </c>
      <c r="K539" t="s">
        <v>2404</v>
      </c>
    </row>
    <row r="540" ht="4.5" customHeight="1">
      <c r="I540" s="1">
        <f>IF(A540="","",VLOOKUP(A540,Flatfile!B:J,9,0))</f>
      </c>
    </row>
    <row r="541" spans="1:11" ht="12.75">
      <c r="A541" t="s">
        <v>3569</v>
      </c>
      <c r="B541" t="s">
        <v>1250</v>
      </c>
      <c r="C541" t="s">
        <v>1250</v>
      </c>
      <c r="H541" t="s">
        <v>3114</v>
      </c>
      <c r="I541" s="1">
        <f>IF(A541="","",VLOOKUP(A541,Flatfile!B:J,9,0))</f>
        <v>16.2</v>
      </c>
      <c r="J541" s="6" t="s">
        <v>3342</v>
      </c>
      <c r="K541" t="s">
        <v>3202</v>
      </c>
    </row>
    <row r="542" spans="1:11" ht="12.75">
      <c r="A542" t="s">
        <v>3570</v>
      </c>
      <c r="B542" t="s">
        <v>1251</v>
      </c>
      <c r="C542" t="s">
        <v>1252</v>
      </c>
      <c r="H542" t="s">
        <v>2407</v>
      </c>
      <c r="I542" s="1">
        <f>IF(A542="","",VLOOKUP(A542,Flatfile!B:J,9,0))</f>
        <v>3.9</v>
      </c>
      <c r="J542" s="6" t="s">
        <v>2761</v>
      </c>
      <c r="K542" t="s">
        <v>2404</v>
      </c>
    </row>
    <row r="543" ht="4.5" customHeight="1">
      <c r="I543" s="1">
        <f>IF(A543="","",VLOOKUP(A543,Flatfile!B:J,9,0))</f>
      </c>
    </row>
    <row r="544" spans="1:11" ht="12.75">
      <c r="A544" t="s">
        <v>3571</v>
      </c>
      <c r="B544" t="s">
        <v>1253</v>
      </c>
      <c r="C544" t="s">
        <v>1253</v>
      </c>
      <c r="H544" t="s">
        <v>3114</v>
      </c>
      <c r="I544" s="1">
        <f>IF(A544="","",VLOOKUP(A544,Flatfile!B:J,9,0))</f>
        <v>14.8</v>
      </c>
      <c r="J544" s="6" t="s">
        <v>3342</v>
      </c>
      <c r="K544" t="s">
        <v>3202</v>
      </c>
    </row>
    <row r="545" spans="1:11" ht="12.75">
      <c r="A545" t="s">
        <v>3572</v>
      </c>
      <c r="B545" t="s">
        <v>1254</v>
      </c>
      <c r="C545" t="s">
        <v>1255</v>
      </c>
      <c r="H545" t="s">
        <v>2407</v>
      </c>
      <c r="I545" s="1">
        <f>IF(A545="","",VLOOKUP(A545,Flatfile!B:J,9,0))</f>
        <v>3.6</v>
      </c>
      <c r="J545" s="6" t="s">
        <v>2761</v>
      </c>
      <c r="K545" t="s">
        <v>2404</v>
      </c>
    </row>
    <row r="546" ht="12.75">
      <c r="I546" s="1">
        <f>IF(A546="","",VLOOKUP(A546,Flatfile!B:J,9,0))</f>
      </c>
    </row>
    <row r="547" spans="1:11" ht="12.75">
      <c r="A547" t="s">
        <v>3573</v>
      </c>
      <c r="B547" t="s">
        <v>1256</v>
      </c>
      <c r="C547" t="s">
        <v>1256</v>
      </c>
      <c r="H547" t="s">
        <v>3114</v>
      </c>
      <c r="I547" s="1">
        <f>IF(A547="","",VLOOKUP(A547,Flatfile!B:J,9,0))</f>
        <v>45.6</v>
      </c>
      <c r="J547" s="6" t="s">
        <v>3342</v>
      </c>
      <c r="K547" t="s">
        <v>3202</v>
      </c>
    </row>
    <row r="548" spans="1:11" ht="12.75">
      <c r="A548" t="s">
        <v>3574</v>
      </c>
      <c r="B548" t="s">
        <v>1257</v>
      </c>
      <c r="C548" t="s">
        <v>1258</v>
      </c>
      <c r="H548" t="s">
        <v>2407</v>
      </c>
      <c r="I548" s="1">
        <f>IF(A548="","",VLOOKUP(A548,Flatfile!B:J,9,0))</f>
        <v>11</v>
      </c>
      <c r="J548" s="6" t="s">
        <v>2761</v>
      </c>
      <c r="K548" t="s">
        <v>2404</v>
      </c>
    </row>
    <row r="549" ht="4.5" customHeight="1">
      <c r="I549" s="1">
        <f>IF(A549="","",VLOOKUP(A549,Flatfile!B:J,9,0))</f>
      </c>
    </row>
    <row r="550" spans="1:11" ht="12.75">
      <c r="A550" t="s">
        <v>3575</v>
      </c>
      <c r="B550" t="s">
        <v>1259</v>
      </c>
      <c r="C550" t="s">
        <v>1260</v>
      </c>
      <c r="H550" t="s">
        <v>3114</v>
      </c>
      <c r="I550" s="1">
        <f>IF(A550="","",VLOOKUP(A550,Flatfile!B:J,9,0))</f>
        <v>42.7</v>
      </c>
      <c r="J550" s="6" t="s">
        <v>3342</v>
      </c>
      <c r="K550" t="s">
        <v>3202</v>
      </c>
    </row>
    <row r="551" spans="1:11" ht="12.75">
      <c r="A551" t="s">
        <v>3576</v>
      </c>
      <c r="B551" t="s">
        <v>1261</v>
      </c>
      <c r="C551" t="s">
        <v>1262</v>
      </c>
      <c r="H551" t="s">
        <v>2407</v>
      </c>
      <c r="I551" s="1">
        <f>IF(A551="","",VLOOKUP(A551,Flatfile!B:J,9,0))</f>
        <v>10.3</v>
      </c>
      <c r="J551" s="6" t="s">
        <v>2761</v>
      </c>
      <c r="K551" t="s">
        <v>2404</v>
      </c>
    </row>
    <row r="552" ht="4.5" customHeight="1">
      <c r="I552" s="1">
        <f>IF(A552="","",VLOOKUP(A552,Flatfile!B:J,9,0))</f>
      </c>
    </row>
    <row r="553" spans="1:11" ht="12.75">
      <c r="A553" t="s">
        <v>3577</v>
      </c>
      <c r="B553" t="s">
        <v>1263</v>
      </c>
      <c r="C553" t="s">
        <v>1263</v>
      </c>
      <c r="H553" t="s">
        <v>3114</v>
      </c>
      <c r="I553" s="1">
        <f>IF(A553="","",VLOOKUP(A553,Flatfile!B:J,9,0))</f>
        <v>40.5</v>
      </c>
      <c r="J553" s="6" t="s">
        <v>3342</v>
      </c>
      <c r="K553" t="s">
        <v>3202</v>
      </c>
    </row>
    <row r="554" spans="1:11" ht="12.75">
      <c r="A554" t="s">
        <v>3578</v>
      </c>
      <c r="B554" t="s">
        <v>1264</v>
      </c>
      <c r="C554" t="s">
        <v>1265</v>
      </c>
      <c r="H554" t="s">
        <v>2407</v>
      </c>
      <c r="I554" s="1">
        <f>IF(A554="","",VLOOKUP(A554,Flatfile!B:J,9,0))</f>
        <v>9.8</v>
      </c>
      <c r="J554" s="6" t="s">
        <v>2761</v>
      </c>
      <c r="K554" t="s">
        <v>2404</v>
      </c>
    </row>
    <row r="555" ht="12.75">
      <c r="I555" s="1">
        <f>IF(A555="","",VLOOKUP(A555,Flatfile!B:J,9,0))</f>
      </c>
    </row>
    <row r="556" spans="1:11" ht="12.75">
      <c r="A556" t="s">
        <v>3579</v>
      </c>
      <c r="B556" t="s">
        <v>1316</v>
      </c>
      <c r="C556" t="s">
        <v>1316</v>
      </c>
      <c r="H556" t="s">
        <v>3114</v>
      </c>
      <c r="I556" s="1">
        <f>IF(A556="","",VLOOKUP(A556,Flatfile!B:J,9,0))</f>
        <v>45.6</v>
      </c>
      <c r="J556" s="6" t="s">
        <v>3342</v>
      </c>
      <c r="K556" t="s">
        <v>3202</v>
      </c>
    </row>
    <row r="557" spans="1:11" ht="12.75">
      <c r="A557" t="s">
        <v>3580</v>
      </c>
      <c r="B557" t="s">
        <v>1317</v>
      </c>
      <c r="C557" t="s">
        <v>1318</v>
      </c>
      <c r="H557" t="s">
        <v>2407</v>
      </c>
      <c r="I557" s="1">
        <f>IF(A557="","",VLOOKUP(A557,Flatfile!B:J,9,0))</f>
        <v>11</v>
      </c>
      <c r="J557" s="6" t="s">
        <v>2761</v>
      </c>
      <c r="K557" t="s">
        <v>2404</v>
      </c>
    </row>
    <row r="558" ht="4.5" customHeight="1">
      <c r="I558" s="1">
        <f>IF(A558="","",VLOOKUP(A558,Flatfile!B:J,9,0))</f>
      </c>
    </row>
    <row r="559" spans="1:11" ht="12.75">
      <c r="A559" t="s">
        <v>3581</v>
      </c>
      <c r="B559" t="s">
        <v>1319</v>
      </c>
      <c r="C559" t="s">
        <v>1319</v>
      </c>
      <c r="H559" t="s">
        <v>3114</v>
      </c>
      <c r="I559" s="1">
        <f>IF(A559="","",VLOOKUP(A559,Flatfile!B:J,9,0))</f>
        <v>42.7</v>
      </c>
      <c r="J559" s="6" t="s">
        <v>3342</v>
      </c>
      <c r="K559" t="s">
        <v>3202</v>
      </c>
    </row>
    <row r="560" spans="1:11" ht="12.75">
      <c r="A560" t="s">
        <v>3582</v>
      </c>
      <c r="B560" t="s">
        <v>1320</v>
      </c>
      <c r="C560" t="s">
        <v>1321</v>
      </c>
      <c r="H560" t="s">
        <v>2407</v>
      </c>
      <c r="I560" s="1">
        <f>IF(A560="","",VLOOKUP(A560,Flatfile!B:J,9,0))</f>
        <v>10.3</v>
      </c>
      <c r="J560" s="6" t="s">
        <v>2761</v>
      </c>
      <c r="K560" t="s">
        <v>2404</v>
      </c>
    </row>
    <row r="561" ht="4.5" customHeight="1">
      <c r="I561" s="1">
        <f>IF(A561="","",VLOOKUP(A561,Flatfile!B:J,9,0))</f>
      </c>
    </row>
    <row r="562" spans="1:11" ht="12.75">
      <c r="A562" t="s">
        <v>3583</v>
      </c>
      <c r="B562" t="s">
        <v>1322</v>
      </c>
      <c r="C562" t="s">
        <v>1322</v>
      </c>
      <c r="H562" t="s">
        <v>3114</v>
      </c>
      <c r="I562" s="1">
        <f>IF(A562="","",VLOOKUP(A562,Flatfile!B:J,9,0))</f>
        <v>40.5</v>
      </c>
      <c r="J562" s="6" t="s">
        <v>3342</v>
      </c>
      <c r="K562" t="s">
        <v>3202</v>
      </c>
    </row>
    <row r="563" spans="1:11" ht="12.75">
      <c r="A563" t="s">
        <v>3584</v>
      </c>
      <c r="B563" t="s">
        <v>2201</v>
      </c>
      <c r="C563" t="s">
        <v>2202</v>
      </c>
      <c r="H563" t="s">
        <v>2407</v>
      </c>
      <c r="I563" s="1">
        <f>IF(A563="","",VLOOKUP(A563,Flatfile!B:J,9,0))</f>
        <v>9.8</v>
      </c>
      <c r="J563" s="6" t="s">
        <v>2761</v>
      </c>
      <c r="K563" t="s">
        <v>2404</v>
      </c>
    </row>
    <row r="564" ht="12.75">
      <c r="I564" s="1">
        <f>IF(A564="","",VLOOKUP(A564,Flatfile!B:J,9,0))</f>
      </c>
    </row>
    <row r="565" spans="1:11" ht="12.75">
      <c r="A565" t="s">
        <v>3585</v>
      </c>
      <c r="B565" t="s">
        <v>3479</v>
      </c>
      <c r="C565" t="s">
        <v>3479</v>
      </c>
      <c r="H565" t="s">
        <v>3114</v>
      </c>
      <c r="I565" s="1">
        <f>IF(A565="","",VLOOKUP(A565,Flatfile!B:J,9,0))</f>
        <v>142.7</v>
      </c>
      <c r="J565" s="6" t="s">
        <v>3342</v>
      </c>
      <c r="K565" t="s">
        <v>3202</v>
      </c>
    </row>
    <row r="566" spans="1:11" ht="12.75">
      <c r="A566" t="s">
        <v>3586</v>
      </c>
      <c r="B566" t="s">
        <v>3480</v>
      </c>
      <c r="C566" t="s">
        <v>3481</v>
      </c>
      <c r="H566" t="s">
        <v>2407</v>
      </c>
      <c r="I566" s="1">
        <f>IF(A566="","",VLOOKUP(A566,Flatfile!B:J,9,0))</f>
        <v>34.3</v>
      </c>
      <c r="J566" s="6" t="s">
        <v>2761</v>
      </c>
      <c r="K566" t="s">
        <v>2404</v>
      </c>
    </row>
    <row r="567" ht="4.5" customHeight="1">
      <c r="I567" s="1">
        <f>IF(A567="","",VLOOKUP(A567,Flatfile!B:J,9,0))</f>
      </c>
    </row>
    <row r="568" spans="1:11" ht="12.75">
      <c r="A568" t="s">
        <v>3587</v>
      </c>
      <c r="B568" t="s">
        <v>3482</v>
      </c>
      <c r="C568" t="s">
        <v>3482</v>
      </c>
      <c r="H568" t="s">
        <v>3114</v>
      </c>
      <c r="I568" s="1">
        <f>IF(A568="","",VLOOKUP(A568,Flatfile!B:J,9,0))</f>
        <v>139</v>
      </c>
      <c r="J568" s="6" t="s">
        <v>3342</v>
      </c>
      <c r="K568" t="s">
        <v>3202</v>
      </c>
    </row>
    <row r="569" spans="1:11" ht="12.75">
      <c r="A569" t="s">
        <v>3588</v>
      </c>
      <c r="B569" t="s">
        <v>3483</v>
      </c>
      <c r="C569" t="s">
        <v>3484</v>
      </c>
      <c r="H569" t="s">
        <v>2407</v>
      </c>
      <c r="I569" s="1">
        <f>IF(A569="","",VLOOKUP(A569,Flatfile!B:J,9,0))</f>
        <v>33.4</v>
      </c>
      <c r="J569" s="6" t="s">
        <v>2761</v>
      </c>
      <c r="K569" t="s">
        <v>2404</v>
      </c>
    </row>
    <row r="570" ht="4.5" customHeight="1">
      <c r="I570" s="1">
        <f>IF(A570="","",VLOOKUP(A570,Flatfile!B:J,9,0))</f>
      </c>
    </row>
    <row r="571" spans="1:11" ht="12.75">
      <c r="A571" t="s">
        <v>3589</v>
      </c>
      <c r="B571" t="s">
        <v>3485</v>
      </c>
      <c r="C571" t="s">
        <v>3485</v>
      </c>
      <c r="H571" t="s">
        <v>3114</v>
      </c>
      <c r="I571" s="1">
        <f>IF(A571="","",VLOOKUP(A571,Flatfile!B:J,9,0))</f>
        <v>125.8</v>
      </c>
      <c r="J571" s="6" t="s">
        <v>3342</v>
      </c>
      <c r="K571" t="s">
        <v>3202</v>
      </c>
    </row>
    <row r="572" spans="1:11" ht="12.75">
      <c r="A572" t="s">
        <v>3590</v>
      </c>
      <c r="B572" t="s">
        <v>3486</v>
      </c>
      <c r="C572" t="s">
        <v>3487</v>
      </c>
      <c r="H572" t="s">
        <v>2407</v>
      </c>
      <c r="I572" s="1">
        <f>IF(A572="","",VLOOKUP(A572,Flatfile!B:J,9,0))</f>
        <v>30.2</v>
      </c>
      <c r="J572" s="6" t="s">
        <v>2761</v>
      </c>
      <c r="K572" t="s">
        <v>2404</v>
      </c>
    </row>
    <row r="573" ht="4.5" customHeight="1">
      <c r="I573" s="1">
        <f>IF(A573="","",VLOOKUP(A573,Flatfile!B:J,9,0))</f>
      </c>
    </row>
    <row r="574" spans="1:11" ht="12.75">
      <c r="A574" t="s">
        <v>3591</v>
      </c>
      <c r="B574" t="s">
        <v>3488</v>
      </c>
      <c r="C574" t="s">
        <v>3488</v>
      </c>
      <c r="H574" t="s">
        <v>3114</v>
      </c>
      <c r="I574" s="1">
        <f>IF(A574="","",VLOOKUP(A574,Flatfile!B:J,9,0))</f>
        <v>85.3</v>
      </c>
      <c r="J574" s="6" t="s">
        <v>3342</v>
      </c>
      <c r="K574" t="s">
        <v>3202</v>
      </c>
    </row>
    <row r="575" spans="1:11" ht="12.75">
      <c r="A575" t="s">
        <v>3592</v>
      </c>
      <c r="B575" t="s">
        <v>3489</v>
      </c>
      <c r="C575" t="s">
        <v>3490</v>
      </c>
      <c r="H575" t="s">
        <v>2407</v>
      </c>
      <c r="I575" s="1">
        <f>IF(A575="","",VLOOKUP(A575,Flatfile!B:J,9,0))</f>
        <v>20.5</v>
      </c>
      <c r="J575" s="6" t="s">
        <v>2761</v>
      </c>
      <c r="K575" t="s">
        <v>2404</v>
      </c>
    </row>
    <row r="576" ht="4.5" customHeight="1">
      <c r="I576" s="1">
        <f>IF(A576="","",VLOOKUP(A576,Flatfile!B:J,9,0))</f>
      </c>
    </row>
    <row r="577" spans="1:11" ht="12.75">
      <c r="A577" t="s">
        <v>3593</v>
      </c>
      <c r="B577" t="s">
        <v>3491</v>
      </c>
      <c r="C577" t="s">
        <v>3491</v>
      </c>
      <c r="H577" t="s">
        <v>3114</v>
      </c>
      <c r="I577" s="1">
        <f>IF(A577="","",VLOOKUP(A577,Flatfile!B:J,9,0))</f>
        <v>61.8</v>
      </c>
      <c r="J577" s="6" t="s">
        <v>3342</v>
      </c>
      <c r="K577" t="s">
        <v>3202</v>
      </c>
    </row>
    <row r="578" spans="1:11" ht="12.75">
      <c r="A578" t="s">
        <v>3594</v>
      </c>
      <c r="B578" t="s">
        <v>3492</v>
      </c>
      <c r="C578" t="s">
        <v>3493</v>
      </c>
      <c r="H578" t="s">
        <v>2407</v>
      </c>
      <c r="I578" s="1">
        <f>IF(A578="","",VLOOKUP(A578,Flatfile!B:J,9,0))</f>
        <v>14.9</v>
      </c>
      <c r="J578" s="6" t="s">
        <v>2761</v>
      </c>
      <c r="K578" t="s">
        <v>2404</v>
      </c>
    </row>
    <row r="579" ht="4.5" customHeight="1">
      <c r="I579" s="1">
        <f>IF(A579="","",VLOOKUP(A579,Flatfile!B:J,9,0))</f>
      </c>
    </row>
    <row r="580" spans="1:11" ht="12.75">
      <c r="A580" t="s">
        <v>3595</v>
      </c>
      <c r="B580" t="s">
        <v>3494</v>
      </c>
      <c r="C580" t="s">
        <v>3494</v>
      </c>
      <c r="H580" t="s">
        <v>3114</v>
      </c>
      <c r="I580" s="1">
        <f>IF(A580="","",VLOOKUP(A580,Flatfile!B:J,9,0))</f>
        <v>47.8</v>
      </c>
      <c r="J580" s="6" t="s">
        <v>3342</v>
      </c>
      <c r="K580" t="s">
        <v>3202</v>
      </c>
    </row>
    <row r="581" spans="1:11" ht="12.75">
      <c r="A581" t="s">
        <v>3596</v>
      </c>
      <c r="B581" t="s">
        <v>3495</v>
      </c>
      <c r="C581" t="s">
        <v>3496</v>
      </c>
      <c r="H581" t="s">
        <v>2407</v>
      </c>
      <c r="I581" s="1">
        <f>IF(A581="","",VLOOKUP(A581,Flatfile!B:J,9,0))</f>
        <v>11.5</v>
      </c>
      <c r="J581" s="6" t="s">
        <v>2761</v>
      </c>
      <c r="K581" t="s">
        <v>2404</v>
      </c>
    </row>
    <row r="582" ht="4.5" customHeight="1">
      <c r="I582" s="1">
        <f>IF(A582="","",VLOOKUP(A582,Flatfile!B:J,9,0))</f>
      </c>
    </row>
    <row r="583" spans="1:11" ht="12.75">
      <c r="A583" t="s">
        <v>3597</v>
      </c>
      <c r="B583" t="s">
        <v>3497</v>
      </c>
      <c r="C583" t="s">
        <v>3497</v>
      </c>
      <c r="H583" t="s">
        <v>3114</v>
      </c>
      <c r="I583" s="1">
        <f>IF(A583="","",VLOOKUP(A583,Flatfile!B:J,9,0))</f>
        <v>44.9</v>
      </c>
      <c r="J583" s="6" t="s">
        <v>3342</v>
      </c>
      <c r="K583" t="s">
        <v>3202</v>
      </c>
    </row>
    <row r="584" spans="1:11" ht="12.75">
      <c r="A584" t="s">
        <v>3598</v>
      </c>
      <c r="B584" t="s">
        <v>3498</v>
      </c>
      <c r="C584" t="s">
        <v>2534</v>
      </c>
      <c r="H584" t="s">
        <v>2407</v>
      </c>
      <c r="I584" s="1">
        <f>IF(A584="","",VLOOKUP(A584,Flatfile!B:J,9,0))</f>
        <v>10.8</v>
      </c>
      <c r="J584" s="6" t="s">
        <v>2761</v>
      </c>
      <c r="K584" t="s">
        <v>2404</v>
      </c>
    </row>
    <row r="585" ht="4.5" customHeight="1">
      <c r="I585" s="1">
        <f>IF(A585="","",VLOOKUP(A585,Flatfile!B:J,9,0))</f>
      </c>
    </row>
    <row r="586" spans="1:11" ht="12.75">
      <c r="A586" t="s">
        <v>3599</v>
      </c>
      <c r="B586" t="s">
        <v>2535</v>
      </c>
      <c r="C586" t="s">
        <v>2535</v>
      </c>
      <c r="H586" t="s">
        <v>3114</v>
      </c>
      <c r="I586" s="1">
        <f>IF(A586="","",VLOOKUP(A586,Flatfile!B:J,9,0))</f>
        <v>40.5</v>
      </c>
      <c r="J586" s="6" t="s">
        <v>3342</v>
      </c>
      <c r="K586" t="s">
        <v>3202</v>
      </c>
    </row>
    <row r="587" spans="1:11" ht="12.75">
      <c r="A587" t="s">
        <v>3600</v>
      </c>
      <c r="B587" t="s">
        <v>2536</v>
      </c>
      <c r="C587" t="s">
        <v>1297</v>
      </c>
      <c r="H587" t="s">
        <v>2407</v>
      </c>
      <c r="I587" s="1">
        <f>IF(A587="","",VLOOKUP(A587,Flatfile!B:J,9,0))</f>
        <v>9.8</v>
      </c>
      <c r="J587" s="6" t="s">
        <v>2761</v>
      </c>
      <c r="K587" t="s">
        <v>2404</v>
      </c>
    </row>
    <row r="588" ht="4.5" customHeight="1">
      <c r="I588" s="1">
        <f>IF(A588="","",VLOOKUP(A588,Flatfile!B:J,9,0))</f>
      </c>
    </row>
    <row r="589" spans="1:11" ht="12.75">
      <c r="A589" t="s">
        <v>3601</v>
      </c>
      <c r="B589" t="s">
        <v>1298</v>
      </c>
      <c r="C589" t="s">
        <v>1298</v>
      </c>
      <c r="H589" t="s">
        <v>3114</v>
      </c>
      <c r="I589" s="1">
        <f>IF(A589="","",VLOOKUP(A589,Flatfile!B:J,9,0))</f>
        <v>40.5</v>
      </c>
      <c r="J589" s="6" t="s">
        <v>3342</v>
      </c>
      <c r="K589" t="s">
        <v>3202</v>
      </c>
    </row>
    <row r="590" spans="1:11" ht="12.75">
      <c r="A590" t="s">
        <v>3602</v>
      </c>
      <c r="B590" t="s">
        <v>1299</v>
      </c>
      <c r="C590" t="s">
        <v>3396</v>
      </c>
      <c r="H590" t="s">
        <v>2407</v>
      </c>
      <c r="I590" s="1">
        <f>IF(A590="","",VLOOKUP(A590,Flatfile!B:J,9,0))</f>
        <v>9.8</v>
      </c>
      <c r="J590" s="6" t="s">
        <v>2761</v>
      </c>
      <c r="K590" t="s">
        <v>2404</v>
      </c>
    </row>
    <row r="591" ht="12.75">
      <c r="I591" s="1">
        <f>IF(A591="","",VLOOKUP(A591,Flatfile!B:J,9,0))</f>
      </c>
    </row>
    <row r="592" spans="1:11" ht="12.75">
      <c r="A592" t="s">
        <v>3603</v>
      </c>
      <c r="B592" t="s">
        <v>3397</v>
      </c>
      <c r="C592" t="s">
        <v>3397</v>
      </c>
      <c r="H592" t="s">
        <v>3114</v>
      </c>
      <c r="I592" s="1">
        <f>IF(A592="","",VLOOKUP(A592,Flatfile!B:J,9,0))</f>
        <v>277.3</v>
      </c>
      <c r="J592" s="6" t="s">
        <v>3342</v>
      </c>
      <c r="K592" t="s">
        <v>3202</v>
      </c>
    </row>
    <row r="593" spans="1:11" ht="12.75">
      <c r="A593" t="s">
        <v>3604</v>
      </c>
      <c r="B593" t="s">
        <v>3398</v>
      </c>
      <c r="C593" t="s">
        <v>3398</v>
      </c>
      <c r="H593" t="s">
        <v>2407</v>
      </c>
      <c r="I593" s="1">
        <f>IF(A593="","",VLOOKUP(A593,Flatfile!B:J,9,0))</f>
        <v>66.6</v>
      </c>
      <c r="J593" s="6" t="s">
        <v>2761</v>
      </c>
      <c r="K593" t="s">
        <v>2404</v>
      </c>
    </row>
    <row r="594" ht="4.5" customHeight="1">
      <c r="I594" s="1">
        <f>IF(A594="","",VLOOKUP(A594,Flatfile!B:J,9,0))</f>
      </c>
    </row>
    <row r="595" spans="1:11" ht="12.75">
      <c r="A595" t="s">
        <v>3605</v>
      </c>
      <c r="B595" t="s">
        <v>3399</v>
      </c>
      <c r="C595" t="s">
        <v>3399</v>
      </c>
      <c r="H595" t="s">
        <v>3114</v>
      </c>
      <c r="I595" s="1">
        <f>IF(A595="","",VLOOKUP(A595,Flatfile!B:J,9,0))</f>
        <v>268.4</v>
      </c>
      <c r="J595" s="6" t="s">
        <v>3342</v>
      </c>
      <c r="K595" t="s">
        <v>3202</v>
      </c>
    </row>
    <row r="596" spans="1:11" ht="12.75">
      <c r="A596" t="s">
        <v>3606</v>
      </c>
      <c r="B596" t="s">
        <v>3400</v>
      </c>
      <c r="C596" t="s">
        <v>3400</v>
      </c>
      <c r="H596" t="s">
        <v>2407</v>
      </c>
      <c r="I596" s="1">
        <f>IF(A596="","",VLOOKUP(A596,Flatfile!B:J,9,0))</f>
        <v>64.5</v>
      </c>
      <c r="J596" s="6" t="s">
        <v>2761</v>
      </c>
      <c r="K596" t="s">
        <v>2404</v>
      </c>
    </row>
    <row r="597" ht="4.5" customHeight="1">
      <c r="I597" s="1">
        <f>IF(A597="","",VLOOKUP(A597,Flatfile!B:J,9,0))</f>
      </c>
    </row>
    <row r="598" spans="1:11" ht="12.75">
      <c r="A598" t="s">
        <v>3607</v>
      </c>
      <c r="B598" t="s">
        <v>3401</v>
      </c>
      <c r="C598" t="s">
        <v>3401</v>
      </c>
      <c r="H598" t="s">
        <v>3114</v>
      </c>
      <c r="I598" s="1">
        <f>IF(A598="","",VLOOKUP(A598,Flatfile!B:J,9,0))</f>
        <v>241.2</v>
      </c>
      <c r="J598" s="6" t="s">
        <v>3342</v>
      </c>
      <c r="K598" t="s">
        <v>3202</v>
      </c>
    </row>
    <row r="599" spans="1:11" ht="12.75">
      <c r="A599" t="s">
        <v>3608</v>
      </c>
      <c r="B599" t="s">
        <v>3402</v>
      </c>
      <c r="C599" t="s">
        <v>3402</v>
      </c>
      <c r="H599" t="s">
        <v>2407</v>
      </c>
      <c r="I599" s="1">
        <f>IF(A599="","",VLOOKUP(A599,Flatfile!B:J,9,0))</f>
        <v>57.9</v>
      </c>
      <c r="J599" s="6" t="s">
        <v>2761</v>
      </c>
      <c r="K599" t="s">
        <v>2404</v>
      </c>
    </row>
    <row r="600" spans="9:10" ht="4.5" customHeight="1">
      <c r="I600" s="1">
        <f>IF(A600="","",VLOOKUP(A600,Flatfile!B:J,9,0))</f>
      </c>
      <c r="J600" s="6"/>
    </row>
    <row r="601" spans="1:11" ht="12.75">
      <c r="A601" t="s">
        <v>3609</v>
      </c>
      <c r="B601" t="s">
        <v>3403</v>
      </c>
      <c r="C601" t="s">
        <v>3403</v>
      </c>
      <c r="H601" t="s">
        <v>3114</v>
      </c>
      <c r="I601" s="1">
        <f>IF(A601="","",VLOOKUP(A601,Flatfile!B:J,9,0))</f>
        <v>163.3</v>
      </c>
      <c r="J601" s="6" t="s">
        <v>3342</v>
      </c>
      <c r="K601" t="s">
        <v>3202</v>
      </c>
    </row>
    <row r="602" spans="1:11" ht="12.75">
      <c r="A602" t="s">
        <v>3610</v>
      </c>
      <c r="B602" t="s">
        <v>3404</v>
      </c>
      <c r="C602" t="s">
        <v>3404</v>
      </c>
      <c r="H602" t="s">
        <v>2407</v>
      </c>
      <c r="I602" s="1">
        <f>IF(A602="","",VLOOKUP(A602,Flatfile!B:J,9,0))</f>
        <v>39.2</v>
      </c>
      <c r="J602" s="6" t="s">
        <v>2761</v>
      </c>
      <c r="K602" t="s">
        <v>2404</v>
      </c>
    </row>
    <row r="603" ht="4.5" customHeight="1">
      <c r="I603" s="1">
        <f>IF(A603="","",VLOOKUP(A603,Flatfile!B:J,9,0))</f>
      </c>
    </row>
    <row r="604" spans="1:11" ht="12.75">
      <c r="A604" t="s">
        <v>2978</v>
      </c>
      <c r="B604" t="s">
        <v>3405</v>
      </c>
      <c r="C604" t="s">
        <v>3405</v>
      </c>
      <c r="H604" t="s">
        <v>3114</v>
      </c>
      <c r="I604" s="1">
        <f>IF(A604="","",VLOOKUP(A604,Flatfile!B:J,9,0))</f>
        <v>115.5</v>
      </c>
      <c r="J604" s="6" t="s">
        <v>3342</v>
      </c>
      <c r="K604" t="s">
        <v>3202</v>
      </c>
    </row>
    <row r="605" spans="1:11" ht="12.75">
      <c r="A605" t="s">
        <v>3611</v>
      </c>
      <c r="B605" t="s">
        <v>3406</v>
      </c>
      <c r="C605" t="s">
        <v>3406</v>
      </c>
      <c r="H605" t="s">
        <v>2407</v>
      </c>
      <c r="I605" s="1">
        <f>IF(A605="","",VLOOKUP(A605,Flatfile!B:J,9,0))</f>
        <v>27.8</v>
      </c>
      <c r="J605" s="6" t="s">
        <v>2761</v>
      </c>
      <c r="K605" t="s">
        <v>2404</v>
      </c>
    </row>
    <row r="606" ht="4.5" customHeight="1">
      <c r="I606" s="1">
        <f>IF(A606="","",VLOOKUP(A606,Flatfile!B:J,9,0))</f>
      </c>
    </row>
    <row r="607" spans="1:11" ht="12.75">
      <c r="A607" t="s">
        <v>3135</v>
      </c>
      <c r="B607" t="s">
        <v>3407</v>
      </c>
      <c r="C607" t="s">
        <v>3407</v>
      </c>
      <c r="H607" t="s">
        <v>3114</v>
      </c>
      <c r="I607" s="1">
        <f>IF(A607="","",VLOOKUP(A607,Flatfile!B:J,9,0))</f>
        <v>88.3</v>
      </c>
      <c r="J607" s="6" t="s">
        <v>3342</v>
      </c>
      <c r="K607" t="s">
        <v>3202</v>
      </c>
    </row>
    <row r="608" spans="1:11" ht="12.75">
      <c r="A608" t="s">
        <v>3136</v>
      </c>
      <c r="B608" t="s">
        <v>3408</v>
      </c>
      <c r="C608" t="s">
        <v>3408</v>
      </c>
      <c r="H608" t="s">
        <v>2407</v>
      </c>
      <c r="I608" s="1">
        <f>IF(A608="","",VLOOKUP(A608,Flatfile!B:J,9,0))</f>
        <v>21.2</v>
      </c>
      <c r="J608" s="6" t="s">
        <v>2761</v>
      </c>
      <c r="K608" t="s">
        <v>2404</v>
      </c>
    </row>
    <row r="609" ht="4.5" customHeight="1">
      <c r="I609" s="1">
        <f>IF(A609="","",VLOOKUP(A609,Flatfile!B:J,9,0))</f>
      </c>
    </row>
    <row r="610" spans="1:11" ht="12.75">
      <c r="A610" t="s">
        <v>3137</v>
      </c>
      <c r="B610" t="s">
        <v>3409</v>
      </c>
      <c r="C610" t="s">
        <v>3409</v>
      </c>
      <c r="H610" t="s">
        <v>3114</v>
      </c>
      <c r="I610" s="1">
        <f>IF(A610="","",VLOOKUP(A610,Flatfile!B:J,9,0))</f>
        <v>67.7</v>
      </c>
      <c r="J610" s="6" t="s">
        <v>3342</v>
      </c>
      <c r="K610" t="s">
        <v>3202</v>
      </c>
    </row>
    <row r="611" spans="1:11" ht="12.75">
      <c r="A611" t="s">
        <v>3138</v>
      </c>
      <c r="B611" t="s">
        <v>3410</v>
      </c>
      <c r="C611" t="s">
        <v>3410</v>
      </c>
      <c r="H611" t="s">
        <v>2407</v>
      </c>
      <c r="I611" s="1">
        <f>IF(A611="","",VLOOKUP(A611,Flatfile!B:J,9,0))</f>
        <v>16.3</v>
      </c>
      <c r="J611" s="6" t="s">
        <v>2761</v>
      </c>
      <c r="K611" t="s">
        <v>2404</v>
      </c>
    </row>
    <row r="612" ht="4.5" customHeight="1">
      <c r="I612" s="1">
        <f>IF(A612="","",VLOOKUP(A612,Flatfile!B:J,9,0))</f>
      </c>
    </row>
    <row r="613" spans="1:11" ht="12.75">
      <c r="A613" t="s">
        <v>3139</v>
      </c>
      <c r="B613" t="s">
        <v>3411</v>
      </c>
      <c r="C613" t="s">
        <v>3411</v>
      </c>
      <c r="H613" t="s">
        <v>3114</v>
      </c>
      <c r="I613" s="1">
        <f>IF(A613="","",VLOOKUP(A613,Flatfile!B:J,9,0))</f>
        <v>64.8</v>
      </c>
      <c r="J613" s="6" t="s">
        <v>3342</v>
      </c>
      <c r="K613" t="s">
        <v>3202</v>
      </c>
    </row>
    <row r="614" spans="1:11" ht="12.75">
      <c r="A614" t="s">
        <v>3140</v>
      </c>
      <c r="B614" t="s">
        <v>3412</v>
      </c>
      <c r="C614" t="s">
        <v>3412</v>
      </c>
      <c r="H614" t="s">
        <v>2407</v>
      </c>
      <c r="I614" s="1">
        <f>IF(A614="","",VLOOKUP(A614,Flatfile!B:J,9,0))</f>
        <v>15.6</v>
      </c>
      <c r="J614" s="6" t="s">
        <v>2761</v>
      </c>
      <c r="K614" t="s">
        <v>2404</v>
      </c>
    </row>
    <row r="615" ht="4.5" customHeight="1">
      <c r="I615" s="1">
        <f>IF(A615="","",VLOOKUP(A615,Flatfile!B:J,9,0))</f>
      </c>
    </row>
    <row r="616" spans="1:11" ht="12.75">
      <c r="A616" t="s">
        <v>3141</v>
      </c>
      <c r="B616" t="s">
        <v>3413</v>
      </c>
      <c r="C616" t="s">
        <v>3413</v>
      </c>
      <c r="H616" t="s">
        <v>3114</v>
      </c>
      <c r="I616" s="1">
        <f>IF(A616="","",VLOOKUP(A616,Flatfile!B:J,9,0))</f>
        <v>61.8</v>
      </c>
      <c r="J616" s="6" t="s">
        <v>3342</v>
      </c>
      <c r="K616" t="s">
        <v>3202</v>
      </c>
    </row>
    <row r="617" spans="1:11" ht="12.75">
      <c r="A617" t="s">
        <v>3142</v>
      </c>
      <c r="B617" t="s">
        <v>3414</v>
      </c>
      <c r="C617" t="s">
        <v>3414</v>
      </c>
      <c r="H617" t="s">
        <v>2407</v>
      </c>
      <c r="I617" s="1">
        <f>IF(A617="","",VLOOKUP(A617,Flatfile!B:J,9,0))</f>
        <v>14.9</v>
      </c>
      <c r="J617" s="6" t="s">
        <v>2761</v>
      </c>
      <c r="K617" t="s">
        <v>2404</v>
      </c>
    </row>
    <row r="618" ht="12.75">
      <c r="I618" s="1">
        <f>IF(A618="","",VLOOKUP(A618,Flatfile!B:J,9,0))</f>
      </c>
    </row>
    <row r="619" spans="1:11" ht="12.75">
      <c r="A619" t="s">
        <v>3143</v>
      </c>
      <c r="B619" t="s">
        <v>1312</v>
      </c>
      <c r="C619" t="s">
        <v>1312</v>
      </c>
      <c r="H619" t="s">
        <v>2403</v>
      </c>
      <c r="I619" s="1">
        <f>IF(A619="","",VLOOKUP(A619,Flatfile!B:J,9,0))</f>
        <v>33970.9</v>
      </c>
      <c r="J619" s="6" t="s">
        <v>3342</v>
      </c>
      <c r="K619" t="s">
        <v>3202</v>
      </c>
    </row>
    <row r="620" spans="1:11" ht="12.75">
      <c r="A620" t="s">
        <v>3144</v>
      </c>
      <c r="B620" t="s">
        <v>2561</v>
      </c>
      <c r="C620" t="s">
        <v>2561</v>
      </c>
      <c r="H620" t="s">
        <v>2407</v>
      </c>
      <c r="I620" s="1">
        <f>IF(A620="","",VLOOKUP(A620,Flatfile!B:J,9,0))</f>
        <v>8153.1</v>
      </c>
      <c r="J620" s="6" t="s">
        <v>2761</v>
      </c>
      <c r="K620" t="s">
        <v>2404</v>
      </c>
    </row>
    <row r="621" ht="4.5" customHeight="1">
      <c r="I621" s="1">
        <f>IF(A621="","",VLOOKUP(A621,Flatfile!B:J,9,0))</f>
      </c>
    </row>
    <row r="622" spans="1:11" ht="12.75">
      <c r="A622" t="s">
        <v>3145</v>
      </c>
      <c r="B622" t="s">
        <v>2562</v>
      </c>
      <c r="C622" t="s">
        <v>2562</v>
      </c>
      <c r="H622" t="s">
        <v>2403</v>
      </c>
      <c r="I622" s="1">
        <f>IF(A622="","",VLOOKUP(A622,Flatfile!B:J,9,0))</f>
        <v>27176.7</v>
      </c>
      <c r="J622" s="6" t="s">
        <v>3342</v>
      </c>
      <c r="K622" t="s">
        <v>3202</v>
      </c>
    </row>
    <row r="623" spans="1:11" ht="12.75">
      <c r="A623" t="s">
        <v>3146</v>
      </c>
      <c r="B623" t="s">
        <v>2563</v>
      </c>
      <c r="C623" t="s">
        <v>2563</v>
      </c>
      <c r="H623" t="s">
        <v>2407</v>
      </c>
      <c r="I623" s="1">
        <f>IF(A623="","",VLOOKUP(A623,Flatfile!B:J,9,0))</f>
        <v>6522.5</v>
      </c>
      <c r="J623" s="6" t="s">
        <v>2761</v>
      </c>
      <c r="K623" t="s">
        <v>2404</v>
      </c>
    </row>
    <row r="624" ht="4.5" customHeight="1">
      <c r="I624" s="1">
        <f>IF(A624="","",VLOOKUP(A624,Flatfile!B:J,9,0))</f>
      </c>
    </row>
    <row r="625" spans="1:11" ht="12.75">
      <c r="A625" t="s">
        <v>3147</v>
      </c>
      <c r="B625" t="s">
        <v>2564</v>
      </c>
      <c r="C625" t="s">
        <v>2564</v>
      </c>
      <c r="H625" t="s">
        <v>2403</v>
      </c>
      <c r="I625" s="1">
        <f>IF(A625="","",VLOOKUP(A625,Flatfile!B:J,9,0))</f>
        <v>24549.5</v>
      </c>
      <c r="J625" s="6" t="s">
        <v>3342</v>
      </c>
      <c r="K625" t="s">
        <v>3202</v>
      </c>
    </row>
    <row r="626" spans="1:11" ht="12.75">
      <c r="A626" t="s">
        <v>3148</v>
      </c>
      <c r="B626" t="s">
        <v>2565</v>
      </c>
      <c r="C626" t="s">
        <v>2565</v>
      </c>
      <c r="H626" t="s">
        <v>2407</v>
      </c>
      <c r="I626" s="1">
        <f>IF(A626="","",VLOOKUP(A626,Flatfile!B:J,9,0))</f>
        <v>5891.9</v>
      </c>
      <c r="J626" s="6" t="s">
        <v>2761</v>
      </c>
      <c r="K626" t="s">
        <v>2404</v>
      </c>
    </row>
    <row r="627" ht="4.5" customHeight="1">
      <c r="I627" s="1">
        <f>IF(A627="","",VLOOKUP(A627,Flatfile!B:J,9,0))</f>
      </c>
    </row>
    <row r="628" spans="1:11" ht="12.75">
      <c r="A628" t="s">
        <v>3149</v>
      </c>
      <c r="B628" t="s">
        <v>2566</v>
      </c>
      <c r="C628" t="s">
        <v>2566</v>
      </c>
      <c r="H628" t="s">
        <v>2403</v>
      </c>
      <c r="I628" s="1">
        <f>IF(A628="","",VLOOKUP(A628,Flatfile!B:J,9,0))</f>
        <v>16645.8</v>
      </c>
      <c r="J628" s="6" t="s">
        <v>3342</v>
      </c>
      <c r="K628" t="s">
        <v>3202</v>
      </c>
    </row>
    <row r="629" spans="1:11" ht="12.75">
      <c r="A629" t="s">
        <v>3150</v>
      </c>
      <c r="B629" t="s">
        <v>2567</v>
      </c>
      <c r="C629" t="s">
        <v>2567</v>
      </c>
      <c r="H629" t="s">
        <v>2407</v>
      </c>
      <c r="I629" s="1">
        <f>IF(A629="","",VLOOKUP(A629,Flatfile!B:J,9,0))</f>
        <v>3995</v>
      </c>
      <c r="J629" s="6" t="s">
        <v>2761</v>
      </c>
      <c r="K629" t="s">
        <v>2404</v>
      </c>
    </row>
    <row r="630" ht="4.5" customHeight="1">
      <c r="I630" s="1">
        <f>IF(A630="","",VLOOKUP(A630,Flatfile!B:J,9,0))</f>
      </c>
    </row>
    <row r="631" spans="1:11" ht="12.75">
      <c r="A631" t="s">
        <v>3151</v>
      </c>
      <c r="B631" t="s">
        <v>2568</v>
      </c>
      <c r="C631" t="s">
        <v>2568</v>
      </c>
      <c r="H631" t="s">
        <v>2403</v>
      </c>
      <c r="I631" s="1">
        <f>IF(A631="","",VLOOKUP(A631,Flatfile!B:J,9,0))</f>
        <v>11391.3</v>
      </c>
      <c r="J631" s="6" t="s">
        <v>3342</v>
      </c>
      <c r="K631" t="s">
        <v>3202</v>
      </c>
    </row>
    <row r="632" spans="1:11" ht="12.75">
      <c r="A632" t="s">
        <v>3152</v>
      </c>
      <c r="B632" t="s">
        <v>2569</v>
      </c>
      <c r="C632" t="s">
        <v>2569</v>
      </c>
      <c r="H632" t="s">
        <v>2407</v>
      </c>
      <c r="I632" s="1">
        <f>IF(A632="","",VLOOKUP(A632,Flatfile!B:J,9,0))</f>
        <v>2734</v>
      </c>
      <c r="J632" s="6" t="s">
        <v>2761</v>
      </c>
      <c r="K632" t="s">
        <v>2404</v>
      </c>
    </row>
    <row r="633" ht="4.5" customHeight="1">
      <c r="I633" s="1">
        <f>IF(A633="","",VLOOKUP(A633,Flatfile!B:J,9,0))</f>
      </c>
    </row>
    <row r="634" spans="1:11" ht="12.75">
      <c r="A634" t="s">
        <v>3153</v>
      </c>
      <c r="B634" t="s">
        <v>2570</v>
      </c>
      <c r="C634" t="s">
        <v>2570</v>
      </c>
      <c r="H634" t="s">
        <v>2403</v>
      </c>
      <c r="I634" s="1">
        <f>IF(A634="","",VLOOKUP(A634,Flatfile!B:J,9,0))</f>
        <v>8764.8</v>
      </c>
      <c r="J634" s="6" t="s">
        <v>3342</v>
      </c>
      <c r="K634" t="s">
        <v>3202</v>
      </c>
    </row>
    <row r="635" spans="1:11" ht="12.75">
      <c r="A635" t="s">
        <v>3154</v>
      </c>
      <c r="B635" t="s">
        <v>2571</v>
      </c>
      <c r="C635" t="s">
        <v>2571</v>
      </c>
      <c r="H635" t="s">
        <v>2407</v>
      </c>
      <c r="I635" s="1">
        <f>IF(A635="","",VLOOKUP(A635,Flatfile!B:J,9,0))</f>
        <v>2103.6</v>
      </c>
      <c r="J635" s="6" t="s">
        <v>2761</v>
      </c>
      <c r="K635" t="s">
        <v>2404</v>
      </c>
    </row>
    <row r="636" ht="4.5" customHeight="1">
      <c r="I636" s="1">
        <f>IF(A636="","",VLOOKUP(A636,Flatfile!B:J,9,0))</f>
      </c>
    </row>
    <row r="637" spans="1:11" ht="12.75">
      <c r="A637" t="s">
        <v>3155</v>
      </c>
      <c r="B637" t="s">
        <v>2572</v>
      </c>
      <c r="C637" t="s">
        <v>2572</v>
      </c>
      <c r="H637" t="s">
        <v>2403</v>
      </c>
      <c r="I637" s="1">
        <f>IF(A637="","",VLOOKUP(A637,Flatfile!B:J,9,0))</f>
        <v>7881</v>
      </c>
      <c r="J637" s="6" t="s">
        <v>3342</v>
      </c>
      <c r="K637" t="s">
        <v>3202</v>
      </c>
    </row>
    <row r="638" spans="1:11" ht="12.75">
      <c r="A638" t="s">
        <v>3156</v>
      </c>
      <c r="B638" t="s">
        <v>2573</v>
      </c>
      <c r="C638" t="s">
        <v>2574</v>
      </c>
      <c r="H638" t="s">
        <v>2407</v>
      </c>
      <c r="I638" s="1">
        <f>IF(A638="","",VLOOKUP(A638,Flatfile!B:J,9,0))</f>
        <v>1891.5</v>
      </c>
      <c r="J638" s="6" t="s">
        <v>2761</v>
      </c>
      <c r="K638" t="s">
        <v>2404</v>
      </c>
    </row>
    <row r="639" ht="4.5" customHeight="1">
      <c r="I639" s="1">
        <f>IF(A639="","",VLOOKUP(A639,Flatfile!B:J,9,0))</f>
      </c>
    </row>
    <row r="640" spans="1:11" ht="12.75">
      <c r="A640" t="s">
        <v>3157</v>
      </c>
      <c r="B640" t="s">
        <v>2575</v>
      </c>
      <c r="C640" t="s">
        <v>2575</v>
      </c>
      <c r="H640" t="s">
        <v>2403</v>
      </c>
      <c r="I640" s="1">
        <f>IF(A640="","",VLOOKUP(A640,Flatfile!B:J,9,0))</f>
        <v>7473.6</v>
      </c>
      <c r="J640" s="6" t="s">
        <v>3342</v>
      </c>
      <c r="K640" t="s">
        <v>3202</v>
      </c>
    </row>
    <row r="641" spans="1:11" ht="12.75">
      <c r="A641" t="s">
        <v>3158</v>
      </c>
      <c r="B641" t="s">
        <v>2576</v>
      </c>
      <c r="C641" t="s">
        <v>2576</v>
      </c>
      <c r="H641" t="s">
        <v>2407</v>
      </c>
      <c r="I641" s="1">
        <f>IF(A641="","",VLOOKUP(A641,Flatfile!B:J,9,0))</f>
        <v>1793.7</v>
      </c>
      <c r="J641" s="6" t="s">
        <v>2761</v>
      </c>
      <c r="K641" t="s">
        <v>2404</v>
      </c>
    </row>
    <row r="642" ht="4.5" customHeight="1">
      <c r="I642" s="1">
        <f>IF(A642="","",VLOOKUP(A642,Flatfile!B:J,9,0))</f>
      </c>
    </row>
    <row r="643" spans="1:11" ht="12.75">
      <c r="A643" t="s">
        <v>3159</v>
      </c>
      <c r="B643" t="s">
        <v>2577</v>
      </c>
      <c r="C643" t="s">
        <v>2577</v>
      </c>
      <c r="H643" t="s">
        <v>2403</v>
      </c>
      <c r="I643" s="1">
        <f>IF(A643="","",VLOOKUP(A643,Flatfile!B:J,9,0))</f>
        <v>7247.2</v>
      </c>
      <c r="J643" s="6" t="s">
        <v>3342</v>
      </c>
      <c r="K643" t="s">
        <v>3202</v>
      </c>
    </row>
    <row r="644" spans="1:11" ht="12.75">
      <c r="A644" t="s">
        <v>3160</v>
      </c>
      <c r="B644" t="s">
        <v>2578</v>
      </c>
      <c r="C644" t="s">
        <v>2578</v>
      </c>
      <c r="H644" t="s">
        <v>2407</v>
      </c>
      <c r="I644" s="1">
        <f>IF(A644="","",VLOOKUP(A644,Flatfile!B:J,9,0))</f>
        <v>1739.4</v>
      </c>
      <c r="J644" s="6" t="s">
        <v>2761</v>
      </c>
      <c r="K644" t="s">
        <v>2404</v>
      </c>
    </row>
    <row r="645" ht="12.75" customHeight="1">
      <c r="I645" s="1">
        <f>IF(A645="","",VLOOKUP(A645,Flatfile!B:J,9,0))</f>
      </c>
    </row>
    <row r="646" spans="1:11" ht="12.75">
      <c r="A646" t="s">
        <v>3161</v>
      </c>
      <c r="B646" t="s">
        <v>2579</v>
      </c>
      <c r="C646" t="s">
        <v>2579</v>
      </c>
      <c r="H646" t="s">
        <v>3114</v>
      </c>
      <c r="I646" s="1">
        <f>IF(A646="","",VLOOKUP(A646,Flatfile!B:J,9,0))</f>
        <v>5661.9</v>
      </c>
      <c r="J646" s="6" t="s">
        <v>3342</v>
      </c>
      <c r="K646" t="s">
        <v>3202</v>
      </c>
    </row>
    <row r="647" spans="1:11" ht="12.75">
      <c r="A647" t="s">
        <v>3162</v>
      </c>
      <c r="B647" t="s">
        <v>2580</v>
      </c>
      <c r="C647" t="s">
        <v>2580</v>
      </c>
      <c r="H647" t="s">
        <v>2407</v>
      </c>
      <c r="I647" s="1">
        <f>IF(A647="","",VLOOKUP(A647,Flatfile!B:J,9,0))</f>
        <v>1358.9</v>
      </c>
      <c r="J647" s="6" t="s">
        <v>2761</v>
      </c>
      <c r="K647" t="s">
        <v>2404</v>
      </c>
    </row>
    <row r="648" ht="4.5" customHeight="1">
      <c r="I648" s="1">
        <f>IF(A648="","",VLOOKUP(A648,Flatfile!B:J,9,0))</f>
      </c>
    </row>
    <row r="649" spans="1:11" ht="12.75">
      <c r="A649" t="s">
        <v>3163</v>
      </c>
      <c r="B649" t="s">
        <v>2581</v>
      </c>
      <c r="C649" t="s">
        <v>2581</v>
      </c>
      <c r="H649" t="s">
        <v>3114</v>
      </c>
      <c r="I649" s="1">
        <f>IF(A649="","",VLOOKUP(A649,Flatfile!B:J,9,0))</f>
        <v>2717.7</v>
      </c>
      <c r="J649" s="6" t="s">
        <v>3342</v>
      </c>
      <c r="K649" t="s">
        <v>3202</v>
      </c>
    </row>
    <row r="650" spans="1:11" ht="12.75">
      <c r="A650" t="s">
        <v>3164</v>
      </c>
      <c r="B650" t="s">
        <v>2582</v>
      </c>
      <c r="C650" t="s">
        <v>2582</v>
      </c>
      <c r="H650" t="s">
        <v>2407</v>
      </c>
      <c r="I650" s="1">
        <f>IF(A650="","",VLOOKUP(A650,Flatfile!B:J,9,0))</f>
        <v>652.3</v>
      </c>
      <c r="J650" s="6" t="s">
        <v>2761</v>
      </c>
      <c r="K650" t="s">
        <v>2404</v>
      </c>
    </row>
    <row r="651" ht="4.5" customHeight="1">
      <c r="I651" s="1">
        <f>IF(A651="","",VLOOKUP(A651,Flatfile!B:J,9,0))</f>
      </c>
    </row>
    <row r="652" spans="1:11" ht="12.75">
      <c r="A652" t="s">
        <v>3165</v>
      </c>
      <c r="B652" t="s">
        <v>2583</v>
      </c>
      <c r="C652" t="s">
        <v>2583</v>
      </c>
      <c r="H652" t="s">
        <v>3114</v>
      </c>
      <c r="I652" s="1">
        <f>IF(A652="","",VLOOKUP(A652,Flatfile!B:J,9,0))</f>
        <v>2455.2</v>
      </c>
      <c r="J652" s="6" t="s">
        <v>3342</v>
      </c>
      <c r="K652" t="s">
        <v>3202</v>
      </c>
    </row>
    <row r="653" spans="1:11" ht="12.75">
      <c r="A653" t="s">
        <v>3166</v>
      </c>
      <c r="B653" t="s">
        <v>2584</v>
      </c>
      <c r="C653" t="s">
        <v>2584</v>
      </c>
      <c r="H653" t="s">
        <v>2407</v>
      </c>
      <c r="I653" s="1">
        <f>IF(A653="","",VLOOKUP(A653,Flatfile!B:J,9,0))</f>
        <v>589.3</v>
      </c>
      <c r="J653" s="6" t="s">
        <v>2761</v>
      </c>
      <c r="K653" t="s">
        <v>2404</v>
      </c>
    </row>
    <row r="654" ht="4.5" customHeight="1">
      <c r="I654" s="1">
        <f>IF(A654="","",VLOOKUP(A654,Flatfile!B:J,9,0))</f>
      </c>
    </row>
    <row r="655" spans="1:11" ht="12.75">
      <c r="A655" t="s">
        <v>3167</v>
      </c>
      <c r="B655" t="s">
        <v>2585</v>
      </c>
      <c r="C655" t="s">
        <v>2585</v>
      </c>
      <c r="H655" t="s">
        <v>3114</v>
      </c>
      <c r="I655" s="1">
        <f>IF(A655="","",VLOOKUP(A655,Flatfile!B:J,9,0))</f>
        <v>1665.5</v>
      </c>
      <c r="J655" s="6" t="s">
        <v>3342</v>
      </c>
      <c r="K655" t="s">
        <v>3202</v>
      </c>
    </row>
    <row r="656" spans="1:11" ht="12.75">
      <c r="A656" t="s">
        <v>3168</v>
      </c>
      <c r="B656" t="s">
        <v>2586</v>
      </c>
      <c r="C656" t="s">
        <v>2586</v>
      </c>
      <c r="H656" t="s">
        <v>2407</v>
      </c>
      <c r="I656" s="1">
        <f>IF(A656="","",VLOOKUP(A656,Flatfile!B:J,9,0))</f>
        <v>399.8</v>
      </c>
      <c r="J656" s="6" t="s">
        <v>2761</v>
      </c>
      <c r="K656" t="s">
        <v>2404</v>
      </c>
    </row>
    <row r="657" ht="4.5" customHeight="1">
      <c r="I657" s="1">
        <f>IF(A657="","",VLOOKUP(A657,Flatfile!B:J,9,0))</f>
      </c>
    </row>
    <row r="658" spans="1:11" ht="12.75">
      <c r="A658" t="s">
        <v>3169</v>
      </c>
      <c r="B658" t="s">
        <v>2587</v>
      </c>
      <c r="C658" t="s">
        <v>2587</v>
      </c>
      <c r="H658" t="s">
        <v>3114</v>
      </c>
      <c r="I658" s="1">
        <f>IF(A658="","",VLOOKUP(A658,Flatfile!B:J,9,0))</f>
        <v>1139</v>
      </c>
      <c r="J658" s="6" t="s">
        <v>3342</v>
      </c>
      <c r="K658" t="s">
        <v>3202</v>
      </c>
    </row>
    <row r="659" spans="1:11" ht="12.75">
      <c r="A659" t="s">
        <v>3170</v>
      </c>
      <c r="B659" t="s">
        <v>3207</v>
      </c>
      <c r="C659" t="s">
        <v>3207</v>
      </c>
      <c r="H659" t="s">
        <v>2407</v>
      </c>
      <c r="I659" s="1">
        <f>IF(A659="","",VLOOKUP(A659,Flatfile!B:J,9,0))</f>
        <v>273.4</v>
      </c>
      <c r="J659" s="6" t="s">
        <v>2761</v>
      </c>
      <c r="K659" t="s">
        <v>2404</v>
      </c>
    </row>
    <row r="660" ht="4.5" customHeight="1">
      <c r="I660" s="1">
        <f>IF(A660="","",VLOOKUP(A660,Flatfile!B:J,9,0))</f>
      </c>
    </row>
    <row r="661" spans="1:11" ht="12.75">
      <c r="A661" t="s">
        <v>3171</v>
      </c>
      <c r="B661" t="s">
        <v>3208</v>
      </c>
      <c r="C661" t="s">
        <v>3208</v>
      </c>
      <c r="H661" t="s">
        <v>3114</v>
      </c>
      <c r="I661" s="1">
        <f>IF(A661="","",VLOOKUP(A661,Flatfile!B:J,9,0))</f>
        <v>876.5</v>
      </c>
      <c r="J661" s="6" t="s">
        <v>3342</v>
      </c>
      <c r="K661" t="s">
        <v>3202</v>
      </c>
    </row>
    <row r="662" spans="1:11" ht="12.75">
      <c r="A662" t="s">
        <v>3172</v>
      </c>
      <c r="B662" t="s">
        <v>3209</v>
      </c>
      <c r="C662" t="s">
        <v>3209</v>
      </c>
      <c r="H662" t="s">
        <v>2407</v>
      </c>
      <c r="I662" s="1">
        <f>IF(A662="","",VLOOKUP(A662,Flatfile!B:J,9,0))</f>
        <v>210.4</v>
      </c>
      <c r="J662" s="6" t="s">
        <v>2761</v>
      </c>
      <c r="K662" t="s">
        <v>2404</v>
      </c>
    </row>
    <row r="663" ht="4.5" customHeight="1">
      <c r="I663" s="1">
        <f>IF(A663="","",VLOOKUP(A663,Flatfile!B:J,9,0))</f>
      </c>
    </row>
    <row r="664" spans="1:11" ht="12.75">
      <c r="A664" t="s">
        <v>3173</v>
      </c>
      <c r="B664" t="s">
        <v>3210</v>
      </c>
      <c r="C664" t="s">
        <v>3210</v>
      </c>
      <c r="H664" t="s">
        <v>3114</v>
      </c>
      <c r="I664" s="1">
        <f>IF(A664="","",VLOOKUP(A664,Flatfile!B:J,9,0))</f>
        <v>789.8</v>
      </c>
      <c r="J664" s="6" t="s">
        <v>3342</v>
      </c>
      <c r="K664" t="s">
        <v>3202</v>
      </c>
    </row>
    <row r="665" spans="1:11" ht="12.75">
      <c r="A665" t="s">
        <v>3174</v>
      </c>
      <c r="B665" t="s">
        <v>3211</v>
      </c>
      <c r="C665" t="s">
        <v>3211</v>
      </c>
      <c r="H665" t="s">
        <v>2407</v>
      </c>
      <c r="I665" s="1">
        <f>IF(A665="","",VLOOKUP(A665,Flatfile!B:J,9,0))</f>
        <v>189.6</v>
      </c>
      <c r="J665" s="6" t="s">
        <v>2761</v>
      </c>
      <c r="K665" t="s">
        <v>2404</v>
      </c>
    </row>
    <row r="666" ht="4.5" customHeight="1">
      <c r="I666" s="1">
        <f>IF(A666="","",VLOOKUP(A666,Flatfile!B:J,9,0))</f>
      </c>
    </row>
    <row r="667" spans="1:11" ht="12.75">
      <c r="A667" t="s">
        <v>3175</v>
      </c>
      <c r="B667" t="s">
        <v>3212</v>
      </c>
      <c r="C667" t="s">
        <v>3212</v>
      </c>
      <c r="H667" t="s">
        <v>3114</v>
      </c>
      <c r="I667" s="1">
        <f>IF(A667="","",VLOOKUP(A667,Flatfile!B:J,9,0))</f>
        <v>747.1</v>
      </c>
      <c r="J667" s="6" t="s">
        <v>3342</v>
      </c>
      <c r="K667" t="s">
        <v>3202</v>
      </c>
    </row>
    <row r="668" spans="1:11" ht="12.75">
      <c r="A668" t="s">
        <v>3176</v>
      </c>
      <c r="B668" t="s">
        <v>3213</v>
      </c>
      <c r="C668" t="s">
        <v>3213</v>
      </c>
      <c r="H668" t="s">
        <v>2407</v>
      </c>
      <c r="I668" s="1">
        <f>IF(A668="","",VLOOKUP(A668,Flatfile!B:J,9,0))</f>
        <v>179.3</v>
      </c>
      <c r="J668" s="6" t="s">
        <v>2761</v>
      </c>
      <c r="K668" t="s">
        <v>2404</v>
      </c>
    </row>
    <row r="669" ht="4.5" customHeight="1">
      <c r="I669" s="1">
        <f>IF(A669="","",VLOOKUP(A669,Flatfile!B:J,9,0))</f>
      </c>
    </row>
    <row r="670" spans="1:11" ht="12.75">
      <c r="A670" t="s">
        <v>3177</v>
      </c>
      <c r="B670" t="s">
        <v>3214</v>
      </c>
      <c r="C670" t="s">
        <v>3214</v>
      </c>
      <c r="H670" t="s">
        <v>3114</v>
      </c>
      <c r="I670" s="1">
        <f>IF(A670="","",VLOOKUP(A670,Flatfile!B:J,9,0))</f>
        <v>725.1</v>
      </c>
      <c r="J670" s="6" t="s">
        <v>3342</v>
      </c>
      <c r="K670" t="s">
        <v>3202</v>
      </c>
    </row>
    <row r="671" spans="1:11" ht="12.75">
      <c r="A671" t="s">
        <v>3178</v>
      </c>
      <c r="B671" t="s">
        <v>3215</v>
      </c>
      <c r="C671" t="s">
        <v>3215</v>
      </c>
      <c r="H671" t="s">
        <v>2407</v>
      </c>
      <c r="I671" s="1">
        <f>IF(A671="","",VLOOKUP(A671,Flatfile!B:J,9,0))</f>
        <v>174.1</v>
      </c>
      <c r="J671" s="6" t="s">
        <v>2761</v>
      </c>
      <c r="K671" t="s">
        <v>2404</v>
      </c>
    </row>
    <row r="672" ht="12.75" customHeight="1">
      <c r="I672" s="1">
        <f>IF(A672="","",VLOOKUP(A672,Flatfile!B:J,9,0))</f>
      </c>
    </row>
    <row r="673" spans="1:11" ht="12.75">
      <c r="A673" t="s">
        <v>3179</v>
      </c>
      <c r="B673" t="s">
        <v>2989</v>
      </c>
      <c r="C673" t="s">
        <v>2990</v>
      </c>
      <c r="H673" t="s">
        <v>2403</v>
      </c>
      <c r="I673" s="1">
        <f>IF(A673="","",VLOOKUP(A673,Flatfile!B:J,9,0))</f>
        <v>89683.1</v>
      </c>
      <c r="J673" s="6" t="s">
        <v>3342</v>
      </c>
      <c r="K673" t="s">
        <v>3202</v>
      </c>
    </row>
    <row r="674" spans="1:11" ht="12.75">
      <c r="A674" t="s">
        <v>3180</v>
      </c>
      <c r="B674" t="s">
        <v>2991</v>
      </c>
      <c r="C674" t="s">
        <v>2992</v>
      </c>
      <c r="H674" t="s">
        <v>2407</v>
      </c>
      <c r="I674" s="1">
        <f>IF(A674="","",VLOOKUP(A674,Flatfile!B:J,9,0))</f>
        <v>21524</v>
      </c>
      <c r="J674" s="6" t="s">
        <v>2761</v>
      </c>
      <c r="K674" t="s">
        <v>2404</v>
      </c>
    </row>
    <row r="675" ht="4.5" customHeight="1">
      <c r="I675" s="1">
        <f>IF(A675="","",VLOOKUP(A675,Flatfile!B:J,9,0))</f>
      </c>
    </row>
    <row r="676" spans="1:11" ht="12.75">
      <c r="A676" t="s">
        <v>3181</v>
      </c>
      <c r="B676" t="s">
        <v>2993</v>
      </c>
      <c r="C676" t="s">
        <v>2994</v>
      </c>
      <c r="H676" t="s">
        <v>2403</v>
      </c>
      <c r="I676" s="1">
        <f>IF(A676="","",VLOOKUP(A676,Flatfile!B:J,9,0))</f>
        <v>126118</v>
      </c>
      <c r="J676" s="6" t="s">
        <v>3342</v>
      </c>
      <c r="K676" t="s">
        <v>3202</v>
      </c>
    </row>
    <row r="677" spans="1:11" ht="12.75">
      <c r="A677" t="s">
        <v>3182</v>
      </c>
      <c r="B677" t="s">
        <v>2995</v>
      </c>
      <c r="C677" t="s">
        <v>2996</v>
      </c>
      <c r="H677" t="s">
        <v>2407</v>
      </c>
      <c r="I677" s="1">
        <f>IF(A677="","",VLOOKUP(A677,Flatfile!B:J,9,0))</f>
        <v>30268.4</v>
      </c>
      <c r="J677" s="6" t="s">
        <v>2761</v>
      </c>
      <c r="K677" t="s">
        <v>2404</v>
      </c>
    </row>
    <row r="678" ht="4.5" customHeight="1">
      <c r="I678" s="1">
        <f>IF(A678="","",VLOOKUP(A678,Flatfile!B:J,9,0))</f>
      </c>
    </row>
    <row r="679" spans="1:11" ht="12.75">
      <c r="A679" t="s">
        <v>3183</v>
      </c>
      <c r="B679" t="s">
        <v>2997</v>
      </c>
      <c r="C679" t="s">
        <v>2998</v>
      </c>
      <c r="H679" t="s">
        <v>2403</v>
      </c>
      <c r="I679" s="1">
        <f>IF(A679="","",VLOOKUP(A679,Flatfile!B:J,9,0))</f>
        <v>200711.2</v>
      </c>
      <c r="J679" s="6" t="s">
        <v>3342</v>
      </c>
      <c r="K679" t="s">
        <v>3202</v>
      </c>
    </row>
    <row r="680" spans="1:11" ht="12.75">
      <c r="A680" t="s">
        <v>3184</v>
      </c>
      <c r="B680" t="s">
        <v>2999</v>
      </c>
      <c r="C680" t="s">
        <v>3000</v>
      </c>
      <c r="H680" t="s">
        <v>2407</v>
      </c>
      <c r="I680" s="1">
        <f>IF(A680="","",VLOOKUP(A680,Flatfile!B:J,9,0))</f>
        <v>48170.7</v>
      </c>
      <c r="J680" s="6" t="s">
        <v>2761</v>
      </c>
      <c r="K680" t="s">
        <v>2404</v>
      </c>
    </row>
    <row r="682" ht="12.75">
      <c r="A682" s="9" t="s">
        <v>3331</v>
      </c>
    </row>
    <row r="683" spans="1:11" ht="12.75">
      <c r="A683" s="6" t="s">
        <v>2042</v>
      </c>
      <c r="B683" s="6" t="s">
        <v>2866</v>
      </c>
      <c r="I683" s="1">
        <f>IF(A683="","",VLOOKUP(A683,Flatfile!B:J,9,0))</f>
        <v>134.01</v>
      </c>
      <c r="J683" s="6" t="s">
        <v>3342</v>
      </c>
      <c r="K683" s="6" t="s">
        <v>448</v>
      </c>
    </row>
    <row r="684" spans="1:11" ht="12.75">
      <c r="A684" s="6" t="s">
        <v>3799</v>
      </c>
      <c r="B684" s="6" t="s">
        <v>2031</v>
      </c>
      <c r="I684" s="1">
        <f>IF(A684="","",VLOOKUP(A684,Flatfile!B:J,9,0))</f>
        <v>32.16</v>
      </c>
      <c r="J684" s="6" t="s">
        <v>2761</v>
      </c>
      <c r="K684" s="6" t="s">
        <v>721</v>
      </c>
    </row>
    <row r="685" ht="4.5" customHeight="1">
      <c r="I685" s="1">
        <f>IF(A685="","",VLOOKUP(A685,Flatfile!B:J,9,0))</f>
      </c>
    </row>
    <row r="686" spans="1:11" ht="12.75">
      <c r="A686" s="6" t="s">
        <v>2867</v>
      </c>
      <c r="B686" s="6" t="s">
        <v>2868</v>
      </c>
      <c r="I686" s="1">
        <f>IF(A686="","",VLOOKUP(A686,Flatfile!B:J,9,0))</f>
        <v>117.46</v>
      </c>
      <c r="J686" s="6" t="s">
        <v>3342</v>
      </c>
      <c r="K686" s="6" t="s">
        <v>448</v>
      </c>
    </row>
    <row r="687" spans="1:11" ht="12.75">
      <c r="A687" s="6" t="s">
        <v>2032</v>
      </c>
      <c r="B687" s="6" t="s">
        <v>1592</v>
      </c>
      <c r="I687" s="1">
        <f>IF(A687="","",VLOOKUP(A687,Flatfile!B:J,9,0))</f>
        <v>28.19</v>
      </c>
      <c r="J687" s="6" t="s">
        <v>2761</v>
      </c>
      <c r="K687" s="6" t="s">
        <v>721</v>
      </c>
    </row>
    <row r="688" ht="4.5" customHeight="1">
      <c r="I688" s="1">
        <f>IF(A688="","",VLOOKUP(A688,Flatfile!B:J,9,0))</f>
      </c>
    </row>
    <row r="689" spans="1:11" ht="12.75">
      <c r="A689" s="6" t="s">
        <v>2869</v>
      </c>
      <c r="B689" s="6" t="s">
        <v>2870</v>
      </c>
      <c r="I689" s="1">
        <f>IF(A689="","",VLOOKUP(A689,Flatfile!B:J,9,0))</f>
        <v>92</v>
      </c>
      <c r="J689" s="6" t="s">
        <v>3342</v>
      </c>
      <c r="K689" s="6" t="s">
        <v>448</v>
      </c>
    </row>
    <row r="690" spans="1:11" ht="12.75">
      <c r="A690" s="6" t="s">
        <v>1593</v>
      </c>
      <c r="B690" s="6" t="s">
        <v>130</v>
      </c>
      <c r="I690" s="1">
        <f>IF(A690="","",VLOOKUP(A690,Flatfile!B:J,9,0))</f>
        <v>22.1</v>
      </c>
      <c r="J690" s="6" t="s">
        <v>2761</v>
      </c>
      <c r="K690" s="6" t="s">
        <v>721</v>
      </c>
    </row>
    <row r="691" ht="4.5" customHeight="1">
      <c r="I691" s="1">
        <f>IF(A691="","",VLOOKUP(A691,Flatfile!B:J,9,0))</f>
      </c>
    </row>
    <row r="692" spans="1:11" ht="12.75">
      <c r="A692" s="6" t="s">
        <v>2871</v>
      </c>
      <c r="B692" s="6" t="s">
        <v>2872</v>
      </c>
      <c r="I692" s="1">
        <f>IF(A692="","",VLOOKUP(A692,Flatfile!B:J,9,0))</f>
        <v>84.37</v>
      </c>
      <c r="J692" s="6" t="s">
        <v>3342</v>
      </c>
      <c r="K692" s="6" t="s">
        <v>448</v>
      </c>
    </row>
    <row r="693" spans="1:11" ht="12.75">
      <c r="A693" s="6" t="s">
        <v>131</v>
      </c>
      <c r="B693" s="6" t="s">
        <v>1926</v>
      </c>
      <c r="I693" s="1">
        <f>IF(A693="","",VLOOKUP(A693,Flatfile!B:J,9,0))</f>
        <v>20.25</v>
      </c>
      <c r="J693" s="6" t="s">
        <v>2761</v>
      </c>
      <c r="K693" s="6" t="s">
        <v>721</v>
      </c>
    </row>
    <row r="694" ht="12.75">
      <c r="I694" s="1">
        <f>IF(A694="","",VLOOKUP(A694,Flatfile!B:J,9,0))</f>
      </c>
    </row>
    <row r="695" spans="1:11" ht="12.75">
      <c r="A695" s="6" t="s">
        <v>2873</v>
      </c>
      <c r="B695" s="6" t="s">
        <v>2874</v>
      </c>
      <c r="I695" s="1">
        <f>IF(A695="","",VLOOKUP(A695,Flatfile!B:J,9,0))</f>
        <v>11.58</v>
      </c>
      <c r="J695" s="6" t="s">
        <v>3342</v>
      </c>
      <c r="K695" s="6" t="s">
        <v>448</v>
      </c>
    </row>
    <row r="696" spans="1:11" ht="12.75">
      <c r="A696" s="6" t="s">
        <v>1927</v>
      </c>
      <c r="B696" s="6" t="s">
        <v>1928</v>
      </c>
      <c r="I696" s="1">
        <f>IF(A696="","",VLOOKUP(A696,Flatfile!B:J,9,0))</f>
        <v>2.78</v>
      </c>
      <c r="J696" s="6" t="s">
        <v>2761</v>
      </c>
      <c r="K696" s="6" t="s">
        <v>721</v>
      </c>
    </row>
    <row r="697" ht="4.5" customHeight="1">
      <c r="I697" s="1">
        <f>IF(A697="","",VLOOKUP(A697,Flatfile!B:J,9,0))</f>
      </c>
    </row>
    <row r="698" spans="1:11" ht="12.75">
      <c r="A698" s="6" t="s">
        <v>2875</v>
      </c>
      <c r="B698" s="6" t="s">
        <v>2876</v>
      </c>
      <c r="I698" s="1">
        <f>IF(A698="","",VLOOKUP(A698,Flatfile!B:J,9,0))</f>
        <v>10.75</v>
      </c>
      <c r="J698" s="6" t="s">
        <v>3342</v>
      </c>
      <c r="K698" s="6" t="s">
        <v>448</v>
      </c>
    </row>
    <row r="699" spans="1:11" ht="12.75">
      <c r="A699" s="6" t="s">
        <v>1929</v>
      </c>
      <c r="B699" s="6" t="s">
        <v>1930</v>
      </c>
      <c r="I699" s="1">
        <f>IF(A699="","",VLOOKUP(A699,Flatfile!B:J,9,0))</f>
        <v>2.58</v>
      </c>
      <c r="J699" s="6" t="s">
        <v>2761</v>
      </c>
      <c r="K699" s="6" t="s">
        <v>721</v>
      </c>
    </row>
    <row r="700" ht="4.5" customHeight="1">
      <c r="I700" s="1">
        <f>IF(A700="","",VLOOKUP(A700,Flatfile!B:J,9,0))</f>
      </c>
    </row>
    <row r="701" spans="1:11" ht="12.75">
      <c r="A701" s="6" t="s">
        <v>2877</v>
      </c>
      <c r="B701" s="6" t="s">
        <v>2878</v>
      </c>
      <c r="I701" s="1">
        <f>IF(A701="","",VLOOKUP(A701,Flatfile!B:J,9,0))</f>
        <v>9.1</v>
      </c>
      <c r="J701" s="6" t="s">
        <v>3342</v>
      </c>
      <c r="K701" s="6" t="s">
        <v>448</v>
      </c>
    </row>
    <row r="702" spans="1:11" ht="12.75">
      <c r="A702" s="6" t="s">
        <v>1931</v>
      </c>
      <c r="B702" s="6" t="s">
        <v>1932</v>
      </c>
      <c r="I702" s="1">
        <f>IF(A702="","",VLOOKUP(A702,Flatfile!B:J,9,0))</f>
        <v>2.18</v>
      </c>
      <c r="J702" s="6" t="s">
        <v>2761</v>
      </c>
      <c r="K702" s="6" t="s">
        <v>721</v>
      </c>
    </row>
    <row r="703" ht="4.5" customHeight="1">
      <c r="I703" s="1">
        <f>IF(A703="","",VLOOKUP(A703,Flatfile!B:J,9,0))</f>
      </c>
    </row>
    <row r="704" spans="1:11" ht="12.75">
      <c r="A704" s="6" t="s">
        <v>2879</v>
      </c>
      <c r="B704" s="6" t="s">
        <v>2726</v>
      </c>
      <c r="I704" s="1">
        <f>IF(A704="","",VLOOKUP(A704,Flatfile!B:J,9,0))</f>
        <v>7</v>
      </c>
      <c r="J704" s="6" t="s">
        <v>3342</v>
      </c>
      <c r="K704" s="6" t="s">
        <v>448</v>
      </c>
    </row>
    <row r="705" spans="1:11" ht="12.75">
      <c r="A705" s="6" t="s">
        <v>1933</v>
      </c>
      <c r="B705" s="6" t="s">
        <v>1934</v>
      </c>
      <c r="I705" s="1">
        <f>IF(A705="","",VLOOKUP(A705,Flatfile!B:J,9,0))</f>
        <v>1.7</v>
      </c>
      <c r="J705" s="6" t="s">
        <v>2761</v>
      </c>
      <c r="K705" s="6" t="s">
        <v>721</v>
      </c>
    </row>
    <row r="706" ht="12.75">
      <c r="I706" s="1">
        <f>IF(A706="","",VLOOKUP(A706,Flatfile!B:J,9,0))</f>
      </c>
    </row>
    <row r="707" spans="1:11" ht="12.75">
      <c r="A707" s="6" t="s">
        <v>2727</v>
      </c>
      <c r="B707" s="6" t="s">
        <v>2728</v>
      </c>
      <c r="I707" s="1">
        <f>IF(A707="","",VLOOKUP(A707,Flatfile!B:J,9,0))</f>
        <v>13529</v>
      </c>
      <c r="J707" s="6" t="s">
        <v>3342</v>
      </c>
      <c r="K707" s="6" t="s">
        <v>448</v>
      </c>
    </row>
    <row r="708" spans="1:11" ht="12.75">
      <c r="A708" s="6" t="s">
        <v>1935</v>
      </c>
      <c r="B708" s="6" t="s">
        <v>1936</v>
      </c>
      <c r="I708" s="1">
        <f>IF(A708="","",VLOOKUP(A708,Flatfile!B:J,9,0))</f>
        <v>3247</v>
      </c>
      <c r="J708" s="6" t="s">
        <v>2761</v>
      </c>
      <c r="K708" s="6" t="s">
        <v>721</v>
      </c>
    </row>
    <row r="709" ht="4.5" customHeight="1">
      <c r="I709" s="1">
        <f>IF(A709="","",VLOOKUP(A709,Flatfile!B:J,9,0))</f>
      </c>
    </row>
    <row r="710" spans="1:11" ht="12.75">
      <c r="A710" s="6" t="s">
        <v>2749</v>
      </c>
      <c r="B710" s="6" t="s">
        <v>2750</v>
      </c>
      <c r="I710" s="1">
        <f>IF(A710="","",VLOOKUP(A710,Flatfile!B:J,9,0))</f>
        <v>49606</v>
      </c>
      <c r="J710" s="6" t="s">
        <v>3342</v>
      </c>
      <c r="K710" s="6" t="s">
        <v>448</v>
      </c>
    </row>
    <row r="711" spans="1:11" ht="12.75">
      <c r="A711" s="6" t="s">
        <v>1937</v>
      </c>
      <c r="B711" s="6" t="s">
        <v>3800</v>
      </c>
      <c r="I711" s="1">
        <f>IF(A711="","",VLOOKUP(A711,Flatfile!B:J,9,0))</f>
        <v>11906</v>
      </c>
      <c r="J711" s="6" t="s">
        <v>2761</v>
      </c>
      <c r="K711" s="6" t="s">
        <v>721</v>
      </c>
    </row>
    <row r="712" ht="4.5" customHeight="1">
      <c r="I712" s="1">
        <f>IF(A712="","",VLOOKUP(A712,Flatfile!B:J,9,0))</f>
      </c>
    </row>
    <row r="713" spans="1:11" ht="12.75">
      <c r="A713" s="6" t="s">
        <v>2751</v>
      </c>
      <c r="B713" s="6" t="s">
        <v>2752</v>
      </c>
      <c r="I713" s="1">
        <f>IF(A713="","",VLOOKUP(A713,Flatfile!B:J,9,0))</f>
        <v>157836</v>
      </c>
      <c r="J713" s="6" t="s">
        <v>3342</v>
      </c>
      <c r="K713" s="6" t="s">
        <v>448</v>
      </c>
    </row>
    <row r="714" spans="1:11" ht="12.75">
      <c r="A714" s="6" t="s">
        <v>3801</v>
      </c>
      <c r="B714" s="6" t="s">
        <v>3802</v>
      </c>
      <c r="I714" s="1">
        <f>IF(A714="","",VLOOKUP(A714,Flatfile!B:J,9,0))</f>
        <v>37881</v>
      </c>
      <c r="J714" s="6" t="s">
        <v>2761</v>
      </c>
      <c r="K714" s="6" t="s">
        <v>721</v>
      </c>
    </row>
    <row r="715" ht="12.75">
      <c r="I715" s="1">
        <f>IF(A715="","",VLOOKUP(A715,Flatfile!B:J,9,0))</f>
      </c>
    </row>
    <row r="716" spans="1:11" ht="12.75">
      <c r="A716" s="6" t="s">
        <v>2753</v>
      </c>
      <c r="B716" s="6" t="s">
        <v>2754</v>
      </c>
      <c r="I716" s="1">
        <f>IF(A716="","",VLOOKUP(A716,Flatfile!B:J,9,0))</f>
        <v>118.29</v>
      </c>
      <c r="J716" s="6" t="s">
        <v>3342</v>
      </c>
      <c r="K716" s="6" t="s">
        <v>448</v>
      </c>
    </row>
    <row r="717" spans="1:11" ht="12.75">
      <c r="A717" s="6" t="s">
        <v>2697</v>
      </c>
      <c r="B717" s="6" t="s">
        <v>2698</v>
      </c>
      <c r="I717" s="1">
        <f>IF(A717="","",VLOOKUP(A717,Flatfile!B:J,9,0))</f>
        <v>28.39</v>
      </c>
      <c r="J717" s="6" t="s">
        <v>2761</v>
      </c>
      <c r="K717" s="6" t="s">
        <v>721</v>
      </c>
    </row>
    <row r="718" ht="4.5" customHeight="1">
      <c r="I718" s="1">
        <f>IF(A718="","",VLOOKUP(A718,Flatfile!B:J,9,0))</f>
      </c>
    </row>
    <row r="719" spans="1:11" ht="12.75">
      <c r="A719" s="6" t="s">
        <v>2755</v>
      </c>
      <c r="B719" s="6" t="s">
        <v>2756</v>
      </c>
      <c r="I719" s="1">
        <f>IF(A719="","",VLOOKUP(A719,Flatfile!B:J,9,0))</f>
        <v>103.4</v>
      </c>
      <c r="J719" s="6" t="s">
        <v>3342</v>
      </c>
      <c r="K719" s="6" t="s">
        <v>448</v>
      </c>
    </row>
    <row r="720" spans="1:11" ht="12.75">
      <c r="A720" s="6" t="s">
        <v>2699</v>
      </c>
      <c r="B720" s="6" t="s">
        <v>2700</v>
      </c>
      <c r="I720" s="1">
        <f>IF(A720="","",VLOOKUP(A720,Flatfile!B:J,9,0))</f>
        <v>24.82</v>
      </c>
      <c r="J720" s="6" t="s">
        <v>2761</v>
      </c>
      <c r="K720" s="6" t="s">
        <v>721</v>
      </c>
    </row>
    <row r="721" ht="4.5" customHeight="1">
      <c r="I721" s="1">
        <f>IF(A721="","",VLOOKUP(A721,Flatfile!B:J,9,0))</f>
      </c>
    </row>
    <row r="722" spans="1:11" ht="12.75">
      <c r="A722" s="6" t="s">
        <v>2757</v>
      </c>
      <c r="B722" s="6" t="s">
        <v>3831</v>
      </c>
      <c r="I722" s="1">
        <f>IF(A722="","",VLOOKUP(A722,Flatfile!B:J,9,0))</f>
        <v>88.51</v>
      </c>
      <c r="J722" s="6" t="s">
        <v>3342</v>
      </c>
      <c r="K722" s="6" t="s">
        <v>448</v>
      </c>
    </row>
    <row r="723" spans="1:11" ht="12.75">
      <c r="A723" s="6" t="s">
        <v>2701</v>
      </c>
      <c r="B723" s="6" t="s">
        <v>2702</v>
      </c>
      <c r="I723" s="1">
        <f>IF(A723="","",VLOOKUP(A723,Flatfile!B:J,9,0))</f>
        <v>21.24</v>
      </c>
      <c r="J723" s="6" t="s">
        <v>2761</v>
      </c>
      <c r="K723" s="6" t="s">
        <v>721</v>
      </c>
    </row>
    <row r="724" ht="4.5" customHeight="1">
      <c r="I724" s="1">
        <f>IF(A724="","",VLOOKUP(A724,Flatfile!B:J,9,0))</f>
      </c>
    </row>
    <row r="725" spans="1:11" ht="12.75">
      <c r="A725" s="6" t="s">
        <v>3832</v>
      </c>
      <c r="B725" s="6" t="s">
        <v>3833</v>
      </c>
      <c r="I725" s="1">
        <f>IF(A725="","",VLOOKUP(A725,Flatfile!B:J,9,0))</f>
        <v>74.45</v>
      </c>
      <c r="J725" s="6" t="s">
        <v>3342</v>
      </c>
      <c r="K725" s="6" t="s">
        <v>448</v>
      </c>
    </row>
    <row r="726" spans="1:11" ht="12.75">
      <c r="A726" s="6" t="s">
        <v>2703</v>
      </c>
      <c r="B726" s="6" t="s">
        <v>2704</v>
      </c>
      <c r="I726" s="1">
        <f>IF(A726="","",VLOOKUP(A726,Flatfile!B:J,9,0))</f>
        <v>17.87</v>
      </c>
      <c r="J726" s="6" t="s">
        <v>2761</v>
      </c>
      <c r="K726" s="6" t="s">
        <v>721</v>
      </c>
    </row>
    <row r="727" ht="12.75">
      <c r="I727" s="1">
        <f>IF(A727="","",VLOOKUP(A727,Flatfile!B:J,9,0))</f>
      </c>
    </row>
    <row r="728" spans="1:11" ht="12.75">
      <c r="A728" s="6" t="s">
        <v>3834</v>
      </c>
      <c r="B728" s="6" t="s">
        <v>3835</v>
      </c>
      <c r="I728" s="1">
        <f>IF(A728="","",VLOOKUP(A728,Flatfile!B:J,9,0))</f>
        <v>118.29</v>
      </c>
      <c r="J728" s="6" t="s">
        <v>3342</v>
      </c>
      <c r="K728" s="6" t="s">
        <v>448</v>
      </c>
    </row>
    <row r="729" spans="1:11" ht="12.75">
      <c r="A729" s="6" t="s">
        <v>2705</v>
      </c>
      <c r="B729" s="6" t="s">
        <v>2706</v>
      </c>
      <c r="I729" s="1">
        <f>IF(A729="","",VLOOKUP(A729,Flatfile!B:J,9,0))</f>
        <v>28.39</v>
      </c>
      <c r="J729" s="6" t="s">
        <v>2761</v>
      </c>
      <c r="K729" s="6" t="s">
        <v>721</v>
      </c>
    </row>
    <row r="730" ht="4.5" customHeight="1">
      <c r="I730" s="1">
        <f>IF(A730="","",VLOOKUP(A730,Flatfile!B:J,9,0))</f>
      </c>
    </row>
    <row r="731" spans="1:11" ht="12.75">
      <c r="A731" s="6" t="s">
        <v>3836</v>
      </c>
      <c r="B731" s="6" t="s">
        <v>997</v>
      </c>
      <c r="I731" s="1">
        <f>IF(A731="","",VLOOKUP(A731,Flatfile!B:J,9,0))</f>
        <v>103.4</v>
      </c>
      <c r="J731" s="6" t="s">
        <v>3342</v>
      </c>
      <c r="K731" s="6" t="s">
        <v>448</v>
      </c>
    </row>
    <row r="732" spans="1:11" ht="12.75">
      <c r="A732" s="6" t="s">
        <v>2707</v>
      </c>
      <c r="B732" s="6" t="s">
        <v>2708</v>
      </c>
      <c r="I732" s="1">
        <f>IF(A732="","",VLOOKUP(A732,Flatfile!B:J,9,0))</f>
        <v>24.82</v>
      </c>
      <c r="J732" s="6" t="s">
        <v>2761</v>
      </c>
      <c r="K732" s="6" t="s">
        <v>721</v>
      </c>
    </row>
    <row r="733" ht="4.5" customHeight="1">
      <c r="I733" s="1">
        <f>IF(A733="","",VLOOKUP(A733,Flatfile!B:J,9,0))</f>
      </c>
    </row>
    <row r="734" spans="1:11" ht="12.75">
      <c r="A734" s="6" t="s">
        <v>1001</v>
      </c>
      <c r="B734" s="6" t="s">
        <v>1002</v>
      </c>
      <c r="I734" s="1">
        <f>IF(A734="","",VLOOKUP(A734,Flatfile!B:J,9,0))</f>
        <v>88.51</v>
      </c>
      <c r="J734" s="6" t="s">
        <v>3342</v>
      </c>
      <c r="K734" s="6" t="s">
        <v>448</v>
      </c>
    </row>
    <row r="735" spans="1:11" ht="12.75">
      <c r="A735" s="6" t="s">
        <v>2709</v>
      </c>
      <c r="B735" s="6" t="s">
        <v>2710</v>
      </c>
      <c r="I735" s="1">
        <f>IF(A735="","",VLOOKUP(A735,Flatfile!B:J,9,0))</f>
        <v>21.24</v>
      </c>
      <c r="J735" s="6" t="s">
        <v>2761</v>
      </c>
      <c r="K735" s="6" t="s">
        <v>721</v>
      </c>
    </row>
    <row r="736" ht="4.5" customHeight="1">
      <c r="I736" s="1">
        <f>IF(A736="","",VLOOKUP(A736,Flatfile!B:J,9,0))</f>
      </c>
    </row>
    <row r="737" spans="1:11" ht="12.75">
      <c r="A737" s="6" t="s">
        <v>1003</v>
      </c>
      <c r="B737" s="6" t="s">
        <v>1004</v>
      </c>
      <c r="I737" s="1">
        <f>IF(A737="","",VLOOKUP(A737,Flatfile!B:J,9,0))</f>
        <v>74.45</v>
      </c>
      <c r="J737" s="6" t="s">
        <v>3342</v>
      </c>
      <c r="K737" s="6" t="s">
        <v>448</v>
      </c>
    </row>
    <row r="738" spans="1:11" ht="12.75">
      <c r="A738" s="6" t="s">
        <v>2711</v>
      </c>
      <c r="B738" s="6" t="s">
        <v>2712</v>
      </c>
      <c r="I738" s="1">
        <f>IF(A738="","",VLOOKUP(A738,Flatfile!B:J,9,0))</f>
        <v>17.87</v>
      </c>
      <c r="J738" s="6" t="s">
        <v>2761</v>
      </c>
      <c r="K738" s="6" t="s">
        <v>721</v>
      </c>
    </row>
    <row r="739" ht="12.75">
      <c r="I739" s="1">
        <f>IF(A739="","",VLOOKUP(A739,Flatfile!B:J,9,0))</f>
      </c>
    </row>
    <row r="740" spans="1:11" ht="12.75">
      <c r="A740" s="6" t="s">
        <v>1005</v>
      </c>
      <c r="B740" s="6" t="s">
        <v>1006</v>
      </c>
      <c r="I740" s="1">
        <f>IF(A740="","",VLOOKUP(A740,Flatfile!B:J,9,0))</f>
        <v>94.3</v>
      </c>
      <c r="J740" s="6" t="s">
        <v>3342</v>
      </c>
      <c r="K740" s="6" t="s">
        <v>448</v>
      </c>
    </row>
    <row r="741" spans="1:11" ht="12.75">
      <c r="A741" s="6" t="s">
        <v>2713</v>
      </c>
      <c r="B741" s="6" t="s">
        <v>2714</v>
      </c>
      <c r="I741" s="1">
        <f>IF(A741="","",VLOOKUP(A741,Flatfile!B:J,9,0))</f>
        <v>22.63</v>
      </c>
      <c r="J741" s="6" t="s">
        <v>2761</v>
      </c>
      <c r="K741" s="6" t="s">
        <v>721</v>
      </c>
    </row>
    <row r="742" ht="4.5" customHeight="1">
      <c r="I742" s="1">
        <f>IF(A742="","",VLOOKUP(A742,Flatfile!B:J,9,0))</f>
      </c>
    </row>
    <row r="743" spans="1:11" ht="12.75">
      <c r="A743" s="6" t="s">
        <v>1007</v>
      </c>
      <c r="B743" s="6" t="s">
        <v>1008</v>
      </c>
      <c r="I743" s="1">
        <f>IF(A743="","",VLOOKUP(A743,Flatfile!B:J,9,0))</f>
        <v>82.72</v>
      </c>
      <c r="J743" s="6" t="s">
        <v>3342</v>
      </c>
      <c r="K743" s="6" t="s">
        <v>448</v>
      </c>
    </row>
    <row r="744" spans="1:11" ht="12.75">
      <c r="A744" s="6" t="s">
        <v>2715</v>
      </c>
      <c r="B744" s="6" t="s">
        <v>2716</v>
      </c>
      <c r="I744" s="1">
        <f>IF(A744="","",VLOOKUP(A744,Flatfile!B:J,9,0))</f>
        <v>19.85</v>
      </c>
      <c r="J744" s="6" t="s">
        <v>2761</v>
      </c>
      <c r="K744" s="6" t="s">
        <v>721</v>
      </c>
    </row>
    <row r="745" ht="4.5" customHeight="1">
      <c r="I745" s="1">
        <f>IF(A745="","",VLOOKUP(A745,Flatfile!B:J,9,0))</f>
      </c>
    </row>
    <row r="746" spans="1:11" ht="12.75">
      <c r="A746" s="6" t="s">
        <v>1009</v>
      </c>
      <c r="B746" s="6" t="s">
        <v>1010</v>
      </c>
      <c r="I746" s="1">
        <f>IF(A746="","",VLOOKUP(A746,Flatfile!B:J,9,0))</f>
        <v>65</v>
      </c>
      <c r="J746" s="6" t="s">
        <v>3342</v>
      </c>
      <c r="K746" s="6" t="s">
        <v>448</v>
      </c>
    </row>
    <row r="747" spans="1:11" ht="12.75">
      <c r="A747" s="6" t="s">
        <v>2717</v>
      </c>
      <c r="B747" s="6" t="s">
        <v>2718</v>
      </c>
      <c r="I747" s="1">
        <f>IF(A747="","",VLOOKUP(A747,Flatfile!B:J,9,0))</f>
        <v>15.6</v>
      </c>
      <c r="J747" s="6" t="s">
        <v>2761</v>
      </c>
      <c r="K747" s="6" t="s">
        <v>721</v>
      </c>
    </row>
    <row r="748" ht="4.5" customHeight="1">
      <c r="I748" s="1">
        <f>IF(A748="","",VLOOKUP(A748,Flatfile!B:J,9,0))</f>
      </c>
    </row>
    <row r="749" spans="1:11" ht="12.75">
      <c r="A749" s="6" t="s">
        <v>1011</v>
      </c>
      <c r="B749" s="6" t="s">
        <v>497</v>
      </c>
      <c r="I749" s="1">
        <f>IF(A749="","",VLOOKUP(A749,Flatfile!B:J,9,0))</f>
        <v>59.56</v>
      </c>
      <c r="J749" s="6" t="s">
        <v>3342</v>
      </c>
      <c r="K749" s="6" t="s">
        <v>448</v>
      </c>
    </row>
    <row r="750" spans="1:11" ht="12.75">
      <c r="A750" s="6" t="s">
        <v>2719</v>
      </c>
      <c r="B750" s="6" t="s">
        <v>2720</v>
      </c>
      <c r="I750" s="1">
        <f>IF(A750="","",VLOOKUP(A750,Flatfile!B:J,9,0))</f>
        <v>14.29</v>
      </c>
      <c r="J750" s="6" t="s">
        <v>2761</v>
      </c>
      <c r="K750" s="6" t="s">
        <v>721</v>
      </c>
    </row>
    <row r="751" ht="12.75">
      <c r="I751" s="1">
        <f>IF(A751="","",VLOOKUP(A751,Flatfile!B:J,9,0))</f>
      </c>
    </row>
    <row r="752" spans="1:11" ht="12.75">
      <c r="A752" s="6" t="s">
        <v>498</v>
      </c>
      <c r="B752" s="6" t="s">
        <v>499</v>
      </c>
      <c r="I752" s="1">
        <f>IF(A752="","",VLOOKUP(A752,Flatfile!B:J,9,0))</f>
        <v>39.71</v>
      </c>
      <c r="J752" s="6" t="s">
        <v>3342</v>
      </c>
      <c r="K752" s="6" t="s">
        <v>448</v>
      </c>
    </row>
    <row r="753" spans="1:11" ht="12.75">
      <c r="A753" s="6" t="s">
        <v>2721</v>
      </c>
      <c r="B753" s="6" t="s">
        <v>2722</v>
      </c>
      <c r="I753" s="1">
        <f>IF(A753="","",VLOOKUP(A753,Flatfile!B:J,9,0))</f>
        <v>9.53</v>
      </c>
      <c r="J753" s="6" t="s">
        <v>2761</v>
      </c>
      <c r="K753" s="6" t="s">
        <v>721</v>
      </c>
    </row>
    <row r="754" ht="4.5" customHeight="1">
      <c r="I754" s="1">
        <f>IF(A754="","",VLOOKUP(A754,Flatfile!B:J,9,0))</f>
      </c>
    </row>
    <row r="755" spans="1:11" ht="12.75">
      <c r="A755" s="6" t="s">
        <v>500</v>
      </c>
      <c r="B755" s="6" t="s">
        <v>501</v>
      </c>
      <c r="I755" s="1">
        <f>IF(A755="","",VLOOKUP(A755,Flatfile!B:J,9,0))</f>
        <v>33.92</v>
      </c>
      <c r="J755" s="6" t="s">
        <v>3342</v>
      </c>
      <c r="K755" s="6" t="s">
        <v>448</v>
      </c>
    </row>
    <row r="756" spans="1:11" ht="12.75">
      <c r="A756" s="6" t="s">
        <v>2723</v>
      </c>
      <c r="B756" s="6" t="s">
        <v>734</v>
      </c>
      <c r="I756" s="1">
        <f>IF(A756="","",VLOOKUP(A756,Flatfile!B:J,9,0))</f>
        <v>8.14</v>
      </c>
      <c r="J756" s="6" t="s">
        <v>2761</v>
      </c>
      <c r="K756" s="6" t="s">
        <v>721</v>
      </c>
    </row>
    <row r="757" ht="4.5" customHeight="1">
      <c r="I757" s="1">
        <f>IF(A757="","",VLOOKUP(A757,Flatfile!B:J,9,0))</f>
      </c>
    </row>
    <row r="758" spans="1:11" ht="12.75">
      <c r="A758" s="6" t="s">
        <v>502</v>
      </c>
      <c r="B758" s="6" t="s">
        <v>704</v>
      </c>
      <c r="I758" s="1">
        <f>IF(A758="","",VLOOKUP(A758,Flatfile!B:J,9,0))</f>
        <v>25.64</v>
      </c>
      <c r="J758" s="6" t="s">
        <v>3342</v>
      </c>
      <c r="K758" s="6" t="s">
        <v>448</v>
      </c>
    </row>
    <row r="759" spans="1:11" ht="12.75">
      <c r="A759" s="6" t="s">
        <v>735</v>
      </c>
      <c r="B759" s="6" t="s">
        <v>736</v>
      </c>
      <c r="I759" s="1">
        <f>IF(A759="","",VLOOKUP(A759,Flatfile!B:J,9,0))</f>
        <v>6.15</v>
      </c>
      <c r="J759" s="6" t="s">
        <v>2761</v>
      </c>
      <c r="K759" s="6" t="s">
        <v>721</v>
      </c>
    </row>
    <row r="760" ht="4.5" customHeight="1">
      <c r="I760" s="1">
        <f>IF(A760="","",VLOOKUP(A760,Flatfile!B:J,9,0))</f>
      </c>
    </row>
    <row r="761" spans="1:11" ht="12.75">
      <c r="A761" s="6" t="s">
        <v>705</v>
      </c>
      <c r="B761" s="6" t="s">
        <v>706</v>
      </c>
      <c r="I761" s="1">
        <f>IF(A761="","",VLOOKUP(A761,Flatfile!B:J,9,0))</f>
        <v>23.16</v>
      </c>
      <c r="J761" s="6" t="s">
        <v>3342</v>
      </c>
      <c r="K761" s="6" t="s">
        <v>448</v>
      </c>
    </row>
    <row r="762" spans="1:11" ht="12.75">
      <c r="A762" s="6" t="s">
        <v>737</v>
      </c>
      <c r="B762" s="6" t="s">
        <v>2043</v>
      </c>
      <c r="I762" s="1">
        <f>IF(A762="","",VLOOKUP(A762,Flatfile!B:J,9,0))</f>
        <v>5.56</v>
      </c>
      <c r="J762" s="6" t="s">
        <v>2761</v>
      </c>
      <c r="K762" s="6" t="s">
        <v>721</v>
      </c>
    </row>
    <row r="763" ht="12.75">
      <c r="I763" s="1">
        <f>IF(A763="","",VLOOKUP(A763,Flatfile!B:J,9,0))</f>
      </c>
    </row>
    <row r="764" spans="1:11" ht="12.75">
      <c r="A764" s="6" t="s">
        <v>2400</v>
      </c>
      <c r="B764" s="6" t="s">
        <v>2401</v>
      </c>
      <c r="C764" s="6" t="s">
        <v>2402</v>
      </c>
      <c r="H764" s="1" t="s">
        <v>2403</v>
      </c>
      <c r="I764" s="1">
        <f>IF(A764="","",VLOOKUP(A764,Flatfile!B:J,9,0))</f>
        <v>2797.1</v>
      </c>
      <c r="J764" s="6" t="s">
        <v>3342</v>
      </c>
      <c r="K764" s="6" t="s">
        <v>2404</v>
      </c>
    </row>
    <row r="765" spans="1:11" ht="12.75">
      <c r="A765" s="6" t="s">
        <v>2405</v>
      </c>
      <c r="B765" s="6" t="s">
        <v>2406</v>
      </c>
      <c r="C765" s="6" t="s">
        <v>2406</v>
      </c>
      <c r="H765" s="1" t="s">
        <v>2407</v>
      </c>
      <c r="I765" s="1">
        <f>IF(A765="","",VLOOKUP(A765,Flatfile!B:J,9,0))</f>
        <v>671.3</v>
      </c>
      <c r="J765" s="6" t="s">
        <v>2761</v>
      </c>
      <c r="K765" s="6" t="s">
        <v>721</v>
      </c>
    </row>
    <row r="766" spans="8:9" ht="4.5" customHeight="1">
      <c r="H766" s="1"/>
      <c r="I766" s="1">
        <f>IF(A766="","",VLOOKUP(A766,Flatfile!B:J,9,0))</f>
      </c>
    </row>
    <row r="767" spans="1:11" ht="12.75">
      <c r="A767" s="6" t="s">
        <v>2408</v>
      </c>
      <c r="B767" s="6" t="s">
        <v>2409</v>
      </c>
      <c r="C767" s="6" t="s">
        <v>2410</v>
      </c>
      <c r="H767" s="1" t="s">
        <v>2403</v>
      </c>
      <c r="I767" s="1">
        <f>IF(A767="","",VLOOKUP(A767,Flatfile!B:J,9,0))</f>
        <v>6613.3</v>
      </c>
      <c r="J767" s="6" t="s">
        <v>3342</v>
      </c>
      <c r="K767" s="6" t="s">
        <v>2404</v>
      </c>
    </row>
    <row r="768" spans="1:11" ht="12.75">
      <c r="A768" s="6" t="s">
        <v>2411</v>
      </c>
      <c r="B768" s="6" t="s">
        <v>2412</v>
      </c>
      <c r="C768" s="6" t="s">
        <v>2412</v>
      </c>
      <c r="H768" s="1" t="s">
        <v>2407</v>
      </c>
      <c r="I768" s="1">
        <f>IF(A768="","",VLOOKUP(A768,Flatfile!B:J,9,0))</f>
        <v>1587.2</v>
      </c>
      <c r="J768" s="6" t="s">
        <v>2761</v>
      </c>
      <c r="K768" s="6" t="s">
        <v>721</v>
      </c>
    </row>
    <row r="769" spans="8:9" ht="4.5" customHeight="1">
      <c r="H769" s="1"/>
      <c r="I769" s="1">
        <f>IF(A769="","",VLOOKUP(A769,Flatfile!B:J,9,0))</f>
      </c>
    </row>
    <row r="770" spans="1:11" ht="12.75">
      <c r="A770" s="6" t="s">
        <v>2413</v>
      </c>
      <c r="B770" s="6" t="s">
        <v>2414</v>
      </c>
      <c r="C770" s="6" t="s">
        <v>2415</v>
      </c>
      <c r="H770" s="1" t="s">
        <v>2403</v>
      </c>
      <c r="I770" s="1">
        <f>IF(A770="","",VLOOKUP(A770,Flatfile!B:J,9,0))</f>
        <v>9260.4</v>
      </c>
      <c r="J770" s="6" t="s">
        <v>3342</v>
      </c>
      <c r="K770" s="6" t="s">
        <v>2404</v>
      </c>
    </row>
    <row r="771" spans="1:11" ht="12.75">
      <c r="A771" s="6" t="s">
        <v>2416</v>
      </c>
      <c r="B771" s="6" t="s">
        <v>3232</v>
      </c>
      <c r="C771" s="6" t="s">
        <v>3233</v>
      </c>
      <c r="H771" s="1" t="s">
        <v>2407</v>
      </c>
      <c r="I771" s="1">
        <f>IF(A771="","",VLOOKUP(A771,Flatfile!B:J,9,0))</f>
        <v>2222.5</v>
      </c>
      <c r="J771" s="6" t="s">
        <v>2761</v>
      </c>
      <c r="K771" s="6" t="s">
        <v>721</v>
      </c>
    </row>
    <row r="772" spans="8:9" ht="4.5" customHeight="1">
      <c r="H772" s="1"/>
      <c r="I772" s="1">
        <f>IF(A772="","",VLOOKUP(A772,Flatfile!B:J,9,0))</f>
      </c>
    </row>
    <row r="773" spans="1:11" ht="12.75">
      <c r="A773" s="6" t="s">
        <v>3234</v>
      </c>
      <c r="B773" s="6" t="s">
        <v>3235</v>
      </c>
      <c r="C773" s="6" t="s">
        <v>3236</v>
      </c>
      <c r="H773" s="1" t="s">
        <v>2403</v>
      </c>
      <c r="I773" s="1">
        <f>IF(A773="","",VLOOKUP(A773,Flatfile!B:J,9,0))</f>
        <v>14554.6</v>
      </c>
      <c r="J773" s="6" t="s">
        <v>3342</v>
      </c>
      <c r="K773" s="6" t="s">
        <v>2404</v>
      </c>
    </row>
    <row r="774" spans="1:11" ht="12.75">
      <c r="A774" s="6" t="s">
        <v>3237</v>
      </c>
      <c r="B774" s="6" t="s">
        <v>3238</v>
      </c>
      <c r="C774" s="6" t="s">
        <v>3238</v>
      </c>
      <c r="H774" s="1" t="s">
        <v>2407</v>
      </c>
      <c r="I774" s="1">
        <f>IF(A774="","",VLOOKUP(A774,Flatfile!B:J,9,0))</f>
        <v>3493.1</v>
      </c>
      <c r="J774" s="6" t="s">
        <v>2761</v>
      </c>
      <c r="K774" s="6" t="s">
        <v>721</v>
      </c>
    </row>
    <row r="775" spans="8:9" ht="4.5" customHeight="1">
      <c r="H775" s="1"/>
      <c r="I775" s="1">
        <f>IF(A775="","",VLOOKUP(A775,Flatfile!B:J,9,0))</f>
      </c>
    </row>
    <row r="776" spans="1:11" ht="12.75">
      <c r="A776" s="6" t="s">
        <v>3239</v>
      </c>
      <c r="B776" s="6" t="s">
        <v>3240</v>
      </c>
      <c r="C776" s="6" t="s">
        <v>3241</v>
      </c>
      <c r="H776" s="1" t="s">
        <v>2403</v>
      </c>
      <c r="I776" s="1">
        <f>IF(A776="","",VLOOKUP(A776,Flatfile!B:J,9,0))</f>
        <v>21798.6</v>
      </c>
      <c r="J776" s="6" t="s">
        <v>3342</v>
      </c>
      <c r="K776" s="6" t="s">
        <v>2404</v>
      </c>
    </row>
    <row r="777" spans="1:11" ht="12.75">
      <c r="A777" s="6" t="s">
        <v>3242</v>
      </c>
      <c r="B777" s="6" t="s">
        <v>3243</v>
      </c>
      <c r="C777" s="6" t="s">
        <v>3243</v>
      </c>
      <c r="H777" s="1" t="s">
        <v>2407</v>
      </c>
      <c r="I777" s="1">
        <f>IF(A777="","",VLOOKUP(A777,Flatfile!B:J,9,0))</f>
        <v>5231.7</v>
      </c>
      <c r="J777" s="6" t="s">
        <v>2761</v>
      </c>
      <c r="K777" s="6" t="s">
        <v>721</v>
      </c>
    </row>
    <row r="778" spans="8:9" ht="4.5" customHeight="1">
      <c r="H778" s="1"/>
      <c r="I778" s="1">
        <f>IF(A778="","",VLOOKUP(A778,Flatfile!B:J,9,0))</f>
      </c>
    </row>
    <row r="779" spans="1:11" ht="12.75">
      <c r="A779" s="6" t="s">
        <v>3244</v>
      </c>
      <c r="B779" s="6" t="s">
        <v>3245</v>
      </c>
      <c r="C779" s="6" t="s">
        <v>3246</v>
      </c>
      <c r="H779" s="1" t="s">
        <v>2403</v>
      </c>
      <c r="I779" s="1">
        <f>IF(A779="","",VLOOKUP(A779,Flatfile!B:J,9,0))</f>
        <v>32477.7</v>
      </c>
      <c r="J779" s="6" t="s">
        <v>3342</v>
      </c>
      <c r="K779" s="6" t="s">
        <v>2404</v>
      </c>
    </row>
    <row r="780" spans="1:11" ht="12.75">
      <c r="A780" s="6" t="s">
        <v>3247</v>
      </c>
      <c r="B780" s="6" t="s">
        <v>3248</v>
      </c>
      <c r="C780" s="6" t="s">
        <v>3248</v>
      </c>
      <c r="H780" s="1" t="s">
        <v>2407</v>
      </c>
      <c r="I780" s="1">
        <f>IF(A780="","",VLOOKUP(A780,Flatfile!B:J,9,0))</f>
        <v>7794.7</v>
      </c>
      <c r="J780" s="6" t="s">
        <v>2761</v>
      </c>
      <c r="K780" s="6" t="s">
        <v>721</v>
      </c>
    </row>
    <row r="781" spans="8:9" ht="4.5" customHeight="1">
      <c r="H781" s="1"/>
      <c r="I781" s="1">
        <f>IF(A781="","",VLOOKUP(A781,Flatfile!B:J,9,0))</f>
      </c>
    </row>
    <row r="782" spans="1:11" ht="12.75">
      <c r="A782" s="6" t="s">
        <v>3249</v>
      </c>
      <c r="B782" s="6" t="s">
        <v>3250</v>
      </c>
      <c r="C782" s="6" t="s">
        <v>3251</v>
      </c>
      <c r="H782" s="1" t="s">
        <v>2403</v>
      </c>
      <c r="I782" s="1">
        <f>IF(A782="","",VLOOKUP(A782,Flatfile!B:J,9,0))</f>
        <v>43156.7</v>
      </c>
      <c r="J782" s="6" t="s">
        <v>3342</v>
      </c>
      <c r="K782" s="6" t="s">
        <v>2404</v>
      </c>
    </row>
    <row r="783" spans="1:11" ht="12.75">
      <c r="A783" s="6" t="s">
        <v>3252</v>
      </c>
      <c r="B783" s="6" t="s">
        <v>3253</v>
      </c>
      <c r="C783" s="6" t="s">
        <v>3253</v>
      </c>
      <c r="H783" s="1" t="s">
        <v>2407</v>
      </c>
      <c r="I783" s="1">
        <f>IF(A783="","",VLOOKUP(A783,Flatfile!B:J,9,0))</f>
        <v>10357.7</v>
      </c>
      <c r="J783" s="6" t="s">
        <v>2761</v>
      </c>
      <c r="K783" s="6" t="s">
        <v>721</v>
      </c>
    </row>
    <row r="784" spans="8:9" ht="12.75">
      <c r="H784" s="1"/>
      <c r="I784" s="1">
        <f>IF(A784="","",VLOOKUP(A784,Flatfile!B:J,9,0))</f>
      </c>
    </row>
    <row r="785" spans="1:11" ht="12.75">
      <c r="A785" s="6" t="s">
        <v>3257</v>
      </c>
      <c r="B785" s="6" t="s">
        <v>3258</v>
      </c>
      <c r="C785" s="6" t="s">
        <v>3259</v>
      </c>
      <c r="H785" s="1" t="s">
        <v>2403</v>
      </c>
      <c r="I785" s="1">
        <f>IF(A785="","",VLOOKUP(A785,Flatfile!B:J,9,0))</f>
        <v>7412.3</v>
      </c>
      <c r="J785" s="6" t="s">
        <v>3342</v>
      </c>
      <c r="K785" s="6" t="s">
        <v>2404</v>
      </c>
    </row>
    <row r="786" spans="1:11" ht="12.75">
      <c r="A786" s="6" t="s">
        <v>3260</v>
      </c>
      <c r="B786" s="6" t="s">
        <v>3261</v>
      </c>
      <c r="C786" s="6" t="s">
        <v>3262</v>
      </c>
      <c r="H786" s="1" t="s">
        <v>2407</v>
      </c>
      <c r="I786" s="1">
        <f>IF(A786="","",VLOOKUP(A786,Flatfile!B:J,9,0))</f>
        <v>1779</v>
      </c>
      <c r="J786" s="6" t="s">
        <v>2761</v>
      </c>
      <c r="K786" s="6" t="s">
        <v>721</v>
      </c>
    </row>
    <row r="787" spans="8:9" ht="4.5" customHeight="1">
      <c r="H787" s="1"/>
      <c r="I787" s="1">
        <f>IF(A787="","",VLOOKUP(A787,Flatfile!B:J,9,0))</f>
      </c>
    </row>
    <row r="788" spans="1:11" ht="12.75">
      <c r="A788" s="6" t="s">
        <v>3263</v>
      </c>
      <c r="B788" s="6" t="s">
        <v>2589</v>
      </c>
      <c r="C788" s="6" t="s">
        <v>2590</v>
      </c>
      <c r="H788" s="1" t="s">
        <v>2403</v>
      </c>
      <c r="I788" s="1">
        <f>IF(A788="","",VLOOKUP(A788,Flatfile!B:J,9,0))</f>
        <v>3705.8</v>
      </c>
      <c r="J788" s="6" t="s">
        <v>3342</v>
      </c>
      <c r="K788" s="6" t="s">
        <v>2404</v>
      </c>
    </row>
    <row r="789" spans="1:11" ht="12.75">
      <c r="A789" s="6" t="s">
        <v>2591</v>
      </c>
      <c r="B789" s="6" t="s">
        <v>2592</v>
      </c>
      <c r="C789" s="6" t="s">
        <v>2593</v>
      </c>
      <c r="H789" s="1" t="s">
        <v>2407</v>
      </c>
      <c r="I789" s="1">
        <f>IF(A789="","",VLOOKUP(A789,Flatfile!B:J,9,0))</f>
        <v>889.4</v>
      </c>
      <c r="J789" s="6" t="s">
        <v>2761</v>
      </c>
      <c r="K789" s="6" t="s">
        <v>721</v>
      </c>
    </row>
    <row r="790" spans="8:9" ht="4.5" customHeight="1">
      <c r="H790" s="1"/>
      <c r="I790" s="1">
        <f>IF(A790="","",VLOOKUP(A790,Flatfile!B:J,9,0))</f>
      </c>
    </row>
    <row r="791" spans="1:11" ht="12.75">
      <c r="A791" s="6" t="s">
        <v>2594</v>
      </c>
      <c r="B791" s="6" t="s">
        <v>2595</v>
      </c>
      <c r="C791" s="6" t="s">
        <v>2596</v>
      </c>
      <c r="H791" s="1" t="s">
        <v>2403</v>
      </c>
      <c r="I791" s="1">
        <f>IF(A791="","",VLOOKUP(A791,Flatfile!B:J,9,0))</f>
        <v>10378</v>
      </c>
      <c r="J791" s="6" t="s">
        <v>3342</v>
      </c>
      <c r="K791" s="6" t="s">
        <v>2404</v>
      </c>
    </row>
    <row r="792" spans="1:11" ht="12.75">
      <c r="A792" s="6" t="s">
        <v>2597</v>
      </c>
      <c r="B792" s="6" t="s">
        <v>2598</v>
      </c>
      <c r="C792" s="6" t="s">
        <v>2599</v>
      </c>
      <c r="H792" s="1" t="s">
        <v>2407</v>
      </c>
      <c r="I792" s="1">
        <f>IF(A792="","",VLOOKUP(A792,Flatfile!B:J,9,0))</f>
        <v>2490.8</v>
      </c>
      <c r="J792" s="6" t="s">
        <v>2761</v>
      </c>
      <c r="K792" s="6" t="s">
        <v>721</v>
      </c>
    </row>
    <row r="793" spans="8:9" ht="4.5" customHeight="1">
      <c r="H793" s="1"/>
      <c r="I793" s="1">
        <f>IF(A793="","",VLOOKUP(A793,Flatfile!B:J,9,0))</f>
      </c>
    </row>
    <row r="794" spans="1:11" ht="12.75">
      <c r="A794" s="6" t="s">
        <v>2600</v>
      </c>
      <c r="B794" s="6" t="s">
        <v>2601</v>
      </c>
      <c r="C794" s="6" t="s">
        <v>2602</v>
      </c>
      <c r="H794" s="1" t="s">
        <v>2403</v>
      </c>
      <c r="I794" s="1">
        <f>IF(A794="","",VLOOKUP(A794,Flatfile!B:J,9,0))</f>
        <v>5189</v>
      </c>
      <c r="J794" s="6" t="s">
        <v>3342</v>
      </c>
      <c r="K794" s="6" t="s">
        <v>2404</v>
      </c>
    </row>
    <row r="795" spans="1:11" ht="12.75">
      <c r="A795" s="6" t="s">
        <v>2603</v>
      </c>
      <c r="B795" s="6" t="s">
        <v>2604</v>
      </c>
      <c r="C795" s="6" t="s">
        <v>2605</v>
      </c>
      <c r="H795" s="1" t="s">
        <v>2407</v>
      </c>
      <c r="I795" s="1">
        <f>IF(A795="","",VLOOKUP(A795,Flatfile!B:J,9,0))</f>
        <v>1245.4</v>
      </c>
      <c r="J795" s="6" t="s">
        <v>2761</v>
      </c>
      <c r="K795" s="6" t="s">
        <v>721</v>
      </c>
    </row>
    <row r="796" spans="8:9" ht="4.5" customHeight="1">
      <c r="H796" s="1"/>
      <c r="I796" s="1">
        <f>IF(A796="","",VLOOKUP(A796,Flatfile!B:J,9,0))</f>
      </c>
    </row>
    <row r="797" spans="1:11" ht="12.75">
      <c r="A797" s="6" t="s">
        <v>2606</v>
      </c>
      <c r="B797" s="6" t="s">
        <v>2607</v>
      </c>
      <c r="C797" s="6" t="s">
        <v>2608</v>
      </c>
      <c r="H797" s="1" t="s">
        <v>2403</v>
      </c>
      <c r="I797" s="1">
        <f>IF(A797="","",VLOOKUP(A797,Flatfile!B:J,9,0))</f>
        <v>13345.1</v>
      </c>
      <c r="J797" s="6" t="s">
        <v>3342</v>
      </c>
      <c r="K797" s="6" t="s">
        <v>2404</v>
      </c>
    </row>
    <row r="798" spans="1:11" ht="12.75">
      <c r="A798" s="6" t="s">
        <v>2609</v>
      </c>
      <c r="B798" s="6" t="s">
        <v>2610</v>
      </c>
      <c r="C798" s="6" t="s">
        <v>2611</v>
      </c>
      <c r="H798" s="1" t="s">
        <v>2407</v>
      </c>
      <c r="I798" s="1">
        <f>IF(A798="","",VLOOKUP(A798,Flatfile!B:J,9,0))</f>
        <v>3202.9</v>
      </c>
      <c r="J798" s="6" t="s">
        <v>2761</v>
      </c>
      <c r="K798" s="6" t="s">
        <v>721</v>
      </c>
    </row>
    <row r="799" spans="8:9" ht="4.5" customHeight="1">
      <c r="H799" s="1"/>
      <c r="I799" s="1">
        <f>IF(A799="","",VLOOKUP(A799,Flatfile!B:J,9,0))</f>
      </c>
    </row>
    <row r="800" spans="1:11" ht="12.75">
      <c r="A800" s="6" t="s">
        <v>2612</v>
      </c>
      <c r="B800" s="6" t="s">
        <v>3012</v>
      </c>
      <c r="C800" s="6" t="s">
        <v>3013</v>
      </c>
      <c r="H800" s="1" t="s">
        <v>2403</v>
      </c>
      <c r="I800" s="1">
        <f>IF(A800="","",VLOOKUP(A800,Flatfile!B:J,9,0))</f>
        <v>6673</v>
      </c>
      <c r="J800" s="6" t="s">
        <v>3342</v>
      </c>
      <c r="K800" s="6" t="s">
        <v>2404</v>
      </c>
    </row>
    <row r="801" spans="1:11" ht="12.75">
      <c r="A801" s="6" t="s">
        <v>3014</v>
      </c>
      <c r="B801" s="6" t="s">
        <v>3015</v>
      </c>
      <c r="C801" s="6" t="s">
        <v>3016</v>
      </c>
      <c r="H801" s="1" t="s">
        <v>2407</v>
      </c>
      <c r="I801" s="1">
        <f>IF(A801="","",VLOOKUP(A801,Flatfile!B:J,9,0))</f>
        <v>1601.6</v>
      </c>
      <c r="J801" s="6" t="s">
        <v>2761</v>
      </c>
      <c r="K801" s="6" t="s">
        <v>721</v>
      </c>
    </row>
    <row r="802" spans="8:9" ht="4.5" customHeight="1">
      <c r="H802" s="1"/>
      <c r="I802" s="1">
        <f>IF(A802="","",VLOOKUP(A802,Flatfile!B:J,9,0))</f>
      </c>
    </row>
    <row r="803" spans="1:11" ht="12.75">
      <c r="A803" s="6" t="s">
        <v>3017</v>
      </c>
      <c r="B803" s="6" t="s">
        <v>3018</v>
      </c>
      <c r="C803" s="6" t="s">
        <v>3019</v>
      </c>
      <c r="H803" s="1" t="s">
        <v>2403</v>
      </c>
      <c r="I803" s="1">
        <f>IF(A803="","",VLOOKUP(A803,Flatfile!B:J,9,0))</f>
        <v>16311.5</v>
      </c>
      <c r="J803" s="6" t="s">
        <v>3342</v>
      </c>
      <c r="K803" s="6" t="s">
        <v>2404</v>
      </c>
    </row>
    <row r="804" spans="1:11" ht="12.75">
      <c r="A804" s="6" t="s">
        <v>3020</v>
      </c>
      <c r="B804" s="6" t="s">
        <v>3021</v>
      </c>
      <c r="C804" s="6" t="s">
        <v>3022</v>
      </c>
      <c r="H804" s="1" t="s">
        <v>2407</v>
      </c>
      <c r="I804" s="1">
        <f>IF(A804="","",VLOOKUP(A804,Flatfile!B:J,9,0))</f>
        <v>3914.8</v>
      </c>
      <c r="J804" s="6" t="s">
        <v>2761</v>
      </c>
      <c r="K804" s="6" t="s">
        <v>721</v>
      </c>
    </row>
    <row r="805" spans="8:9" ht="4.5" customHeight="1">
      <c r="H805" s="1"/>
      <c r="I805" s="1">
        <f>IF(A805="","",VLOOKUP(A805,Flatfile!B:J,9,0))</f>
      </c>
    </row>
    <row r="806" spans="1:11" ht="12.75">
      <c r="A806" s="6" t="s">
        <v>3023</v>
      </c>
      <c r="B806" s="6" t="s">
        <v>3024</v>
      </c>
      <c r="C806" s="6" t="s">
        <v>3025</v>
      </c>
      <c r="H806" s="1" t="s">
        <v>2403</v>
      </c>
      <c r="I806" s="1">
        <f>IF(A806="","",VLOOKUP(A806,Flatfile!B:J,9,0))</f>
        <v>8155.4</v>
      </c>
      <c r="J806" s="6" t="s">
        <v>3342</v>
      </c>
      <c r="K806" s="6" t="s">
        <v>2404</v>
      </c>
    </row>
    <row r="807" spans="1:11" ht="12.75">
      <c r="A807" s="6" t="s">
        <v>3026</v>
      </c>
      <c r="B807" s="6" t="s">
        <v>3027</v>
      </c>
      <c r="C807" s="6" t="s">
        <v>3028</v>
      </c>
      <c r="H807" s="1" t="s">
        <v>2407</v>
      </c>
      <c r="I807" s="1">
        <f>IF(A807="","",VLOOKUP(A807,Flatfile!B:J,9,0))</f>
        <v>1957.3</v>
      </c>
      <c r="J807" s="6" t="s">
        <v>2761</v>
      </c>
      <c r="K807" s="6" t="s">
        <v>721</v>
      </c>
    </row>
    <row r="808" spans="8:9" ht="4.5" customHeight="1">
      <c r="H808" s="1"/>
      <c r="I808" s="1">
        <f>IF(A808="","",VLOOKUP(A808,Flatfile!B:J,9,0))</f>
      </c>
    </row>
    <row r="809" spans="1:11" ht="12.75">
      <c r="A809" s="6" t="s">
        <v>3029</v>
      </c>
      <c r="B809" s="6" t="s">
        <v>3030</v>
      </c>
      <c r="C809" s="6" t="s">
        <v>3031</v>
      </c>
      <c r="H809" s="1" t="s">
        <v>2403</v>
      </c>
      <c r="I809" s="1">
        <f>IF(A809="","",VLOOKUP(A809,Flatfile!B:J,9,0))</f>
        <v>19277.2</v>
      </c>
      <c r="J809" s="6" t="s">
        <v>3342</v>
      </c>
      <c r="K809" s="6" t="s">
        <v>2404</v>
      </c>
    </row>
    <row r="810" spans="1:11" ht="12.75">
      <c r="A810" s="6" t="s">
        <v>3032</v>
      </c>
      <c r="B810" s="6" t="s">
        <v>3033</v>
      </c>
      <c r="C810" s="6" t="s">
        <v>3034</v>
      </c>
      <c r="H810" s="1" t="s">
        <v>2407</v>
      </c>
      <c r="I810" s="1">
        <f>IF(A810="","",VLOOKUP(A810,Flatfile!B:J,9,0))</f>
        <v>4626.6</v>
      </c>
      <c r="J810" s="6" t="s">
        <v>2761</v>
      </c>
      <c r="K810" s="6" t="s">
        <v>721</v>
      </c>
    </row>
    <row r="811" spans="8:9" ht="4.5" customHeight="1">
      <c r="H811" s="1"/>
      <c r="I811" s="1">
        <f>IF(A811="","",VLOOKUP(A811,Flatfile!B:J,9,0))</f>
      </c>
    </row>
    <row r="812" spans="1:11" ht="12.75">
      <c r="A812" s="6" t="s">
        <v>3035</v>
      </c>
      <c r="B812" s="6" t="s">
        <v>3036</v>
      </c>
      <c r="C812" s="6" t="s">
        <v>3502</v>
      </c>
      <c r="H812" s="1" t="s">
        <v>2403</v>
      </c>
      <c r="I812" s="1">
        <f>IF(A812="","",VLOOKUP(A812,Flatfile!B:J,9,0))</f>
        <v>9638.6</v>
      </c>
      <c r="J812" s="6" t="s">
        <v>3342</v>
      </c>
      <c r="K812" s="6" t="s">
        <v>2404</v>
      </c>
    </row>
    <row r="813" spans="1:11" ht="12.75">
      <c r="A813" s="6" t="s">
        <v>3503</v>
      </c>
      <c r="B813" s="6" t="s">
        <v>3504</v>
      </c>
      <c r="C813" s="6" t="s">
        <v>3505</v>
      </c>
      <c r="H813" s="1" t="s">
        <v>2407</v>
      </c>
      <c r="I813" s="1">
        <f>IF(A813="","",VLOOKUP(A813,Flatfile!B:J,9,0))</f>
        <v>2313.3</v>
      </c>
      <c r="J813" s="6" t="s">
        <v>2761</v>
      </c>
      <c r="K813" s="6" t="s">
        <v>721</v>
      </c>
    </row>
    <row r="814" spans="8:9" ht="4.5" customHeight="1">
      <c r="H814" s="1"/>
      <c r="I814" s="1">
        <f>IF(A814="","",VLOOKUP(A814,Flatfile!B:J,9,0))</f>
      </c>
    </row>
    <row r="815" spans="1:11" ht="12.75">
      <c r="A815" s="6" t="s">
        <v>3506</v>
      </c>
      <c r="B815" s="6" t="s">
        <v>3507</v>
      </c>
      <c r="C815" s="6" t="s">
        <v>3508</v>
      </c>
      <c r="H815" s="1" t="s">
        <v>2403</v>
      </c>
      <c r="I815" s="1">
        <f>IF(A815="","",VLOOKUP(A815,Flatfile!B:J,9,0))</f>
        <v>24222.2</v>
      </c>
      <c r="J815" s="6" t="s">
        <v>3342</v>
      </c>
      <c r="K815" s="6" t="s">
        <v>2404</v>
      </c>
    </row>
    <row r="816" spans="1:11" ht="12.75">
      <c r="A816" s="6" t="s">
        <v>3509</v>
      </c>
      <c r="B816" s="6" t="s">
        <v>3510</v>
      </c>
      <c r="C816" s="6" t="s">
        <v>3511</v>
      </c>
      <c r="H816" s="1" t="s">
        <v>2407</v>
      </c>
      <c r="I816" s="1">
        <f>IF(A816="","",VLOOKUP(A816,Flatfile!B:J,9,0))</f>
        <v>5813.4</v>
      </c>
      <c r="J816" s="6" t="s">
        <v>2761</v>
      </c>
      <c r="K816" s="6" t="s">
        <v>721</v>
      </c>
    </row>
    <row r="817" spans="8:9" ht="4.5" customHeight="1">
      <c r="H817" s="1"/>
      <c r="I817" s="1">
        <f>IF(A817="","",VLOOKUP(A817,Flatfile!B:J,9,0))</f>
      </c>
    </row>
    <row r="818" spans="1:11" ht="12.75">
      <c r="A818" s="6" t="s">
        <v>3512</v>
      </c>
      <c r="B818" s="6" t="s">
        <v>3513</v>
      </c>
      <c r="C818" s="6" t="s">
        <v>3514</v>
      </c>
      <c r="H818" s="1" t="s">
        <v>2403</v>
      </c>
      <c r="I818" s="1">
        <f>IF(A818="","",VLOOKUP(A818,Flatfile!B:J,9,0))</f>
        <v>12111.1</v>
      </c>
      <c r="J818" s="6" t="s">
        <v>3342</v>
      </c>
      <c r="K818" s="6" t="s">
        <v>2404</v>
      </c>
    </row>
    <row r="819" spans="1:11" ht="12.75">
      <c r="A819" s="6" t="s">
        <v>3515</v>
      </c>
      <c r="B819" s="6" t="s">
        <v>3516</v>
      </c>
      <c r="C819" s="6" t="s">
        <v>3517</v>
      </c>
      <c r="H819" s="1" t="s">
        <v>2407</v>
      </c>
      <c r="I819" s="1">
        <f>IF(A819="","",VLOOKUP(A819,Flatfile!B:J,9,0))</f>
        <v>2906.7</v>
      </c>
      <c r="J819" s="6" t="s">
        <v>2761</v>
      </c>
      <c r="K819" s="6" t="s">
        <v>721</v>
      </c>
    </row>
    <row r="820" spans="8:9" ht="4.5" customHeight="1">
      <c r="H820" s="1"/>
      <c r="I820" s="1">
        <f>IF(A820="","",VLOOKUP(A820,Flatfile!B:J,9,0))</f>
      </c>
    </row>
    <row r="821" spans="1:11" ht="12.75">
      <c r="A821" s="6" t="s">
        <v>3518</v>
      </c>
      <c r="B821" s="6" t="s">
        <v>3519</v>
      </c>
      <c r="C821" s="6" t="s">
        <v>3520</v>
      </c>
      <c r="H821" s="1" t="s">
        <v>2403</v>
      </c>
      <c r="I821" s="1">
        <f>IF(A821="","",VLOOKUP(A821,Flatfile!B:J,9,0))</f>
        <v>29363.5</v>
      </c>
      <c r="J821" s="6" t="s">
        <v>3342</v>
      </c>
      <c r="K821" s="6" t="s">
        <v>2404</v>
      </c>
    </row>
    <row r="822" spans="1:11" ht="12.75">
      <c r="A822" s="6" t="s">
        <v>3521</v>
      </c>
      <c r="B822" s="6" t="s">
        <v>3522</v>
      </c>
      <c r="C822" s="6" t="s">
        <v>3523</v>
      </c>
      <c r="H822" s="1" t="s">
        <v>2407</v>
      </c>
      <c r="I822" s="1">
        <f>IF(A822="","",VLOOKUP(A822,Flatfile!B:J,9,0))</f>
        <v>7047.3</v>
      </c>
      <c r="J822" s="6" t="s">
        <v>2761</v>
      </c>
      <c r="K822" s="6" t="s">
        <v>721</v>
      </c>
    </row>
    <row r="823" spans="8:9" ht="4.5" customHeight="1">
      <c r="H823" s="1"/>
      <c r="I823" s="1">
        <f>IF(A823="","",VLOOKUP(A823,Flatfile!B:J,9,0))</f>
      </c>
    </row>
    <row r="824" spans="1:11" ht="12.75">
      <c r="A824" s="6" t="s">
        <v>3524</v>
      </c>
      <c r="B824" s="6" t="s">
        <v>3525</v>
      </c>
      <c r="C824" s="6" t="s">
        <v>3526</v>
      </c>
      <c r="H824" s="1" t="s">
        <v>2403</v>
      </c>
      <c r="I824" s="1">
        <f>IF(A824="","",VLOOKUP(A824,Flatfile!B:J,9,0))</f>
        <v>14682.5</v>
      </c>
      <c r="J824" s="6" t="s">
        <v>3342</v>
      </c>
      <c r="K824" s="6" t="s">
        <v>2404</v>
      </c>
    </row>
    <row r="825" spans="1:11" ht="12.75">
      <c r="A825" s="6" t="s">
        <v>3527</v>
      </c>
      <c r="B825" s="6" t="s">
        <v>3379</v>
      </c>
      <c r="C825" s="6" t="s">
        <v>3380</v>
      </c>
      <c r="H825" s="1" t="s">
        <v>2407</v>
      </c>
      <c r="I825" s="1">
        <f>IF(A825="","",VLOOKUP(A825,Flatfile!B:J,9,0))</f>
        <v>3523.8</v>
      </c>
      <c r="J825" s="6" t="s">
        <v>2761</v>
      </c>
      <c r="K825" s="6" t="s">
        <v>721</v>
      </c>
    </row>
    <row r="826" spans="8:9" ht="12.75">
      <c r="H826" s="1"/>
      <c r="I826" s="1">
        <f>IF(A826="","",VLOOKUP(A826,Flatfile!B:J,9,0))</f>
      </c>
    </row>
    <row r="827" spans="1:11" ht="12.75">
      <c r="A827" s="6" t="s">
        <v>3384</v>
      </c>
      <c r="B827" s="6" t="s">
        <v>3385</v>
      </c>
      <c r="C827" s="6" t="s">
        <v>3386</v>
      </c>
      <c r="H827" s="1" t="s">
        <v>2403</v>
      </c>
      <c r="I827" s="1">
        <f>IF(A827="","",VLOOKUP(A827,Flatfile!B:J,9,0))</f>
        <v>49.3</v>
      </c>
      <c r="J827" s="6" t="s">
        <v>3342</v>
      </c>
      <c r="K827" s="6" t="s">
        <v>2404</v>
      </c>
    </row>
    <row r="828" spans="1:11" ht="12.75">
      <c r="A828" s="6" t="s">
        <v>3387</v>
      </c>
      <c r="B828" s="6" t="s">
        <v>3388</v>
      </c>
      <c r="C828" s="6" t="s">
        <v>3389</v>
      </c>
      <c r="H828" s="1" t="s">
        <v>2407</v>
      </c>
      <c r="I828" s="1">
        <f>IF(A828="","",VLOOKUP(A828,Flatfile!B:J,9,0))</f>
        <v>11.9</v>
      </c>
      <c r="J828" s="6" t="s">
        <v>2761</v>
      </c>
      <c r="K828" s="6" t="s">
        <v>721</v>
      </c>
    </row>
    <row r="829" spans="8:9" ht="4.5" customHeight="1">
      <c r="H829" s="1"/>
      <c r="I829" s="1">
        <f>IF(A829="","",VLOOKUP(A829,Flatfile!B:J,9,0))</f>
      </c>
    </row>
    <row r="830" spans="1:11" ht="12.75">
      <c r="A830" s="6" t="s">
        <v>3390</v>
      </c>
      <c r="B830" s="6" t="s">
        <v>3391</v>
      </c>
      <c r="C830" s="6" t="s">
        <v>3392</v>
      </c>
      <c r="H830" s="1" t="s">
        <v>2403</v>
      </c>
      <c r="I830" s="1">
        <f>IF(A830="","",VLOOKUP(A830,Flatfile!B:J,9,0))</f>
        <v>25.8</v>
      </c>
      <c r="J830" s="6" t="s">
        <v>3342</v>
      </c>
      <c r="K830" s="6" t="s">
        <v>2404</v>
      </c>
    </row>
    <row r="831" spans="1:11" ht="12.75">
      <c r="A831" s="6" t="s">
        <v>3108</v>
      </c>
      <c r="B831" s="6" t="s">
        <v>3109</v>
      </c>
      <c r="C831" s="6" t="s">
        <v>3110</v>
      </c>
      <c r="H831" s="1" t="s">
        <v>2407</v>
      </c>
      <c r="I831" s="1">
        <f>IF(A831="","",VLOOKUP(A831,Flatfile!B:J,9,0))</f>
        <v>6.2</v>
      </c>
      <c r="J831" s="6" t="s">
        <v>2761</v>
      </c>
      <c r="K831" s="6" t="s">
        <v>721</v>
      </c>
    </row>
    <row r="832" spans="8:9" ht="12.75">
      <c r="H832" s="1"/>
      <c r="I832" s="1">
        <f>IF(A832="","",VLOOKUP(A832,Flatfile!B:J,9,0))</f>
      </c>
    </row>
    <row r="833" spans="1:11" ht="12.75">
      <c r="A833" s="6" t="s">
        <v>3111</v>
      </c>
      <c r="B833" s="6" t="s">
        <v>3112</v>
      </c>
      <c r="C833" s="6" t="s">
        <v>3113</v>
      </c>
      <c r="H833" s="1" t="s">
        <v>3114</v>
      </c>
      <c r="I833" s="1">
        <f>IF(A833="","",VLOOKUP(A833,Flatfile!B:J,9,0))</f>
        <v>197.8</v>
      </c>
      <c r="J833" s="6" t="s">
        <v>3342</v>
      </c>
      <c r="K833" s="6" t="s">
        <v>2404</v>
      </c>
    </row>
    <row r="834" spans="1:11" ht="12.75">
      <c r="A834" s="6" t="s">
        <v>3115</v>
      </c>
      <c r="B834" s="6" t="s">
        <v>3116</v>
      </c>
      <c r="C834" s="6" t="s">
        <v>2447</v>
      </c>
      <c r="H834" s="1" t="s">
        <v>2407</v>
      </c>
      <c r="I834" s="1">
        <f>IF(A834="","",VLOOKUP(A834,Flatfile!B:J,9,0))</f>
        <v>47.5</v>
      </c>
      <c r="J834" s="6" t="s">
        <v>2761</v>
      </c>
      <c r="K834" s="6" t="s">
        <v>721</v>
      </c>
    </row>
    <row r="835" spans="8:9" ht="4.5" customHeight="1">
      <c r="H835" s="1"/>
      <c r="I835" s="1">
        <f>IF(A835="","",VLOOKUP(A835,Flatfile!B:J,9,0))</f>
      </c>
    </row>
    <row r="836" spans="1:11" ht="12.75">
      <c r="A836" s="6" t="s">
        <v>2448</v>
      </c>
      <c r="B836" s="6" t="s">
        <v>2449</v>
      </c>
      <c r="C836" s="6" t="s">
        <v>2450</v>
      </c>
      <c r="H836" s="1" t="s">
        <v>3114</v>
      </c>
      <c r="I836" s="1">
        <f>IF(A836="","",VLOOKUP(A836,Flatfile!B:J,9,0))</f>
        <v>175.8</v>
      </c>
      <c r="J836" s="6" t="s">
        <v>3342</v>
      </c>
      <c r="K836" s="6" t="s">
        <v>2404</v>
      </c>
    </row>
    <row r="837" spans="1:11" ht="12.75">
      <c r="A837" s="6" t="s">
        <v>2451</v>
      </c>
      <c r="B837" s="6" t="s">
        <v>2452</v>
      </c>
      <c r="C837" s="6" t="s">
        <v>2453</v>
      </c>
      <c r="H837" s="1" t="s">
        <v>2407</v>
      </c>
      <c r="I837" s="1">
        <f>IF(A837="","",VLOOKUP(A837,Flatfile!B:J,9,0))</f>
        <v>42.2</v>
      </c>
      <c r="J837" s="6" t="s">
        <v>2761</v>
      </c>
      <c r="K837" s="6" t="s">
        <v>721</v>
      </c>
    </row>
    <row r="838" spans="8:9" ht="4.5" customHeight="1">
      <c r="H838" s="1"/>
      <c r="I838" s="1">
        <f>IF(A838="","",VLOOKUP(A838,Flatfile!B:J,9,0))</f>
      </c>
    </row>
    <row r="839" spans="1:11" ht="12.75">
      <c r="A839" s="6" t="s">
        <v>2454</v>
      </c>
      <c r="B839" s="6" t="s">
        <v>2455</v>
      </c>
      <c r="C839" s="6" t="s">
        <v>2456</v>
      </c>
      <c r="H839" s="1" t="s">
        <v>3114</v>
      </c>
      <c r="I839" s="1">
        <f>IF(A839="","",VLOOKUP(A839,Flatfile!B:J,9,0))</f>
        <v>153.7</v>
      </c>
      <c r="J839" s="6" t="s">
        <v>3342</v>
      </c>
      <c r="K839" s="6" t="s">
        <v>2404</v>
      </c>
    </row>
    <row r="840" spans="1:11" ht="15" customHeight="1">
      <c r="A840" s="6" t="s">
        <v>2457</v>
      </c>
      <c r="B840" s="6" t="s">
        <v>3037</v>
      </c>
      <c r="C840" s="6" t="s">
        <v>3038</v>
      </c>
      <c r="H840" s="1" t="s">
        <v>2407</v>
      </c>
      <c r="I840" s="1">
        <f>IF(A840="","",VLOOKUP(A840,Flatfile!B:J,9,0))</f>
        <v>36.9</v>
      </c>
      <c r="J840" s="6" t="s">
        <v>2761</v>
      </c>
      <c r="K840" s="6" t="s">
        <v>721</v>
      </c>
    </row>
    <row r="841" spans="8:9" ht="4.5" customHeight="1">
      <c r="H841" s="1"/>
      <c r="I841" s="1">
        <f>IF(A841="","",VLOOKUP(A841,Flatfile!B:J,9,0))</f>
      </c>
    </row>
    <row r="842" spans="1:11" ht="12.75">
      <c r="A842" s="6" t="s">
        <v>3039</v>
      </c>
      <c r="B842" s="6" t="s">
        <v>3040</v>
      </c>
      <c r="C842" s="6" t="s">
        <v>3041</v>
      </c>
      <c r="H842" s="1" t="s">
        <v>3114</v>
      </c>
      <c r="I842" s="1">
        <f>IF(A842="","",VLOOKUP(A842,Flatfile!B:J,9,0))</f>
        <v>131.7</v>
      </c>
      <c r="J842" s="6" t="s">
        <v>3342</v>
      </c>
      <c r="K842" s="6" t="s">
        <v>2404</v>
      </c>
    </row>
    <row r="843" spans="1:11" ht="12.75">
      <c r="A843" s="6" t="s">
        <v>3042</v>
      </c>
      <c r="B843" s="6" t="s">
        <v>3043</v>
      </c>
      <c r="C843" s="6" t="s">
        <v>3044</v>
      </c>
      <c r="H843" s="1" t="s">
        <v>2407</v>
      </c>
      <c r="I843" s="1">
        <f>IF(A843="","",VLOOKUP(A843,Flatfile!B:J,9,0))</f>
        <v>31.6</v>
      </c>
      <c r="J843" s="6" t="s">
        <v>2761</v>
      </c>
      <c r="K843" s="6" t="s">
        <v>721</v>
      </c>
    </row>
    <row r="844" spans="8:9" ht="4.5" customHeight="1">
      <c r="H844" s="1"/>
      <c r="I844" s="1">
        <f>IF(A844="","",VLOOKUP(A844,Flatfile!B:J,9,0))</f>
      </c>
    </row>
    <row r="845" spans="1:11" ht="12.75">
      <c r="A845" s="6" t="s">
        <v>3045</v>
      </c>
      <c r="B845" s="6" t="s">
        <v>3046</v>
      </c>
      <c r="C845" s="6" t="s">
        <v>3047</v>
      </c>
      <c r="H845" s="1" t="s">
        <v>3114</v>
      </c>
      <c r="I845" s="1">
        <f>IF(A845="","",VLOOKUP(A845,Flatfile!B:J,9,0))</f>
        <v>110.3</v>
      </c>
      <c r="J845" s="6" t="s">
        <v>3342</v>
      </c>
      <c r="K845" s="6" t="s">
        <v>2404</v>
      </c>
    </row>
    <row r="846" spans="1:11" ht="12.75">
      <c r="A846" s="6" t="s">
        <v>3048</v>
      </c>
      <c r="B846" s="6" t="s">
        <v>3049</v>
      </c>
      <c r="C846" s="6" t="s">
        <v>3622</v>
      </c>
      <c r="H846" s="1" t="s">
        <v>2407</v>
      </c>
      <c r="I846" s="1">
        <f>IF(A846="","",VLOOKUP(A846,Flatfile!B:J,9,0))</f>
        <v>26.5</v>
      </c>
      <c r="J846" s="6" t="s">
        <v>2761</v>
      </c>
      <c r="K846" s="6" t="s">
        <v>721</v>
      </c>
    </row>
    <row r="847" spans="8:9" ht="4.5" customHeight="1">
      <c r="H847" s="1"/>
      <c r="I847" s="1">
        <f>IF(A847="","",VLOOKUP(A847,Flatfile!B:J,9,0))</f>
      </c>
    </row>
    <row r="848" spans="1:11" ht="12.75">
      <c r="A848" s="6" t="s">
        <v>3623</v>
      </c>
      <c r="B848" s="6" t="s">
        <v>3624</v>
      </c>
      <c r="C848" s="6" t="s">
        <v>3625</v>
      </c>
      <c r="H848" s="1" t="s">
        <v>3114</v>
      </c>
      <c r="I848" s="1">
        <f>IF(A848="","",VLOOKUP(A848,Flatfile!B:J,9,0))</f>
        <v>88.3</v>
      </c>
      <c r="J848" s="6" t="s">
        <v>3342</v>
      </c>
      <c r="K848" s="6" t="s">
        <v>2404</v>
      </c>
    </row>
    <row r="849" spans="1:11" ht="12.75">
      <c r="A849" s="6" t="s">
        <v>3626</v>
      </c>
      <c r="B849" s="6" t="s">
        <v>3627</v>
      </c>
      <c r="C849" s="6" t="s">
        <v>3628</v>
      </c>
      <c r="H849" s="1" t="s">
        <v>2407</v>
      </c>
      <c r="I849" s="1">
        <f>IF(A849="","",VLOOKUP(A849,Flatfile!B:J,9,0))</f>
        <v>21.2</v>
      </c>
      <c r="J849" s="6" t="s">
        <v>2761</v>
      </c>
      <c r="K849" s="6" t="s">
        <v>721</v>
      </c>
    </row>
    <row r="850" spans="8:9" ht="12.75">
      <c r="H850" s="1"/>
      <c r="I850" s="1">
        <f>IF(A850="","",VLOOKUP(A850,Flatfile!B:J,9,0))</f>
      </c>
    </row>
    <row r="851" spans="1:11" ht="12.75">
      <c r="A851" s="6" t="s">
        <v>3629</v>
      </c>
      <c r="B851" s="6" t="s">
        <v>3630</v>
      </c>
      <c r="C851" s="6" t="s">
        <v>3631</v>
      </c>
      <c r="H851" s="1" t="s">
        <v>3114</v>
      </c>
      <c r="I851" s="1">
        <f>IF(A851="","",VLOOKUP(A851,Flatfile!B:J,9,0))</f>
        <v>118.4</v>
      </c>
      <c r="J851" s="6" t="s">
        <v>3342</v>
      </c>
      <c r="K851" s="6" t="s">
        <v>2404</v>
      </c>
    </row>
    <row r="852" spans="1:11" ht="12.75">
      <c r="A852" s="6" t="s">
        <v>3632</v>
      </c>
      <c r="B852" s="6" t="s">
        <v>3633</v>
      </c>
      <c r="C852" s="6" t="s">
        <v>3634</v>
      </c>
      <c r="H852" s="1" t="s">
        <v>2407</v>
      </c>
      <c r="I852" s="1">
        <f>IF(A852="","",VLOOKUP(A852,Flatfile!B:J,9,0))</f>
        <v>28.5</v>
      </c>
      <c r="J852" s="6" t="s">
        <v>2761</v>
      </c>
      <c r="K852" s="6" t="s">
        <v>721</v>
      </c>
    </row>
    <row r="853" spans="8:9" ht="4.5" customHeight="1">
      <c r="H853" s="1"/>
      <c r="I853" s="1">
        <f>IF(A853="","",VLOOKUP(A853,Flatfile!B:J,9,0))</f>
      </c>
    </row>
    <row r="854" spans="1:11" ht="12.75">
      <c r="A854" s="6" t="s">
        <v>3635</v>
      </c>
      <c r="B854" s="6" t="s">
        <v>3636</v>
      </c>
      <c r="C854" s="6" t="s">
        <v>3637</v>
      </c>
      <c r="H854" s="1" t="s">
        <v>3114</v>
      </c>
      <c r="I854" s="1">
        <f>IF(A854="","",VLOOKUP(A854,Flatfile!B:J,9,0))</f>
        <v>53</v>
      </c>
      <c r="J854" s="6" t="s">
        <v>3342</v>
      </c>
      <c r="K854" s="6" t="s">
        <v>2404</v>
      </c>
    </row>
    <row r="855" spans="1:11" ht="12.75">
      <c r="A855" s="6" t="s">
        <v>3638</v>
      </c>
      <c r="B855" s="6" t="s">
        <v>3639</v>
      </c>
      <c r="C855" s="6" t="s">
        <v>3640</v>
      </c>
      <c r="H855" s="1" t="s">
        <v>2407</v>
      </c>
      <c r="I855" s="1">
        <f>IF(A855="","",VLOOKUP(A855,Flatfile!B:J,9,0))</f>
        <v>12.8</v>
      </c>
      <c r="J855" s="6" t="s">
        <v>2761</v>
      </c>
      <c r="K855" s="6" t="s">
        <v>721</v>
      </c>
    </row>
    <row r="856" spans="8:9" ht="12.75">
      <c r="H856" s="1"/>
      <c r="I856" s="1">
        <f>IF(A856="","",VLOOKUP(A856,Flatfile!B:J,9,0))</f>
      </c>
    </row>
    <row r="857" spans="1:11" ht="12.75">
      <c r="A857" s="6" t="s">
        <v>3641</v>
      </c>
      <c r="B857" s="6" t="s">
        <v>3642</v>
      </c>
      <c r="C857" s="6" t="s">
        <v>3643</v>
      </c>
      <c r="H857" s="1" t="s">
        <v>3114</v>
      </c>
      <c r="I857" s="1">
        <f>IF(A857="","",VLOOKUP(A857,Flatfile!B:J,9,0))</f>
        <v>158.1</v>
      </c>
      <c r="J857" s="6" t="s">
        <v>3342</v>
      </c>
      <c r="K857" s="6" t="s">
        <v>2404</v>
      </c>
    </row>
    <row r="858" spans="1:11" ht="12.75">
      <c r="A858" s="6" t="s">
        <v>3644</v>
      </c>
      <c r="B858" s="6" t="s">
        <v>3645</v>
      </c>
      <c r="C858" s="6" t="s">
        <v>3646</v>
      </c>
      <c r="H858" s="1" t="s">
        <v>2407</v>
      </c>
      <c r="I858" s="1">
        <f>IF(A858="","",VLOOKUP(A858,Flatfile!B:J,9,0))</f>
        <v>38</v>
      </c>
      <c r="J858" s="6" t="s">
        <v>2761</v>
      </c>
      <c r="K858" s="6" t="s">
        <v>721</v>
      </c>
    </row>
    <row r="859" spans="8:9" ht="4.5" customHeight="1">
      <c r="H859" s="1"/>
      <c r="I859" s="1">
        <f>IF(A859="","",VLOOKUP(A859,Flatfile!B:J,9,0))</f>
      </c>
    </row>
    <row r="860" spans="1:11" ht="12.75">
      <c r="A860" s="6" t="s">
        <v>3647</v>
      </c>
      <c r="B860" s="6" t="s">
        <v>3648</v>
      </c>
      <c r="C860" s="6" t="s">
        <v>1594</v>
      </c>
      <c r="H860" s="1" t="s">
        <v>3114</v>
      </c>
      <c r="I860" s="1">
        <f>IF(A860="","",VLOOKUP(A860,Flatfile!B:J,9,0))</f>
        <v>140.5</v>
      </c>
      <c r="J860" s="6" t="s">
        <v>3342</v>
      </c>
      <c r="K860" s="6" t="s">
        <v>2404</v>
      </c>
    </row>
    <row r="861" spans="1:11" ht="12.75">
      <c r="A861" s="6" t="s">
        <v>1595</v>
      </c>
      <c r="B861" s="6" t="s">
        <v>1596</v>
      </c>
      <c r="C861" s="6" t="s">
        <v>1597</v>
      </c>
      <c r="H861" s="1" t="s">
        <v>2407</v>
      </c>
      <c r="I861" s="1">
        <f>IF(A861="","",VLOOKUP(A861,Flatfile!B:J,9,0))</f>
        <v>33.8</v>
      </c>
      <c r="J861" s="6" t="s">
        <v>2761</v>
      </c>
      <c r="K861" s="6" t="s">
        <v>721</v>
      </c>
    </row>
    <row r="862" spans="8:9" ht="4.5" customHeight="1">
      <c r="H862" s="1"/>
      <c r="I862" s="1">
        <f>IF(A862="","",VLOOKUP(A862,Flatfile!B:J,9,0))</f>
      </c>
    </row>
    <row r="863" spans="1:11" ht="12.75">
      <c r="A863" s="6" t="s">
        <v>1598</v>
      </c>
      <c r="B863" s="6" t="s">
        <v>1599</v>
      </c>
      <c r="C863" s="6" t="s">
        <v>1600</v>
      </c>
      <c r="H863" s="1" t="s">
        <v>3114</v>
      </c>
      <c r="I863" s="1">
        <f>IF(A863="","",VLOOKUP(A863,Flatfile!B:J,9,0))</f>
        <v>122.8</v>
      </c>
      <c r="J863" s="6" t="s">
        <v>3342</v>
      </c>
      <c r="K863" s="6" t="s">
        <v>2404</v>
      </c>
    </row>
    <row r="864" spans="1:11" ht="12.75">
      <c r="A864" s="6" t="s">
        <v>1601</v>
      </c>
      <c r="B864" s="6" t="s">
        <v>1602</v>
      </c>
      <c r="C864" s="6" t="s">
        <v>1603</v>
      </c>
      <c r="H864" s="1" t="s">
        <v>2407</v>
      </c>
      <c r="I864" s="1">
        <f>IF(A864="","",VLOOKUP(A864,Flatfile!B:J,9,0))</f>
        <v>29.5</v>
      </c>
      <c r="J864" s="6" t="s">
        <v>2761</v>
      </c>
      <c r="K864" s="6" t="s">
        <v>721</v>
      </c>
    </row>
    <row r="865" spans="8:9" ht="4.5" customHeight="1">
      <c r="H865" s="1"/>
      <c r="I865" s="1">
        <f>IF(A865="","",VLOOKUP(A865,Flatfile!B:J,9,0))</f>
      </c>
    </row>
    <row r="866" spans="1:11" ht="12.75">
      <c r="A866" s="6" t="s">
        <v>1604</v>
      </c>
      <c r="B866" s="6" t="s">
        <v>1605</v>
      </c>
      <c r="C866" s="6" t="s">
        <v>1606</v>
      </c>
      <c r="H866" s="1" t="s">
        <v>3114</v>
      </c>
      <c r="I866" s="1">
        <f>IF(A866="","",VLOOKUP(A866,Flatfile!B:J,9,0))</f>
        <v>105.2</v>
      </c>
      <c r="J866" s="6" t="s">
        <v>3342</v>
      </c>
      <c r="K866" s="6" t="s">
        <v>2404</v>
      </c>
    </row>
    <row r="867" spans="1:11" ht="12.75">
      <c r="A867" s="6" t="s">
        <v>1607</v>
      </c>
      <c r="B867" s="6" t="s">
        <v>1608</v>
      </c>
      <c r="C867" s="6" t="s">
        <v>1609</v>
      </c>
      <c r="H867" s="1" t="s">
        <v>2407</v>
      </c>
      <c r="I867" s="1">
        <f>IF(A867="","",VLOOKUP(A867,Flatfile!B:J,9,0))</f>
        <v>25.3</v>
      </c>
      <c r="J867" s="6" t="s">
        <v>2761</v>
      </c>
      <c r="K867" s="6" t="s">
        <v>721</v>
      </c>
    </row>
    <row r="868" spans="8:9" ht="4.5" customHeight="1">
      <c r="H868" s="1"/>
      <c r="I868" s="1">
        <f>IF(A868="","",VLOOKUP(A868,Flatfile!B:J,9,0))</f>
      </c>
    </row>
    <row r="869" spans="1:11" ht="12.75">
      <c r="A869" s="6" t="s">
        <v>1610</v>
      </c>
      <c r="B869" s="6" t="s">
        <v>1611</v>
      </c>
      <c r="C869" s="6" t="s">
        <v>1612</v>
      </c>
      <c r="H869" s="1" t="s">
        <v>3114</v>
      </c>
      <c r="I869" s="1">
        <f>IF(A869="","",VLOOKUP(A869,Flatfile!B:J,9,0))</f>
        <v>88.3</v>
      </c>
      <c r="J869" s="6" t="s">
        <v>3342</v>
      </c>
      <c r="K869" s="6" t="s">
        <v>2404</v>
      </c>
    </row>
    <row r="870" spans="1:11" ht="12.75">
      <c r="A870" s="6" t="s">
        <v>1613</v>
      </c>
      <c r="B870" s="6" t="s">
        <v>1614</v>
      </c>
      <c r="C870" s="6" t="s">
        <v>1615</v>
      </c>
      <c r="H870" s="1" t="s">
        <v>2407</v>
      </c>
      <c r="I870" s="1">
        <f>IF(A870="","",VLOOKUP(A870,Flatfile!B:J,9,0))</f>
        <v>21.2</v>
      </c>
      <c r="J870" s="6" t="s">
        <v>2761</v>
      </c>
      <c r="K870" s="6" t="s">
        <v>721</v>
      </c>
    </row>
    <row r="871" spans="8:9" ht="4.5" customHeight="1">
      <c r="H871" s="1"/>
      <c r="I871" s="1">
        <f>IF(A871="","",VLOOKUP(A871,Flatfile!B:J,9,0))</f>
      </c>
    </row>
    <row r="872" spans="1:11" ht="12.75">
      <c r="A872" s="6" t="s">
        <v>1616</v>
      </c>
      <c r="B872" s="6" t="s">
        <v>1617</v>
      </c>
      <c r="C872" s="6" t="s">
        <v>1618</v>
      </c>
      <c r="H872" s="1" t="s">
        <v>3114</v>
      </c>
      <c r="I872" s="1">
        <f>IF(A872="","",VLOOKUP(A872,Flatfile!B:J,9,0))</f>
        <v>70.6</v>
      </c>
      <c r="J872" s="6" t="s">
        <v>3342</v>
      </c>
      <c r="K872" s="6" t="s">
        <v>2404</v>
      </c>
    </row>
    <row r="873" spans="1:11" ht="13.5" customHeight="1">
      <c r="A873" s="6" t="s">
        <v>1619</v>
      </c>
      <c r="B873" s="6" t="s">
        <v>950</v>
      </c>
      <c r="C873" s="6" t="s">
        <v>951</v>
      </c>
      <c r="H873" s="1" t="s">
        <v>2407</v>
      </c>
      <c r="I873" s="1">
        <f>IF(A873="","",VLOOKUP(A873,Flatfile!B:J,9,0))</f>
        <v>17</v>
      </c>
      <c r="J873" s="6" t="s">
        <v>2761</v>
      </c>
      <c r="K873" s="6" t="s">
        <v>721</v>
      </c>
    </row>
    <row r="874" spans="8:9" ht="12.75" customHeight="1">
      <c r="H874" s="1"/>
      <c r="I874" s="1">
        <f>IF(A874="","",VLOOKUP(A874,Flatfile!B:J,9,0))</f>
      </c>
    </row>
    <row r="875" spans="1:11" ht="12.75">
      <c r="A875" s="6" t="s">
        <v>952</v>
      </c>
      <c r="B875" s="6" t="s">
        <v>953</v>
      </c>
      <c r="C875" s="6" t="s">
        <v>954</v>
      </c>
      <c r="H875" s="1" t="s">
        <v>3114</v>
      </c>
      <c r="I875" s="1">
        <f>IF(A875="","",VLOOKUP(A875,Flatfile!B:J,9,0))</f>
        <v>158.1</v>
      </c>
      <c r="J875" s="6" t="s">
        <v>3342</v>
      </c>
      <c r="K875" s="6" t="s">
        <v>2404</v>
      </c>
    </row>
    <row r="876" spans="1:11" ht="12.75">
      <c r="A876" s="6" t="s">
        <v>955</v>
      </c>
      <c r="B876" s="6" t="s">
        <v>956</v>
      </c>
      <c r="C876" s="6" t="s">
        <v>957</v>
      </c>
      <c r="H876" s="1" t="s">
        <v>2407</v>
      </c>
      <c r="I876" s="1">
        <f>IF(A876="","",VLOOKUP(A876,Flatfile!B:J,9,0))</f>
        <v>38</v>
      </c>
      <c r="J876" s="6" t="s">
        <v>2761</v>
      </c>
      <c r="K876" s="6" t="s">
        <v>721</v>
      </c>
    </row>
    <row r="877" spans="8:9" ht="4.5" customHeight="1">
      <c r="H877" s="1"/>
      <c r="I877" s="1">
        <f>IF(A877="","",VLOOKUP(A877,Flatfile!B:J,9,0))</f>
      </c>
    </row>
    <row r="878" spans="1:11" ht="12.75">
      <c r="A878" s="6" t="s">
        <v>958</v>
      </c>
      <c r="B878" s="6" t="s">
        <v>959</v>
      </c>
      <c r="C878" s="6" t="s">
        <v>960</v>
      </c>
      <c r="H878" s="1" t="s">
        <v>3114</v>
      </c>
      <c r="I878" s="1">
        <f>IF(A878="","",VLOOKUP(A878,Flatfile!B:J,9,0))</f>
        <v>140.5</v>
      </c>
      <c r="J878" s="6" t="s">
        <v>3342</v>
      </c>
      <c r="K878" s="6" t="s">
        <v>2404</v>
      </c>
    </row>
    <row r="879" spans="1:11" ht="12.75">
      <c r="A879" s="6" t="s">
        <v>961</v>
      </c>
      <c r="B879" s="6" t="s">
        <v>962</v>
      </c>
      <c r="C879" s="6" t="s">
        <v>963</v>
      </c>
      <c r="H879" s="1" t="s">
        <v>2407</v>
      </c>
      <c r="I879" s="1">
        <f>IF(A879="","",VLOOKUP(A879,Flatfile!B:J,9,0))</f>
        <v>33.8</v>
      </c>
      <c r="J879" s="6" t="s">
        <v>2761</v>
      </c>
      <c r="K879" s="6" t="s">
        <v>721</v>
      </c>
    </row>
    <row r="880" spans="8:9" ht="4.5" customHeight="1">
      <c r="H880" s="1"/>
      <c r="I880" s="1">
        <f>IF(A880="","",VLOOKUP(A880,Flatfile!B:J,9,0))</f>
      </c>
    </row>
    <row r="881" spans="1:11" ht="12.75">
      <c r="A881" s="6" t="s">
        <v>964</v>
      </c>
      <c r="B881" s="6" t="s">
        <v>965</v>
      </c>
      <c r="C881" s="6" t="s">
        <v>966</v>
      </c>
      <c r="H881" s="1" t="s">
        <v>3114</v>
      </c>
      <c r="I881" s="1">
        <f>IF(A881="","",VLOOKUP(A881,Flatfile!B:J,9,0))</f>
        <v>122.8</v>
      </c>
      <c r="J881" s="6" t="s">
        <v>3342</v>
      </c>
      <c r="K881" s="6" t="s">
        <v>2404</v>
      </c>
    </row>
    <row r="882" spans="1:11" ht="12.75">
      <c r="A882" s="6" t="s">
        <v>967</v>
      </c>
      <c r="B882" s="6" t="s">
        <v>968</v>
      </c>
      <c r="C882" s="6" t="s">
        <v>969</v>
      </c>
      <c r="H882" s="1" t="s">
        <v>2407</v>
      </c>
      <c r="I882" s="1">
        <f>IF(A882="","",VLOOKUP(A882,Flatfile!B:J,9,0))</f>
        <v>29.5</v>
      </c>
      <c r="J882" s="6" t="s">
        <v>2761</v>
      </c>
      <c r="K882" s="6" t="s">
        <v>721</v>
      </c>
    </row>
    <row r="883" spans="8:9" ht="4.5" customHeight="1">
      <c r="H883" s="1"/>
      <c r="I883" s="1">
        <f>IF(A883="","",VLOOKUP(A883,Flatfile!B:J,9,0))</f>
      </c>
    </row>
    <row r="884" spans="1:11" ht="12.75">
      <c r="A884" s="6" t="s">
        <v>970</v>
      </c>
      <c r="B884" s="6" t="s">
        <v>971</v>
      </c>
      <c r="C884" s="6" t="s">
        <v>972</v>
      </c>
      <c r="H884" s="1" t="s">
        <v>3114</v>
      </c>
      <c r="I884" s="1">
        <f>IF(A884="","",VLOOKUP(A884,Flatfile!B:J,9,0))</f>
        <v>105.2</v>
      </c>
      <c r="J884" s="6" t="s">
        <v>3342</v>
      </c>
      <c r="K884" s="6" t="s">
        <v>2404</v>
      </c>
    </row>
    <row r="885" spans="1:11" ht="12.75">
      <c r="A885" s="6" t="s">
        <v>973</v>
      </c>
      <c r="B885" s="6" t="s">
        <v>974</v>
      </c>
      <c r="C885" s="6" t="s">
        <v>975</v>
      </c>
      <c r="H885" s="1" t="s">
        <v>2407</v>
      </c>
      <c r="I885" s="1">
        <f>IF(A885="","",VLOOKUP(A885,Flatfile!B:J,9,0))</f>
        <v>25.3</v>
      </c>
      <c r="J885" s="6" t="s">
        <v>2761</v>
      </c>
      <c r="K885" s="6" t="s">
        <v>721</v>
      </c>
    </row>
    <row r="886" spans="8:9" ht="4.5" customHeight="1">
      <c r="H886" s="1"/>
      <c r="I886" s="1">
        <f>IF(A886="","",VLOOKUP(A886,Flatfile!B:J,9,0))</f>
      </c>
    </row>
    <row r="887" spans="1:11" ht="12.75">
      <c r="A887" s="6" t="s">
        <v>976</v>
      </c>
      <c r="B887" s="6" t="s">
        <v>977</v>
      </c>
      <c r="C887" s="6" t="s">
        <v>978</v>
      </c>
      <c r="H887" s="1" t="s">
        <v>3114</v>
      </c>
      <c r="I887" s="1">
        <f>IF(A887="","",VLOOKUP(A887,Flatfile!B:J,9,0))</f>
        <v>88.3</v>
      </c>
      <c r="J887" s="6" t="s">
        <v>3342</v>
      </c>
      <c r="K887" s="6" t="s">
        <v>2404</v>
      </c>
    </row>
    <row r="888" spans="1:11" ht="12.75">
      <c r="A888" s="6" t="s">
        <v>979</v>
      </c>
      <c r="B888" s="6" t="s">
        <v>980</v>
      </c>
      <c r="C888" s="6" t="s">
        <v>981</v>
      </c>
      <c r="H888" s="1" t="s">
        <v>2407</v>
      </c>
      <c r="I888" s="1">
        <f>IF(A888="","",VLOOKUP(A888,Flatfile!B:J,9,0))</f>
        <v>21.2</v>
      </c>
      <c r="J888" s="6" t="s">
        <v>2761</v>
      </c>
      <c r="K888" s="6" t="s">
        <v>721</v>
      </c>
    </row>
    <row r="889" spans="8:9" ht="4.5" customHeight="1">
      <c r="H889" s="1"/>
      <c r="I889" s="1">
        <f>IF(A889="","",VLOOKUP(A889,Flatfile!B:J,9,0))</f>
      </c>
    </row>
    <row r="890" spans="1:11" ht="12.75">
      <c r="A890" s="6" t="s">
        <v>982</v>
      </c>
      <c r="B890" s="6" t="s">
        <v>983</v>
      </c>
      <c r="C890" s="6" t="s">
        <v>984</v>
      </c>
      <c r="H890" s="1" t="s">
        <v>3114</v>
      </c>
      <c r="I890" s="1">
        <f>IF(A890="","",VLOOKUP(A890,Flatfile!B:J,9,0))</f>
        <v>70.6</v>
      </c>
      <c r="J890" s="6" t="s">
        <v>3342</v>
      </c>
      <c r="K890" s="6" t="s">
        <v>2404</v>
      </c>
    </row>
    <row r="891" spans="1:11" ht="12.75">
      <c r="A891" s="6" t="s">
        <v>985</v>
      </c>
      <c r="B891" s="6" t="s">
        <v>986</v>
      </c>
      <c r="C891" s="6" t="s">
        <v>987</v>
      </c>
      <c r="H891" s="1" t="s">
        <v>2407</v>
      </c>
      <c r="I891" s="1">
        <f>IF(A891="","",VLOOKUP(A891,Flatfile!B:J,9,0))</f>
        <v>17</v>
      </c>
      <c r="J891" s="6" t="s">
        <v>2761</v>
      </c>
      <c r="K891" s="6" t="s">
        <v>721</v>
      </c>
    </row>
    <row r="892" spans="8:9" ht="12.75">
      <c r="H892" s="1"/>
      <c r="I892" s="1">
        <f>IF(A892="","",VLOOKUP(A892,Flatfile!B:J,9,0))</f>
      </c>
    </row>
    <row r="893" spans="1:11" ht="12.75">
      <c r="A893" s="6" t="s">
        <v>988</v>
      </c>
      <c r="B893" s="6" t="s">
        <v>989</v>
      </c>
      <c r="C893" s="6" t="s">
        <v>990</v>
      </c>
      <c r="H893" s="1" t="s">
        <v>3114</v>
      </c>
      <c r="I893" s="1">
        <f>IF(A893="","",VLOOKUP(A893,Flatfile!B:J,9,0))</f>
        <v>43.4</v>
      </c>
      <c r="J893" s="6" t="s">
        <v>3342</v>
      </c>
      <c r="K893" s="6" t="s">
        <v>2404</v>
      </c>
    </row>
    <row r="894" spans="1:11" ht="12.75">
      <c r="A894" s="6" t="s">
        <v>991</v>
      </c>
      <c r="B894" s="6" t="s">
        <v>992</v>
      </c>
      <c r="C894" s="6" t="s">
        <v>993</v>
      </c>
      <c r="H894" s="1" t="s">
        <v>2407</v>
      </c>
      <c r="I894" s="1">
        <f>IF(A894="","",VLOOKUP(A894,Flatfile!B:J,9,0))</f>
        <v>10.5</v>
      </c>
      <c r="J894" s="6" t="s">
        <v>2761</v>
      </c>
      <c r="K894" s="6" t="s">
        <v>721</v>
      </c>
    </row>
    <row r="895" spans="8:9" ht="4.5" customHeight="1">
      <c r="H895" s="1"/>
      <c r="I895" s="1">
        <f>IF(A895="","",VLOOKUP(A895,Flatfile!B:J,9,0))</f>
      </c>
    </row>
    <row r="896" spans="1:11" ht="12.75">
      <c r="A896" s="6" t="s">
        <v>994</v>
      </c>
      <c r="B896" s="6" t="s">
        <v>995</v>
      </c>
      <c r="C896" s="6" t="s">
        <v>2932</v>
      </c>
      <c r="H896" s="1" t="s">
        <v>3114</v>
      </c>
      <c r="I896" s="1">
        <f>IF(A896="","",VLOOKUP(A896,Flatfile!B:J,9,0))</f>
        <v>19.9</v>
      </c>
      <c r="J896" s="6" t="s">
        <v>3342</v>
      </c>
      <c r="K896" s="6" t="s">
        <v>2404</v>
      </c>
    </row>
    <row r="897" spans="1:11" ht="12.75">
      <c r="A897" s="6" t="s">
        <v>2933</v>
      </c>
      <c r="B897" s="6" t="s">
        <v>2934</v>
      </c>
      <c r="C897" s="6" t="s">
        <v>2935</v>
      </c>
      <c r="H897" s="1" t="s">
        <v>2407</v>
      </c>
      <c r="I897" s="1">
        <f>IF(A897="","",VLOOKUP(A897,Flatfile!B:J,9,0))</f>
        <v>4.8</v>
      </c>
      <c r="J897" s="6" t="s">
        <v>2761</v>
      </c>
      <c r="K897" s="6" t="s">
        <v>721</v>
      </c>
    </row>
    <row r="898" spans="8:9" ht="12.75">
      <c r="H898" s="1"/>
      <c r="I898" s="1">
        <f>IF(A898="","",VLOOKUP(A898,Flatfile!B:J,9,0))</f>
      </c>
    </row>
    <row r="899" spans="1:11" ht="12.75">
      <c r="A899" s="6" t="s">
        <v>2936</v>
      </c>
      <c r="B899" s="6" t="s">
        <v>2937</v>
      </c>
      <c r="C899" s="6" t="s">
        <v>2938</v>
      </c>
      <c r="H899" s="1" t="s">
        <v>3114</v>
      </c>
      <c r="I899" s="1">
        <f>IF(A899="","",VLOOKUP(A899,Flatfile!B:J,9,0))</f>
        <v>83.1</v>
      </c>
      <c r="J899" s="6" t="s">
        <v>3342</v>
      </c>
      <c r="K899" s="6" t="s">
        <v>2404</v>
      </c>
    </row>
    <row r="900" spans="1:11" ht="12.75">
      <c r="A900" s="6" t="s">
        <v>2939</v>
      </c>
      <c r="B900" s="6" t="s">
        <v>2940</v>
      </c>
      <c r="C900" s="6" t="s">
        <v>2941</v>
      </c>
      <c r="H900" s="1" t="s">
        <v>2407</v>
      </c>
      <c r="I900" s="1">
        <f>IF(A900="","",VLOOKUP(A900,Flatfile!B:J,9,0))</f>
        <v>20</v>
      </c>
      <c r="J900" s="6" t="s">
        <v>2761</v>
      </c>
      <c r="K900" s="6" t="s">
        <v>721</v>
      </c>
    </row>
    <row r="901" spans="8:9" ht="4.5" customHeight="1">
      <c r="H901" s="1"/>
      <c r="I901" s="1">
        <f>IF(A901="","",VLOOKUP(A901,Flatfile!B:J,9,0))</f>
      </c>
    </row>
    <row r="902" spans="1:11" ht="12.75">
      <c r="A902" s="6" t="s">
        <v>2942</v>
      </c>
      <c r="B902" s="6" t="s">
        <v>2943</v>
      </c>
      <c r="C902" s="6" t="s">
        <v>2944</v>
      </c>
      <c r="H902" s="1" t="s">
        <v>3114</v>
      </c>
      <c r="I902" s="1">
        <f>IF(A902="","",VLOOKUP(A902,Flatfile!B:J,9,0))</f>
        <v>74.3</v>
      </c>
      <c r="J902" s="6" t="s">
        <v>3342</v>
      </c>
      <c r="K902" s="6" t="s">
        <v>2404</v>
      </c>
    </row>
    <row r="903" spans="1:11" ht="12.75">
      <c r="A903" s="6" t="s">
        <v>2945</v>
      </c>
      <c r="B903" s="6" t="s">
        <v>2946</v>
      </c>
      <c r="C903" s="6" t="s">
        <v>2947</v>
      </c>
      <c r="H903" s="1" t="s">
        <v>2407</v>
      </c>
      <c r="I903" s="1">
        <f>IF(A903="","",VLOOKUP(A903,Flatfile!B:J,9,0))</f>
        <v>17.9</v>
      </c>
      <c r="J903" s="6" t="s">
        <v>2761</v>
      </c>
      <c r="K903" s="6" t="s">
        <v>721</v>
      </c>
    </row>
    <row r="904" spans="8:9" ht="4.5" customHeight="1">
      <c r="H904" s="1"/>
      <c r="I904" s="1">
        <f>IF(A904="","",VLOOKUP(A904,Flatfile!B:J,9,0))</f>
      </c>
    </row>
    <row r="905" spans="1:11" ht="12.75">
      <c r="A905" s="6" t="s">
        <v>2948</v>
      </c>
      <c r="B905" s="6" t="s">
        <v>2949</v>
      </c>
      <c r="C905" s="6" t="s">
        <v>2949</v>
      </c>
      <c r="H905" s="1" t="s">
        <v>3114</v>
      </c>
      <c r="I905" s="1">
        <f>IF(A905="","",VLOOKUP(A905,Flatfile!B:J,9,0))</f>
        <v>64.8</v>
      </c>
      <c r="J905" s="6" t="s">
        <v>3342</v>
      </c>
      <c r="K905" s="6" t="s">
        <v>2404</v>
      </c>
    </row>
    <row r="906" spans="1:11" ht="12.75">
      <c r="A906" s="6" t="s">
        <v>2950</v>
      </c>
      <c r="B906" s="6" t="s">
        <v>2951</v>
      </c>
      <c r="C906" s="6" t="s">
        <v>2951</v>
      </c>
      <c r="H906" s="1" t="s">
        <v>2407</v>
      </c>
      <c r="I906" s="1">
        <f>IF(A906="","",VLOOKUP(A906,Flatfile!B:J,9,0))</f>
        <v>15.6</v>
      </c>
      <c r="J906" s="6" t="s">
        <v>2761</v>
      </c>
      <c r="K906" s="6" t="s">
        <v>721</v>
      </c>
    </row>
    <row r="907" spans="8:9" ht="4.5" customHeight="1">
      <c r="H907" s="1"/>
      <c r="I907" s="1">
        <f>IF(A907="","",VLOOKUP(A907,Flatfile!B:J,9,0))</f>
      </c>
    </row>
    <row r="908" spans="1:11" ht="12.75">
      <c r="A908" s="6" t="s">
        <v>2952</v>
      </c>
      <c r="B908" s="6" t="s">
        <v>2953</v>
      </c>
      <c r="C908" s="6" t="s">
        <v>2953</v>
      </c>
      <c r="H908" s="1" t="s">
        <v>3114</v>
      </c>
      <c r="I908" s="1">
        <f>IF(A908="","",VLOOKUP(A908,Flatfile!B:J,9,0))</f>
        <v>55.9</v>
      </c>
      <c r="J908" s="6" t="s">
        <v>3342</v>
      </c>
      <c r="K908" s="6" t="s">
        <v>2404</v>
      </c>
    </row>
    <row r="909" spans="1:11" ht="12.75">
      <c r="A909" s="6" t="s">
        <v>2954</v>
      </c>
      <c r="B909" s="6" t="s">
        <v>2955</v>
      </c>
      <c r="C909" s="6" t="s">
        <v>2955</v>
      </c>
      <c r="H909" s="1" t="s">
        <v>2407</v>
      </c>
      <c r="I909" s="1">
        <f>IF(A909="","",VLOOKUP(A909,Flatfile!B:J,9,0))</f>
        <v>13.5</v>
      </c>
      <c r="J909" s="6" t="s">
        <v>2761</v>
      </c>
      <c r="K909" s="6" t="s">
        <v>721</v>
      </c>
    </row>
    <row r="910" spans="8:9" ht="4.5" customHeight="1">
      <c r="H910" s="1"/>
      <c r="I910" s="1">
        <f>IF(A910="","",VLOOKUP(A910,Flatfile!B:J,9,0))</f>
      </c>
    </row>
    <row r="911" spans="1:11" ht="12.75">
      <c r="A911" s="6" t="s">
        <v>2956</v>
      </c>
      <c r="B911" s="6" t="s">
        <v>2957</v>
      </c>
      <c r="C911" s="6" t="s">
        <v>2957</v>
      </c>
      <c r="H911" s="1" t="s">
        <v>3114</v>
      </c>
      <c r="I911" s="1">
        <f>IF(A911="","",VLOOKUP(A911,Flatfile!B:J,9,0))</f>
        <v>46.4</v>
      </c>
      <c r="J911" s="6" t="s">
        <v>3342</v>
      </c>
      <c r="K911" s="6" t="s">
        <v>2404</v>
      </c>
    </row>
    <row r="912" spans="1:11" ht="12.75">
      <c r="A912" s="6" t="s">
        <v>2958</v>
      </c>
      <c r="B912" s="6" t="s">
        <v>2959</v>
      </c>
      <c r="C912" s="6" t="s">
        <v>2959</v>
      </c>
      <c r="H912" s="1" t="s">
        <v>2407</v>
      </c>
      <c r="I912" s="1">
        <f>IF(A912="","",VLOOKUP(A912,Flatfile!B:J,9,0))</f>
        <v>11.2</v>
      </c>
      <c r="J912" s="6" t="s">
        <v>2761</v>
      </c>
      <c r="K912" s="6" t="s">
        <v>721</v>
      </c>
    </row>
    <row r="913" spans="8:9" ht="4.5" customHeight="1">
      <c r="H913" s="1"/>
      <c r="I913" s="1">
        <f>IF(A913="","",VLOOKUP(A913,Flatfile!B:J,9,0))</f>
      </c>
    </row>
    <row r="914" spans="1:11" ht="12.75">
      <c r="A914" s="6" t="s">
        <v>2960</v>
      </c>
      <c r="B914" s="6" t="s">
        <v>2961</v>
      </c>
      <c r="C914" s="6" t="s">
        <v>2962</v>
      </c>
      <c r="H914" s="1" t="s">
        <v>3114</v>
      </c>
      <c r="I914" s="1">
        <f>IF(A914="","",VLOOKUP(A914,Flatfile!B:J,9,0))</f>
        <v>39.8</v>
      </c>
      <c r="J914" s="6" t="s">
        <v>3342</v>
      </c>
      <c r="K914" s="6" t="s">
        <v>2404</v>
      </c>
    </row>
    <row r="915" spans="1:11" ht="12.75">
      <c r="A915" s="6" t="s">
        <v>2963</v>
      </c>
      <c r="B915" s="6" t="s">
        <v>2964</v>
      </c>
      <c r="C915" s="6" t="s">
        <v>2965</v>
      </c>
      <c r="H915" s="1" t="s">
        <v>2407</v>
      </c>
      <c r="I915" s="1">
        <f>IF(A915="","",VLOOKUP(A915,Flatfile!B:J,9,0))</f>
        <v>9.6</v>
      </c>
      <c r="J915" s="6" t="s">
        <v>2761</v>
      </c>
      <c r="K915" s="6" t="s">
        <v>721</v>
      </c>
    </row>
    <row r="916" spans="8:9" ht="4.5" customHeight="1">
      <c r="H916" s="1"/>
      <c r="I916" s="1">
        <f>IF(A916="","",VLOOKUP(A916,Flatfile!B:J,9,0))</f>
      </c>
    </row>
    <row r="917" spans="1:11" ht="12.75">
      <c r="A917" s="6" t="s">
        <v>2966</v>
      </c>
      <c r="B917" s="6" t="s">
        <v>2967</v>
      </c>
      <c r="C917" s="6" t="s">
        <v>2968</v>
      </c>
      <c r="H917" s="1" t="s">
        <v>3114</v>
      </c>
      <c r="I917" s="1">
        <f>IF(A917="","",VLOOKUP(A917,Flatfile!B:J,9,0))</f>
        <v>35.3</v>
      </c>
      <c r="J917" s="6" t="s">
        <v>3342</v>
      </c>
      <c r="K917" s="6" t="s">
        <v>2404</v>
      </c>
    </row>
    <row r="918" spans="1:11" ht="12.75">
      <c r="A918" s="6" t="s">
        <v>2969</v>
      </c>
      <c r="B918" s="6" t="s">
        <v>2970</v>
      </c>
      <c r="C918" s="6" t="s">
        <v>2971</v>
      </c>
      <c r="H918" s="1" t="s">
        <v>2407</v>
      </c>
      <c r="I918" s="1">
        <f>IF(A918="","",VLOOKUP(A918,Flatfile!B:J,9,0))</f>
        <v>8.5</v>
      </c>
      <c r="J918" s="6" t="s">
        <v>2761</v>
      </c>
      <c r="K918" s="6" t="s">
        <v>721</v>
      </c>
    </row>
    <row r="919" spans="8:9" ht="4.5" customHeight="1">
      <c r="H919" s="1"/>
      <c r="I919" s="1">
        <f>IF(A919="","",VLOOKUP(A919,Flatfile!B:J,9,0))</f>
      </c>
    </row>
    <row r="920" spans="1:11" ht="12.75">
      <c r="A920" s="6" t="s">
        <v>2972</v>
      </c>
      <c r="B920" s="6" t="s">
        <v>2973</v>
      </c>
      <c r="C920" s="6" t="s">
        <v>2973</v>
      </c>
      <c r="H920" s="1" t="s">
        <v>3114</v>
      </c>
      <c r="I920" s="1">
        <f>IF(A920="","",VLOOKUP(A920,Flatfile!B:J,9,0))</f>
        <v>30.9</v>
      </c>
      <c r="J920" s="6" t="s">
        <v>3342</v>
      </c>
      <c r="K920" s="6" t="s">
        <v>2404</v>
      </c>
    </row>
    <row r="921" spans="1:11" ht="12.75">
      <c r="A921" s="6" t="s">
        <v>2974</v>
      </c>
      <c r="B921" s="6" t="s">
        <v>1023</v>
      </c>
      <c r="C921" s="6" t="s">
        <v>1023</v>
      </c>
      <c r="H921" s="1" t="s">
        <v>2407</v>
      </c>
      <c r="I921" s="1">
        <f>IF(A921="","",VLOOKUP(A921,Flatfile!B:J,9,0))</f>
        <v>7.5</v>
      </c>
      <c r="J921" s="6" t="s">
        <v>2761</v>
      </c>
      <c r="K921" s="6" t="s">
        <v>721</v>
      </c>
    </row>
    <row r="922" spans="8:9" ht="4.5" customHeight="1">
      <c r="H922" s="1"/>
      <c r="I922" s="1">
        <f>IF(A922="","",VLOOKUP(A922,Flatfile!B:J,9,0))</f>
      </c>
    </row>
    <row r="923" spans="1:11" ht="12.75">
      <c r="A923" s="6" t="s">
        <v>1024</v>
      </c>
      <c r="B923" s="6" t="s">
        <v>1025</v>
      </c>
      <c r="C923" s="6" t="s">
        <v>1025</v>
      </c>
      <c r="H923" s="1" t="s">
        <v>3114</v>
      </c>
      <c r="I923" s="1">
        <f>IF(A923="","",VLOOKUP(A923,Flatfile!B:J,9,0))</f>
        <v>26.5</v>
      </c>
      <c r="J923" s="6" t="s">
        <v>3342</v>
      </c>
      <c r="K923" s="6" t="s">
        <v>2404</v>
      </c>
    </row>
    <row r="924" spans="1:11" ht="12.75">
      <c r="A924" s="6" t="s">
        <v>1026</v>
      </c>
      <c r="B924" s="6" t="s">
        <v>1027</v>
      </c>
      <c r="C924" s="6" t="s">
        <v>1027</v>
      </c>
      <c r="H924" s="1" t="s">
        <v>2407</v>
      </c>
      <c r="I924" s="1">
        <f>IF(A924="","",VLOOKUP(A924,Flatfile!B:J,9,0))</f>
        <v>6.4</v>
      </c>
      <c r="J924" s="6" t="s">
        <v>2761</v>
      </c>
      <c r="K924" s="6" t="s">
        <v>721</v>
      </c>
    </row>
    <row r="925" spans="8:9" ht="4.5" customHeight="1">
      <c r="H925" s="1"/>
      <c r="I925" s="1">
        <f>IF(A925="","",VLOOKUP(A925,Flatfile!B:J,9,0))</f>
      </c>
    </row>
    <row r="926" spans="1:11" ht="12.75">
      <c r="A926" s="6" t="s">
        <v>1028</v>
      </c>
      <c r="B926" s="6" t="s">
        <v>1863</v>
      </c>
      <c r="C926" s="6" t="s">
        <v>1863</v>
      </c>
      <c r="H926" s="1" t="s">
        <v>3114</v>
      </c>
      <c r="I926" s="1">
        <f>IF(A926="","",VLOOKUP(A926,Flatfile!B:J,9,0))</f>
        <v>22.1</v>
      </c>
      <c r="J926" s="6" t="s">
        <v>3342</v>
      </c>
      <c r="K926" s="6" t="s">
        <v>2404</v>
      </c>
    </row>
    <row r="927" spans="1:11" ht="12.75">
      <c r="A927" s="6" t="s">
        <v>1864</v>
      </c>
      <c r="B927" s="6" t="s">
        <v>1949</v>
      </c>
      <c r="C927" s="6" t="s">
        <v>1949</v>
      </c>
      <c r="H927" s="1" t="s">
        <v>2407</v>
      </c>
      <c r="I927" s="1">
        <f>IF(A927="","",VLOOKUP(A927,Flatfile!B:J,9,0))</f>
        <v>5.3</v>
      </c>
      <c r="J927" s="6" t="s">
        <v>2761</v>
      </c>
      <c r="K927" s="6" t="s">
        <v>721</v>
      </c>
    </row>
    <row r="928" spans="8:9" ht="12.75">
      <c r="H928" s="1"/>
      <c r="I928" s="1">
        <f>IF(A928="","",VLOOKUP(A928,Flatfile!B:J,9,0))</f>
      </c>
    </row>
    <row r="929" spans="1:11" ht="12.75">
      <c r="A929" s="6" t="s">
        <v>1950</v>
      </c>
      <c r="B929" s="6" t="s">
        <v>1881</v>
      </c>
      <c r="C929" s="6" t="s">
        <v>1882</v>
      </c>
      <c r="H929" s="1" t="s">
        <v>3114</v>
      </c>
      <c r="I929" s="1">
        <f>IF(A929="","",VLOOKUP(A929,Flatfile!B:J,9,0))</f>
        <v>118.4</v>
      </c>
      <c r="J929" s="6" t="s">
        <v>3342</v>
      </c>
      <c r="K929" s="6" t="s">
        <v>2404</v>
      </c>
    </row>
    <row r="930" spans="1:11" ht="12.75">
      <c r="A930" s="6" t="s">
        <v>1883</v>
      </c>
      <c r="B930" s="6" t="s">
        <v>1884</v>
      </c>
      <c r="C930" s="6" t="s">
        <v>1885</v>
      </c>
      <c r="H930" s="1" t="s">
        <v>2407</v>
      </c>
      <c r="I930" s="1">
        <f>IF(A930="","",VLOOKUP(A930,Flatfile!B:J,9,0))</f>
        <v>28.5</v>
      </c>
      <c r="J930" s="6" t="s">
        <v>2761</v>
      </c>
      <c r="K930" s="6" t="s">
        <v>721</v>
      </c>
    </row>
    <row r="931" spans="8:9" ht="4.5" customHeight="1">
      <c r="H931" s="1"/>
      <c r="I931" s="1">
        <f>IF(A931="","",VLOOKUP(A931,Flatfile!B:J,9,0))</f>
      </c>
    </row>
    <row r="932" spans="1:11" ht="12.75">
      <c r="A932" s="6" t="s">
        <v>1886</v>
      </c>
      <c r="B932" s="6" t="s">
        <v>1887</v>
      </c>
      <c r="C932" s="6" t="s">
        <v>1888</v>
      </c>
      <c r="H932" s="1" t="s">
        <v>3114</v>
      </c>
      <c r="I932" s="1">
        <f>IF(A932="","",VLOOKUP(A932,Flatfile!B:J,9,0))</f>
        <v>53</v>
      </c>
      <c r="J932" s="6" t="s">
        <v>3342</v>
      </c>
      <c r="K932" s="6" t="s">
        <v>2404</v>
      </c>
    </row>
    <row r="933" spans="1:11" ht="12.75">
      <c r="A933" s="6" t="s">
        <v>1889</v>
      </c>
      <c r="B933" s="6" t="s">
        <v>1890</v>
      </c>
      <c r="C933" s="6" t="s">
        <v>1891</v>
      </c>
      <c r="H933" s="1" t="s">
        <v>2407</v>
      </c>
      <c r="I933" s="1">
        <f>IF(A933="","",VLOOKUP(A933,Flatfile!B:J,9,0))</f>
        <v>12.8</v>
      </c>
      <c r="J933" s="6" t="s">
        <v>2761</v>
      </c>
      <c r="K933" s="6" t="s">
        <v>721</v>
      </c>
    </row>
    <row r="934" spans="8:9" ht="12.75">
      <c r="H934" s="1"/>
      <c r="I934" s="1">
        <f>IF(A934="","",VLOOKUP(A934,Flatfile!B:J,9,0))</f>
      </c>
    </row>
    <row r="935" spans="1:11" ht="12.75">
      <c r="A935" s="6" t="s">
        <v>1892</v>
      </c>
      <c r="B935" s="6" t="s">
        <v>1893</v>
      </c>
      <c r="C935" s="6" t="s">
        <v>1894</v>
      </c>
      <c r="H935" s="1" t="s">
        <v>2403</v>
      </c>
      <c r="I935" s="1">
        <f>IF(A935="","",VLOOKUP(A935,Flatfile!B:J,9,0))</f>
        <v>441180</v>
      </c>
      <c r="J935" s="6" t="s">
        <v>3342</v>
      </c>
      <c r="K935" s="6" t="s">
        <v>2404</v>
      </c>
    </row>
    <row r="936" spans="1:11" ht="12.75">
      <c r="A936" s="6" t="s">
        <v>1895</v>
      </c>
      <c r="B936" s="6" t="s">
        <v>1896</v>
      </c>
      <c r="C936" s="6" t="s">
        <v>1896</v>
      </c>
      <c r="H936" s="1" t="s">
        <v>2407</v>
      </c>
      <c r="I936" s="1">
        <f>IF(A936="","",VLOOKUP(A936,Flatfile!B:J,9,0))</f>
        <v>105883.2</v>
      </c>
      <c r="J936" s="6" t="s">
        <v>2761</v>
      </c>
      <c r="K936" s="6" t="s">
        <v>721</v>
      </c>
    </row>
    <row r="937" spans="8:9" ht="12.75">
      <c r="H937" s="1"/>
      <c r="I937" s="1">
        <f>IF(A937="","",VLOOKUP(A937,Flatfile!B:J,9,0))</f>
      </c>
    </row>
    <row r="938" spans="1:11" ht="12.75">
      <c r="A938" s="6" t="s">
        <v>1897</v>
      </c>
      <c r="B938" s="6" t="s">
        <v>1898</v>
      </c>
      <c r="C938" s="6" t="s">
        <v>1899</v>
      </c>
      <c r="H938" s="1" t="s">
        <v>3114</v>
      </c>
      <c r="I938" s="1">
        <f>IF(A938="","",VLOOKUP(A938,Flatfile!B:J,9,0))</f>
        <v>18.4</v>
      </c>
      <c r="K938" s="6" t="s">
        <v>2404</v>
      </c>
    </row>
    <row r="939" spans="1:11" ht="12.75">
      <c r="A939" s="6" t="s">
        <v>1900</v>
      </c>
      <c r="B939" s="6" t="s">
        <v>1901</v>
      </c>
      <c r="C939" s="6" t="s">
        <v>1902</v>
      </c>
      <c r="H939" s="1" t="s">
        <v>3114</v>
      </c>
      <c r="I939" s="1">
        <f>IF(A939="","",VLOOKUP(A939,Flatfile!B:J,9,0))</f>
        <v>17</v>
      </c>
      <c r="K939" s="6" t="s">
        <v>2404</v>
      </c>
    </row>
    <row r="940" spans="1:11" ht="12.75">
      <c r="A940" s="6" t="s">
        <v>1903</v>
      </c>
      <c r="B940" s="6" t="s">
        <v>1904</v>
      </c>
      <c r="C940" s="6" t="s">
        <v>1905</v>
      </c>
      <c r="H940" s="1" t="s">
        <v>3114</v>
      </c>
      <c r="I940" s="1">
        <f>IF(A940="","",VLOOKUP(A940,Flatfile!B:J,9,0))</f>
        <v>14.8</v>
      </c>
      <c r="K940" s="6" t="s">
        <v>2404</v>
      </c>
    </row>
    <row r="941" spans="1:11" ht="12.75">
      <c r="A941" s="6" t="s">
        <v>1906</v>
      </c>
      <c r="B941" s="6" t="s">
        <v>1907</v>
      </c>
      <c r="C941" s="6" t="s">
        <v>1908</v>
      </c>
      <c r="H941" s="1" t="s">
        <v>3114</v>
      </c>
      <c r="I941" s="1">
        <f>IF(A941="","",VLOOKUP(A941,Flatfile!B:J,9,0))</f>
        <v>14</v>
      </c>
      <c r="K941" s="6" t="s">
        <v>2404</v>
      </c>
    </row>
    <row r="942" spans="1:11" ht="12.75">
      <c r="A942" s="6" t="s">
        <v>1909</v>
      </c>
      <c r="B942" s="6" t="s">
        <v>1839</v>
      </c>
      <c r="C942" s="6" t="s">
        <v>1840</v>
      </c>
      <c r="H942" s="1" t="s">
        <v>3114</v>
      </c>
      <c r="I942" s="1">
        <f>IF(A942="","",VLOOKUP(A942,Flatfile!B:J,9,0))</f>
        <v>12.6</v>
      </c>
      <c r="K942" s="6" t="s">
        <v>2404</v>
      </c>
    </row>
    <row r="943" spans="1:11" ht="12.75">
      <c r="A943" s="6" t="s">
        <v>1841</v>
      </c>
      <c r="B943" s="6" t="s">
        <v>1842</v>
      </c>
      <c r="C943" s="6" t="s">
        <v>1843</v>
      </c>
      <c r="H943" s="1" t="s">
        <v>3114</v>
      </c>
      <c r="I943" s="1">
        <f>IF(A943="","",VLOOKUP(A943,Flatfile!B:J,9,0))</f>
        <v>10.3</v>
      </c>
      <c r="K943" s="6" t="s">
        <v>2404</v>
      </c>
    </row>
    <row r="944" spans="8:9" ht="12.75">
      <c r="H944" s="1"/>
      <c r="I944" s="1">
        <f>IF(A944="","",VLOOKUP(A944,Flatfile!B:J,9,0))</f>
      </c>
    </row>
    <row r="945" spans="1:11" ht="12.75">
      <c r="A945" s="6" t="s">
        <v>1844</v>
      </c>
      <c r="B945" s="6" t="s">
        <v>1845</v>
      </c>
      <c r="C945" s="6" t="s">
        <v>1846</v>
      </c>
      <c r="H945" s="1" t="s">
        <v>3114</v>
      </c>
      <c r="I945" s="1">
        <f>IF(A945="","",VLOOKUP(A945,Flatfile!B:J,9,0))</f>
        <v>94.2</v>
      </c>
      <c r="J945" s="6" t="s">
        <v>3342</v>
      </c>
      <c r="K945" s="6" t="s">
        <v>2404</v>
      </c>
    </row>
    <row r="946" spans="1:11" ht="12.75">
      <c r="A946" s="6" t="s">
        <v>1847</v>
      </c>
      <c r="B946" s="6" t="s">
        <v>1848</v>
      </c>
      <c r="C946" s="6" t="s">
        <v>1848</v>
      </c>
      <c r="H946" s="1" t="s">
        <v>2407</v>
      </c>
      <c r="I946" s="1">
        <f>IF(A946="","",VLOOKUP(A946,Flatfile!B:J,9,0))</f>
        <v>22.6</v>
      </c>
      <c r="J946" s="6" t="s">
        <v>2761</v>
      </c>
      <c r="K946" s="6" t="s">
        <v>721</v>
      </c>
    </row>
    <row r="947" spans="8:9" ht="4.5" customHeight="1">
      <c r="H947" s="1"/>
      <c r="I947" s="1">
        <f>IF(A947="","",VLOOKUP(A947,Flatfile!B:J,9,0))</f>
      </c>
    </row>
    <row r="948" spans="1:11" ht="12.75">
      <c r="A948" s="6" t="s">
        <v>1849</v>
      </c>
      <c r="B948" s="6" t="s">
        <v>1962</v>
      </c>
      <c r="C948" s="6" t="s">
        <v>1963</v>
      </c>
      <c r="H948" s="1" t="s">
        <v>3114</v>
      </c>
      <c r="I948" s="1">
        <f>IF(A948="","",VLOOKUP(A948,Flatfile!B:J,9,0))</f>
        <v>84.6</v>
      </c>
      <c r="J948" s="6" t="s">
        <v>3342</v>
      </c>
      <c r="K948" s="6" t="s">
        <v>2404</v>
      </c>
    </row>
    <row r="949" spans="1:11" ht="12.75">
      <c r="A949" s="6" t="s">
        <v>1964</v>
      </c>
      <c r="B949" s="6" t="s">
        <v>1965</v>
      </c>
      <c r="C949" s="6" t="s">
        <v>1965</v>
      </c>
      <c r="H949" s="1" t="s">
        <v>2407</v>
      </c>
      <c r="I949" s="1">
        <f>IF(A949="","",VLOOKUP(A949,Flatfile!B:J,9,0))</f>
        <v>20.3</v>
      </c>
      <c r="J949" s="6" t="s">
        <v>2761</v>
      </c>
      <c r="K949" s="6" t="s">
        <v>721</v>
      </c>
    </row>
    <row r="950" spans="8:9" ht="4.5" customHeight="1">
      <c r="H950" s="1"/>
      <c r="I950" s="1">
        <f>IF(A950="","",VLOOKUP(A950,Flatfile!B:J,9,0))</f>
      </c>
    </row>
    <row r="951" spans="1:11" ht="12.75">
      <c r="A951" s="6" t="s">
        <v>1966</v>
      </c>
      <c r="B951" s="6" t="s">
        <v>1967</v>
      </c>
      <c r="C951" s="6" t="s">
        <v>1968</v>
      </c>
      <c r="H951" s="1" t="s">
        <v>3114</v>
      </c>
      <c r="I951" s="1">
        <f>IF(A951="","",VLOOKUP(A951,Flatfile!B:J,9,0))</f>
        <v>74.3</v>
      </c>
      <c r="J951" s="6" t="s">
        <v>3342</v>
      </c>
      <c r="K951" s="6" t="s">
        <v>2404</v>
      </c>
    </row>
    <row r="952" spans="1:11" ht="12.75">
      <c r="A952" s="6" t="s">
        <v>1969</v>
      </c>
      <c r="B952" s="6" t="s">
        <v>1910</v>
      </c>
      <c r="C952" s="6" t="s">
        <v>1910</v>
      </c>
      <c r="H952" s="1" t="s">
        <v>2407</v>
      </c>
      <c r="I952" s="1">
        <f>IF(A952="","",VLOOKUP(A952,Flatfile!B:J,9,0))</f>
        <v>17.9</v>
      </c>
      <c r="J952" s="6" t="s">
        <v>2761</v>
      </c>
      <c r="K952" s="6" t="s">
        <v>721</v>
      </c>
    </row>
    <row r="953" spans="8:9" ht="4.5" customHeight="1">
      <c r="H953" s="1"/>
      <c r="I953" s="1">
        <f>IF(A953="","",VLOOKUP(A953,Flatfile!B:J,9,0))</f>
      </c>
    </row>
    <row r="954" spans="1:11" ht="12.75">
      <c r="A954" s="6" t="s">
        <v>1911</v>
      </c>
      <c r="B954" s="6" t="s">
        <v>1912</v>
      </c>
      <c r="C954" s="6" t="s">
        <v>1913</v>
      </c>
      <c r="H954" s="1" t="s">
        <v>3114</v>
      </c>
      <c r="I954" s="1">
        <f>IF(A954="","",VLOOKUP(A954,Flatfile!B:J,9,0))</f>
        <v>69.9</v>
      </c>
      <c r="J954" s="6" t="s">
        <v>3342</v>
      </c>
      <c r="K954" s="6" t="s">
        <v>2404</v>
      </c>
    </row>
    <row r="955" spans="1:11" ht="12.75">
      <c r="A955" s="6" t="s">
        <v>1914</v>
      </c>
      <c r="B955" s="6" t="s">
        <v>1915</v>
      </c>
      <c r="C955" s="6" t="s">
        <v>1915</v>
      </c>
      <c r="H955" s="1" t="s">
        <v>2407</v>
      </c>
      <c r="I955" s="1">
        <f>IF(A955="","",VLOOKUP(A955,Flatfile!B:J,9,0))</f>
        <v>16.8</v>
      </c>
      <c r="J955" s="6" t="s">
        <v>2761</v>
      </c>
      <c r="K955" s="6" t="s">
        <v>721</v>
      </c>
    </row>
    <row r="956" spans="8:9" ht="4.5" customHeight="1">
      <c r="H956" s="1"/>
      <c r="I956" s="1">
        <f>IF(A956="","",VLOOKUP(A956,Flatfile!B:J,9,0))</f>
      </c>
    </row>
    <row r="957" spans="1:11" ht="12.75">
      <c r="A957" s="6" t="s">
        <v>1916</v>
      </c>
      <c r="B957" s="6" t="s">
        <v>1917</v>
      </c>
      <c r="C957" s="6" t="s">
        <v>1918</v>
      </c>
      <c r="H957" s="1" t="s">
        <v>3114</v>
      </c>
      <c r="I957" s="1">
        <f>IF(A957="","",VLOOKUP(A957,Flatfile!B:J,9,0))</f>
        <v>64.8</v>
      </c>
      <c r="J957" s="6" t="s">
        <v>3342</v>
      </c>
      <c r="K957" s="6" t="s">
        <v>2404</v>
      </c>
    </row>
    <row r="958" spans="1:11" ht="12.75">
      <c r="A958" s="6" t="s">
        <v>1919</v>
      </c>
      <c r="B958" s="6" t="s">
        <v>1920</v>
      </c>
      <c r="C958" s="6" t="s">
        <v>1920</v>
      </c>
      <c r="H958" s="1" t="s">
        <v>2407</v>
      </c>
      <c r="I958" s="1">
        <f>IF(A958="","",VLOOKUP(A958,Flatfile!B:J,9,0))</f>
        <v>15.6</v>
      </c>
      <c r="J958" s="6" t="s">
        <v>2761</v>
      </c>
      <c r="K958" s="6" t="s">
        <v>721</v>
      </c>
    </row>
    <row r="959" spans="8:9" ht="12.75">
      <c r="H959" s="1"/>
      <c r="I959" s="1">
        <f>IF(A959="","",VLOOKUP(A959,Flatfile!B:J,9,0))</f>
      </c>
    </row>
    <row r="960" spans="1:11" ht="12.75">
      <c r="A960" s="6" t="s">
        <v>1921</v>
      </c>
      <c r="B960" s="6" t="s">
        <v>1271</v>
      </c>
      <c r="C960" s="6" t="s">
        <v>1272</v>
      </c>
      <c r="H960" s="1" t="s">
        <v>3114</v>
      </c>
      <c r="I960" s="1">
        <f>IF(A960="","",VLOOKUP(A960,Flatfile!B:J,9,0))</f>
        <v>11.8</v>
      </c>
      <c r="J960" s="6" t="s">
        <v>3342</v>
      </c>
      <c r="K960" s="6" t="s">
        <v>2404</v>
      </c>
    </row>
    <row r="961" spans="1:11" ht="12.75">
      <c r="A961" s="6" t="s">
        <v>1273</v>
      </c>
      <c r="B961" s="6" t="s">
        <v>1274</v>
      </c>
      <c r="C961" s="6" t="s">
        <v>1275</v>
      </c>
      <c r="H961" s="1" t="s">
        <v>2407</v>
      </c>
      <c r="I961" s="1">
        <f>IF(A961="","",VLOOKUP(A961,Flatfile!B:J,9,0))</f>
        <v>2.9</v>
      </c>
      <c r="J961" s="6" t="s">
        <v>2761</v>
      </c>
      <c r="K961" s="6" t="s">
        <v>721</v>
      </c>
    </row>
    <row r="962" spans="8:9" ht="4.5" customHeight="1">
      <c r="H962" s="1"/>
      <c r="I962" s="1">
        <f>IF(A962="","",VLOOKUP(A962,Flatfile!B:J,9,0))</f>
      </c>
    </row>
    <row r="963" spans="1:11" ht="12.75">
      <c r="A963" s="6" t="s">
        <v>1276</v>
      </c>
      <c r="B963" s="6" t="s">
        <v>1277</v>
      </c>
      <c r="C963" s="6" t="s">
        <v>1278</v>
      </c>
      <c r="H963" s="1" t="s">
        <v>3114</v>
      </c>
      <c r="I963" s="1">
        <f>IF(A963="","",VLOOKUP(A963,Flatfile!B:J,9,0))</f>
        <v>5.2</v>
      </c>
      <c r="J963" s="6" t="s">
        <v>3342</v>
      </c>
      <c r="K963" s="6" t="s">
        <v>2404</v>
      </c>
    </row>
    <row r="964" spans="1:11" ht="12.75">
      <c r="A964" s="6" t="s">
        <v>1279</v>
      </c>
      <c r="B964" s="6" t="s">
        <v>1280</v>
      </c>
      <c r="C964" s="6" t="s">
        <v>1281</v>
      </c>
      <c r="H964" s="1" t="s">
        <v>2407</v>
      </c>
      <c r="I964" s="1">
        <f>IF(A964="","",VLOOKUP(A964,Flatfile!B:J,9,0))</f>
        <v>1.3</v>
      </c>
      <c r="J964" s="6" t="s">
        <v>2761</v>
      </c>
      <c r="K964" s="6" t="s">
        <v>721</v>
      </c>
    </row>
    <row r="965" spans="8:9" ht="12.75">
      <c r="H965" s="1"/>
      <c r="I965" s="1">
        <f>IF(A965="","",VLOOKUP(A965,Flatfile!B:J,9,0))</f>
      </c>
    </row>
    <row r="966" spans="1:11" ht="12.75">
      <c r="A966" s="6" t="s">
        <v>1282</v>
      </c>
      <c r="B966" s="6" t="s">
        <v>1283</v>
      </c>
      <c r="C966" s="6" t="s">
        <v>1284</v>
      </c>
      <c r="H966" s="1" t="s">
        <v>3114</v>
      </c>
      <c r="I966" s="1">
        <f>IF(A966="","",VLOOKUP(A966,Flatfile!B:J,9,0))</f>
        <v>79.5</v>
      </c>
      <c r="J966" s="6" t="s">
        <v>3342</v>
      </c>
      <c r="K966" s="6" t="s">
        <v>2404</v>
      </c>
    </row>
    <row r="967" spans="1:11" ht="12.75">
      <c r="A967" s="6" t="s">
        <v>1285</v>
      </c>
      <c r="B967" s="6" t="s">
        <v>1286</v>
      </c>
      <c r="C967" s="6" t="s">
        <v>1287</v>
      </c>
      <c r="H967" s="1" t="s">
        <v>2407</v>
      </c>
      <c r="I967" s="1">
        <f>IF(A967="","",VLOOKUP(A967,Flatfile!B:J,9,0))</f>
        <v>19.1</v>
      </c>
      <c r="J967" s="6" t="s">
        <v>2761</v>
      </c>
      <c r="K967" s="6" t="s">
        <v>721</v>
      </c>
    </row>
    <row r="968" spans="8:9" ht="4.5" customHeight="1">
      <c r="H968" s="1"/>
      <c r="I968" s="1">
        <f>IF(A968="","",VLOOKUP(A968,Flatfile!B:J,9,0))</f>
      </c>
    </row>
    <row r="969" spans="1:11" ht="12.75">
      <c r="A969" s="6" t="s">
        <v>1288</v>
      </c>
      <c r="B969" s="6" t="s">
        <v>1289</v>
      </c>
      <c r="C969" s="6" t="s">
        <v>1290</v>
      </c>
      <c r="H969" s="1" t="s">
        <v>3114</v>
      </c>
      <c r="I969" s="1">
        <f>IF(A969="","",VLOOKUP(A969,Flatfile!B:J,9,0))</f>
        <v>70.6</v>
      </c>
      <c r="J969" s="6" t="s">
        <v>3342</v>
      </c>
      <c r="K969" s="6" t="s">
        <v>2404</v>
      </c>
    </row>
    <row r="970" spans="1:11" ht="12.75">
      <c r="A970" s="6" t="s">
        <v>1291</v>
      </c>
      <c r="B970" s="6" t="s">
        <v>1292</v>
      </c>
      <c r="C970" s="6" t="s">
        <v>3438</v>
      </c>
      <c r="H970" s="1" t="s">
        <v>2407</v>
      </c>
      <c r="I970" s="1">
        <f>IF(A970="","",VLOOKUP(A970,Flatfile!B:J,9,0))</f>
        <v>17</v>
      </c>
      <c r="J970" s="6" t="s">
        <v>2761</v>
      </c>
      <c r="K970" s="6" t="s">
        <v>721</v>
      </c>
    </row>
    <row r="971" spans="8:9" ht="4.5" customHeight="1">
      <c r="H971" s="1"/>
      <c r="I971" s="1">
        <f>IF(A971="","",VLOOKUP(A971,Flatfile!B:J,9,0))</f>
      </c>
    </row>
    <row r="972" spans="1:11" ht="12.75">
      <c r="A972" s="6" t="s">
        <v>3439</v>
      </c>
      <c r="B972" s="6" t="s">
        <v>3440</v>
      </c>
      <c r="C972" s="6" t="s">
        <v>3441</v>
      </c>
      <c r="H972" s="1" t="s">
        <v>3114</v>
      </c>
      <c r="I972" s="1">
        <f>IF(A972="","",VLOOKUP(A972,Flatfile!B:J,9,0))</f>
        <v>61.8</v>
      </c>
      <c r="J972" s="6" t="s">
        <v>3342</v>
      </c>
      <c r="K972" s="6" t="s">
        <v>2404</v>
      </c>
    </row>
    <row r="973" spans="1:11" ht="12.75">
      <c r="A973" s="6" t="s">
        <v>3442</v>
      </c>
      <c r="B973" s="6" t="s">
        <v>3443</v>
      </c>
      <c r="C973" s="6" t="s">
        <v>3727</v>
      </c>
      <c r="H973" s="1" t="s">
        <v>2407</v>
      </c>
      <c r="I973" s="1">
        <f>IF(A973="","",VLOOKUP(A973,Flatfile!B:J,9,0))</f>
        <v>14.9</v>
      </c>
      <c r="J973" s="6" t="s">
        <v>2761</v>
      </c>
      <c r="K973" s="6" t="s">
        <v>721</v>
      </c>
    </row>
    <row r="974" spans="8:9" ht="4.5" customHeight="1">
      <c r="H974" s="1"/>
      <c r="I974" s="1">
        <f>IF(A974="","",VLOOKUP(A974,Flatfile!B:J,9,0))</f>
      </c>
    </row>
    <row r="975" spans="1:11" ht="12.75">
      <c r="A975" s="6" t="s">
        <v>3728</v>
      </c>
      <c r="B975" s="6" t="s">
        <v>3729</v>
      </c>
      <c r="C975" s="6" t="s">
        <v>3730</v>
      </c>
      <c r="H975" s="1" t="s">
        <v>3114</v>
      </c>
      <c r="I975" s="1">
        <f>IF(A975="","",VLOOKUP(A975,Flatfile!B:J,9,0))</f>
        <v>53</v>
      </c>
      <c r="J975" s="6" t="s">
        <v>3342</v>
      </c>
      <c r="K975" s="6" t="s">
        <v>2404</v>
      </c>
    </row>
    <row r="976" spans="1:11" ht="12.75">
      <c r="A976" s="6" t="s">
        <v>3731</v>
      </c>
      <c r="B976" s="6" t="s">
        <v>3732</v>
      </c>
      <c r="C976" s="6" t="s">
        <v>3733</v>
      </c>
      <c r="H976" s="1" t="s">
        <v>2407</v>
      </c>
      <c r="I976" s="1">
        <f>IF(A976="","",VLOOKUP(A976,Flatfile!B:J,9,0))</f>
        <v>12.8</v>
      </c>
      <c r="J976" s="6" t="s">
        <v>2761</v>
      </c>
      <c r="K976" s="6" t="s">
        <v>721</v>
      </c>
    </row>
    <row r="977" spans="8:9" ht="4.5" customHeight="1">
      <c r="H977" s="1"/>
      <c r="I977" s="1">
        <f>IF(A977="","",VLOOKUP(A977,Flatfile!B:J,9,0))</f>
      </c>
    </row>
    <row r="978" spans="1:11" ht="12.75">
      <c r="A978" s="6" t="s">
        <v>3734</v>
      </c>
      <c r="B978" s="6" t="s">
        <v>3735</v>
      </c>
      <c r="C978" s="6" t="s">
        <v>3736</v>
      </c>
      <c r="H978" s="1" t="s">
        <v>3114</v>
      </c>
      <c r="I978" s="1">
        <f>IF(A978="","",VLOOKUP(A978,Flatfile!B:J,9,0))</f>
        <v>44.2</v>
      </c>
      <c r="J978" s="6" t="s">
        <v>3342</v>
      </c>
      <c r="K978" s="6" t="s">
        <v>2404</v>
      </c>
    </row>
    <row r="979" spans="1:11" ht="12.75">
      <c r="A979" s="6" t="s">
        <v>3737</v>
      </c>
      <c r="B979" s="6" t="s">
        <v>3738</v>
      </c>
      <c r="C979" s="6" t="s">
        <v>3739</v>
      </c>
      <c r="H979" s="1" t="s">
        <v>2407</v>
      </c>
      <c r="I979" s="1">
        <f>IF(A979="","",VLOOKUP(A979,Flatfile!B:J,9,0))</f>
        <v>10.6</v>
      </c>
      <c r="J979" s="6" t="s">
        <v>2761</v>
      </c>
      <c r="K979" s="6" t="s">
        <v>721</v>
      </c>
    </row>
    <row r="980" spans="8:9" ht="4.5" customHeight="1">
      <c r="H980" s="1"/>
      <c r="I980" s="1">
        <f>IF(A980="","",VLOOKUP(A980,Flatfile!B:J,9,0))</f>
      </c>
    </row>
    <row r="981" spans="1:11" ht="12.75">
      <c r="A981" s="6" t="s">
        <v>3740</v>
      </c>
      <c r="B981" s="6" t="s">
        <v>3741</v>
      </c>
      <c r="C981" s="6" t="s">
        <v>3742</v>
      </c>
      <c r="H981" s="1" t="s">
        <v>3114</v>
      </c>
      <c r="I981" s="1">
        <f>IF(A981="","",VLOOKUP(A981,Flatfile!B:J,9,0))</f>
        <v>35.3</v>
      </c>
      <c r="J981" s="6" t="s">
        <v>3342</v>
      </c>
      <c r="K981" s="6" t="s">
        <v>2404</v>
      </c>
    </row>
    <row r="982" spans="1:11" ht="12.75">
      <c r="A982" s="6" t="s">
        <v>3743</v>
      </c>
      <c r="B982" s="6" t="s">
        <v>3744</v>
      </c>
      <c r="C982" s="6" t="s">
        <v>3745</v>
      </c>
      <c r="H982" s="1" t="s">
        <v>2407</v>
      </c>
      <c r="I982" s="1">
        <f>IF(A982="","",VLOOKUP(A982,Flatfile!B:J,9,0))</f>
        <v>8.5</v>
      </c>
      <c r="J982" s="6" t="s">
        <v>2761</v>
      </c>
      <c r="K982" s="6" t="s">
        <v>721</v>
      </c>
    </row>
    <row r="983" spans="8:9" ht="4.5" customHeight="1">
      <c r="H983" s="1"/>
      <c r="I983" s="1">
        <f>IF(A983="","",VLOOKUP(A983,Flatfile!B:J,9,0))</f>
      </c>
    </row>
    <row r="984" spans="1:11" ht="12.75">
      <c r="A984" s="6" t="s">
        <v>3746</v>
      </c>
      <c r="B984" s="6" t="s">
        <v>3747</v>
      </c>
      <c r="C984" s="6" t="s">
        <v>3748</v>
      </c>
      <c r="H984" s="1" t="s">
        <v>3114</v>
      </c>
      <c r="I984" s="1">
        <f>IF(A984="","",VLOOKUP(A984,Flatfile!B:J,9,0))</f>
        <v>26.5</v>
      </c>
      <c r="J984" s="6" t="s">
        <v>3342</v>
      </c>
      <c r="K984" s="6" t="s">
        <v>2404</v>
      </c>
    </row>
    <row r="985" spans="1:11" ht="12.75">
      <c r="A985" s="6" t="s">
        <v>3749</v>
      </c>
      <c r="B985" s="6" t="s">
        <v>3750</v>
      </c>
      <c r="C985" s="6" t="s">
        <v>3751</v>
      </c>
      <c r="H985" s="1" t="s">
        <v>2407</v>
      </c>
      <c r="I985" s="1">
        <f>IF(A985="","",VLOOKUP(A985,Flatfile!B:J,9,0))</f>
        <v>6.4</v>
      </c>
      <c r="J985" s="6" t="s">
        <v>2761</v>
      </c>
      <c r="K985" s="6" t="s">
        <v>721</v>
      </c>
    </row>
    <row r="986" spans="8:9" ht="4.5" customHeight="1">
      <c r="H986" s="1"/>
      <c r="I986" s="1">
        <f>IF(A986="","",VLOOKUP(A986,Flatfile!B:J,9,0))</f>
      </c>
    </row>
    <row r="987" spans="1:11" ht="12.75">
      <c r="A987" s="6" t="s">
        <v>3752</v>
      </c>
      <c r="B987" s="6" t="s">
        <v>3753</v>
      </c>
      <c r="C987" s="6" t="s">
        <v>2767</v>
      </c>
      <c r="H987" s="1" t="s">
        <v>3114</v>
      </c>
      <c r="I987" s="1">
        <f>IF(A987="","",VLOOKUP(A987,Flatfile!B:J,9,0))</f>
        <v>17.7</v>
      </c>
      <c r="J987" s="6" t="s">
        <v>3342</v>
      </c>
      <c r="K987" s="6" t="s">
        <v>2404</v>
      </c>
    </row>
    <row r="988" spans="1:11" ht="12.75">
      <c r="A988" s="6" t="s">
        <v>2768</v>
      </c>
      <c r="B988" s="6" t="s">
        <v>2769</v>
      </c>
      <c r="C988" s="6" t="s">
        <v>2770</v>
      </c>
      <c r="H988" s="1" t="s">
        <v>2407</v>
      </c>
      <c r="I988" s="1">
        <f>IF(A988="","",VLOOKUP(A988,Flatfile!B:J,9,0))</f>
        <v>4.3</v>
      </c>
      <c r="J988" s="6" t="s">
        <v>2761</v>
      </c>
      <c r="K988" s="6" t="s">
        <v>721</v>
      </c>
    </row>
    <row r="989" spans="8:9" ht="4.5" customHeight="1">
      <c r="H989" s="1"/>
      <c r="I989" s="1">
        <f>IF(A989="","",VLOOKUP(A989,Flatfile!B:J,9,0))</f>
      </c>
    </row>
    <row r="990" spans="1:11" ht="12.75">
      <c r="A990" s="6" t="s">
        <v>2771</v>
      </c>
      <c r="B990" s="6" t="s">
        <v>2772</v>
      </c>
      <c r="C990" s="6" t="s">
        <v>2773</v>
      </c>
      <c r="H990" s="1" t="s">
        <v>3114</v>
      </c>
      <c r="I990" s="1">
        <f>IF(A990="","",VLOOKUP(A990,Flatfile!B:J,9,0))</f>
        <v>134.6</v>
      </c>
      <c r="J990" s="6" t="s">
        <v>3342</v>
      </c>
      <c r="K990" s="6" t="s">
        <v>2404</v>
      </c>
    </row>
    <row r="991" spans="1:11" ht="12.75">
      <c r="A991" s="6" t="s">
        <v>2774</v>
      </c>
      <c r="B991" s="6" t="s">
        <v>2775</v>
      </c>
      <c r="C991" s="6" t="s">
        <v>2776</v>
      </c>
      <c r="H991" s="1" t="s">
        <v>2407</v>
      </c>
      <c r="I991" s="1">
        <f>IF(A991="","",VLOOKUP(A991,Flatfile!B:J,9,0))</f>
        <v>32.3</v>
      </c>
      <c r="J991" s="6" t="s">
        <v>2761</v>
      </c>
      <c r="K991" s="6" t="s">
        <v>721</v>
      </c>
    </row>
    <row r="992" spans="8:9" ht="4.5" customHeight="1">
      <c r="H992" s="1"/>
      <c r="I992" s="1">
        <f>IF(A992="","",VLOOKUP(A992,Flatfile!B:J,9,0))</f>
      </c>
    </row>
    <row r="993" spans="1:11" ht="12.75">
      <c r="A993" s="6" t="s">
        <v>2777</v>
      </c>
      <c r="B993" s="6" t="s">
        <v>2778</v>
      </c>
      <c r="C993" s="6" t="s">
        <v>2779</v>
      </c>
      <c r="H993" s="1" t="s">
        <v>3114</v>
      </c>
      <c r="I993" s="1">
        <f>IF(A993="","",VLOOKUP(A993,Flatfile!B:J,9,0))</f>
        <v>59.6</v>
      </c>
      <c r="J993" s="6" t="s">
        <v>3342</v>
      </c>
      <c r="K993" s="6" t="s">
        <v>2404</v>
      </c>
    </row>
    <row r="994" spans="1:11" ht="12.75">
      <c r="A994" s="6" t="s">
        <v>2780</v>
      </c>
      <c r="B994" s="6" t="s">
        <v>2781</v>
      </c>
      <c r="C994" s="6" t="s">
        <v>2782</v>
      </c>
      <c r="H994" s="1" t="s">
        <v>2407</v>
      </c>
      <c r="I994" s="1">
        <f>IF(A994="","",VLOOKUP(A994,Flatfile!B:J,9,0))</f>
        <v>14.3</v>
      </c>
      <c r="J994" s="6" t="s">
        <v>2761</v>
      </c>
      <c r="K994" s="6" t="s">
        <v>721</v>
      </c>
    </row>
    <row r="995" spans="8:9" ht="12.75" customHeight="1">
      <c r="H995" s="1"/>
      <c r="I995" s="1">
        <f>IF(A995="","",VLOOKUP(A995,Flatfile!B:J,9,0))</f>
      </c>
    </row>
    <row r="996" spans="1:11" ht="12.75">
      <c r="A996" s="6" t="s">
        <v>2783</v>
      </c>
      <c r="B996" s="6" t="s">
        <v>2784</v>
      </c>
      <c r="C996" s="6" t="s">
        <v>2785</v>
      </c>
      <c r="H996" s="1" t="s">
        <v>3114</v>
      </c>
      <c r="I996" s="1">
        <f>IF(A996="","",VLOOKUP(A996,Flatfile!B:J,9,0))</f>
        <v>85.3</v>
      </c>
      <c r="J996" s="6" t="s">
        <v>3342</v>
      </c>
      <c r="K996" s="6" t="s">
        <v>2404</v>
      </c>
    </row>
    <row r="997" spans="1:11" ht="12.75">
      <c r="A997" s="6" t="s">
        <v>2786</v>
      </c>
      <c r="B997" s="6" t="s">
        <v>2787</v>
      </c>
      <c r="C997" s="6" t="s">
        <v>2788</v>
      </c>
      <c r="H997" s="1" t="s">
        <v>2407</v>
      </c>
      <c r="I997" s="1">
        <f>IF(A997="","",VLOOKUP(A997,Flatfile!B:J,9,0))</f>
        <v>20.5</v>
      </c>
      <c r="J997" s="6" t="s">
        <v>2761</v>
      </c>
      <c r="K997" s="6" t="s">
        <v>721</v>
      </c>
    </row>
    <row r="998" spans="8:9" ht="4.5" customHeight="1">
      <c r="H998" s="1"/>
      <c r="I998" s="1">
        <f>IF(A998="","",VLOOKUP(A998,Flatfile!B:J,9,0))</f>
      </c>
    </row>
    <row r="999" spans="1:11" ht="12.75">
      <c r="A999" s="6" t="s">
        <v>2789</v>
      </c>
      <c r="B999" s="6" t="s">
        <v>2790</v>
      </c>
      <c r="C999" s="6" t="s">
        <v>2791</v>
      </c>
      <c r="H999" s="1" t="s">
        <v>3114</v>
      </c>
      <c r="I999" s="1">
        <f>IF(A999="","",VLOOKUP(A999,Flatfile!B:J,9,0))</f>
        <v>79.5</v>
      </c>
      <c r="J999" s="6" t="s">
        <v>3342</v>
      </c>
      <c r="K999" s="6" t="s">
        <v>2404</v>
      </c>
    </row>
    <row r="1000" spans="1:11" ht="12.75">
      <c r="A1000" s="6" t="s">
        <v>2792</v>
      </c>
      <c r="B1000" s="6" t="s">
        <v>2793</v>
      </c>
      <c r="C1000" s="6" t="s">
        <v>2794</v>
      </c>
      <c r="H1000" s="1" t="s">
        <v>2407</v>
      </c>
      <c r="I1000" s="1">
        <f>IF(A1000="","",VLOOKUP(A1000,Flatfile!B:J,9,0))</f>
        <v>19.1</v>
      </c>
      <c r="J1000" s="6" t="s">
        <v>2761</v>
      </c>
      <c r="K1000" s="6" t="s">
        <v>721</v>
      </c>
    </row>
    <row r="1001" spans="8:9" ht="4.5" customHeight="1">
      <c r="H1001" s="1"/>
      <c r="I1001" s="1">
        <f>IF(A1001="","",VLOOKUP(A1001,Flatfile!B:J,9,0))</f>
      </c>
    </row>
    <row r="1002" spans="1:11" ht="12.75">
      <c r="A1002" s="6" t="s">
        <v>2795</v>
      </c>
      <c r="B1002" s="6" t="s">
        <v>2796</v>
      </c>
      <c r="C1002" s="6" t="s">
        <v>2797</v>
      </c>
      <c r="H1002" s="1" t="s">
        <v>3114</v>
      </c>
      <c r="I1002" s="1">
        <f>IF(A1002="","",VLOOKUP(A1002,Flatfile!B:J,9,0))</f>
        <v>69.9</v>
      </c>
      <c r="J1002" s="6" t="s">
        <v>3342</v>
      </c>
      <c r="K1002" s="6" t="s">
        <v>2404</v>
      </c>
    </row>
    <row r="1003" spans="1:11" ht="12.75">
      <c r="A1003" s="6" t="s">
        <v>2798</v>
      </c>
      <c r="B1003" s="6" t="s">
        <v>2799</v>
      </c>
      <c r="C1003" s="6" t="s">
        <v>2800</v>
      </c>
      <c r="H1003" s="1" t="s">
        <v>2407</v>
      </c>
      <c r="I1003" s="1">
        <f>IF(A1003="","",VLOOKUP(A1003,Flatfile!B:J,9,0))</f>
        <v>16.8</v>
      </c>
      <c r="J1003" s="6" t="s">
        <v>2761</v>
      </c>
      <c r="K1003" s="6" t="s">
        <v>721</v>
      </c>
    </row>
    <row r="1004" spans="8:9" ht="4.5" customHeight="1">
      <c r="H1004" s="1"/>
      <c r="I1004" s="1">
        <f>IF(A1004="","",VLOOKUP(A1004,Flatfile!B:J,9,0))</f>
      </c>
    </row>
    <row r="1005" spans="1:11" ht="12.75">
      <c r="A1005" s="6" t="s">
        <v>2801</v>
      </c>
      <c r="B1005" s="6" t="s">
        <v>2802</v>
      </c>
      <c r="C1005" s="6" t="s">
        <v>2803</v>
      </c>
      <c r="H1005" s="1" t="s">
        <v>3114</v>
      </c>
      <c r="I1005" s="1">
        <f>IF(A1005="","",VLOOKUP(A1005,Flatfile!B:J,9,0))</f>
        <v>55.9</v>
      </c>
      <c r="J1005" s="6" t="s">
        <v>3342</v>
      </c>
      <c r="K1005" s="6" t="s">
        <v>2404</v>
      </c>
    </row>
    <row r="1006" spans="1:11" ht="12.75">
      <c r="A1006" s="6" t="s">
        <v>2804</v>
      </c>
      <c r="B1006" s="6" t="s">
        <v>2805</v>
      </c>
      <c r="C1006" s="6" t="s">
        <v>2806</v>
      </c>
      <c r="H1006" s="1" t="s">
        <v>2407</v>
      </c>
      <c r="I1006" s="1">
        <f>IF(A1006="","",VLOOKUP(A1006,Flatfile!B:J,9,0))</f>
        <v>13.5</v>
      </c>
      <c r="J1006" s="6" t="s">
        <v>2761</v>
      </c>
      <c r="K1006" s="6" t="s">
        <v>721</v>
      </c>
    </row>
    <row r="1007" spans="8:9" ht="4.5" customHeight="1">
      <c r="H1007" s="1"/>
      <c r="I1007" s="1">
        <f>IF(A1007="","",VLOOKUP(A1007,Flatfile!B:J,9,0))</f>
      </c>
    </row>
    <row r="1008" spans="1:11" ht="12.75">
      <c r="A1008" s="6" t="s">
        <v>2807</v>
      </c>
      <c r="B1008" s="6" t="s">
        <v>2808</v>
      </c>
      <c r="C1008" s="6" t="s">
        <v>3419</v>
      </c>
      <c r="H1008" s="1" t="s">
        <v>3114</v>
      </c>
      <c r="I1008" s="1">
        <f>IF(A1008="","",VLOOKUP(A1008,Flatfile!B:J,9,0))</f>
        <v>41.2</v>
      </c>
      <c r="J1008" s="6" t="s">
        <v>3342</v>
      </c>
      <c r="K1008" s="6" t="s">
        <v>2404</v>
      </c>
    </row>
    <row r="1009" spans="1:11" ht="12.75">
      <c r="A1009" s="6" t="s">
        <v>3420</v>
      </c>
      <c r="B1009" s="6" t="s">
        <v>3421</v>
      </c>
      <c r="C1009" s="6" t="s">
        <v>3422</v>
      </c>
      <c r="H1009" s="1" t="s">
        <v>2407</v>
      </c>
      <c r="I1009" s="1">
        <f>IF(A1009="","",VLOOKUP(A1009,Flatfile!B:J,9,0))</f>
        <v>9.9</v>
      </c>
      <c r="J1009" s="6" t="s">
        <v>2761</v>
      </c>
      <c r="K1009" s="6" t="s">
        <v>721</v>
      </c>
    </row>
    <row r="1010" spans="8:9" ht="4.5" customHeight="1">
      <c r="H1010" s="1"/>
      <c r="I1010" s="1">
        <f>IF(A1010="","",VLOOKUP(A1010,Flatfile!B:J,9,0))</f>
      </c>
    </row>
    <row r="1011" spans="1:11" ht="12.75">
      <c r="A1011" s="6" t="s">
        <v>3423</v>
      </c>
      <c r="B1011" s="6" t="s">
        <v>3424</v>
      </c>
      <c r="C1011" s="6" t="s">
        <v>3425</v>
      </c>
      <c r="H1011" s="1" t="s">
        <v>3114</v>
      </c>
      <c r="I1011" s="1">
        <f>IF(A1011="","",VLOOKUP(A1011,Flatfile!B:J,9,0))</f>
        <v>32.4</v>
      </c>
      <c r="J1011" s="6" t="s">
        <v>3342</v>
      </c>
      <c r="K1011" s="6" t="s">
        <v>2404</v>
      </c>
    </row>
    <row r="1012" spans="1:11" ht="12.75">
      <c r="A1012" s="6" t="s">
        <v>3426</v>
      </c>
      <c r="B1012" s="6" t="s">
        <v>3427</v>
      </c>
      <c r="C1012" s="6" t="s">
        <v>3428</v>
      </c>
      <c r="H1012" s="1" t="s">
        <v>2407</v>
      </c>
      <c r="I1012" s="1">
        <f>IF(A1012="","",VLOOKUP(A1012,Flatfile!B:J,9,0))</f>
        <v>7.8</v>
      </c>
      <c r="J1012" s="6" t="s">
        <v>2761</v>
      </c>
      <c r="K1012" s="6" t="s">
        <v>721</v>
      </c>
    </row>
    <row r="1013" spans="8:9" ht="4.5" customHeight="1">
      <c r="H1013" s="1"/>
      <c r="I1013" s="1">
        <f>IF(A1013="","",VLOOKUP(A1013,Flatfile!B:J,9,0))</f>
      </c>
    </row>
    <row r="1014" spans="1:11" ht="12.75">
      <c r="A1014" s="6" t="s">
        <v>3429</v>
      </c>
      <c r="B1014" s="6" t="s">
        <v>3430</v>
      </c>
      <c r="C1014" s="6" t="s">
        <v>3431</v>
      </c>
      <c r="H1014" s="1" t="s">
        <v>3114</v>
      </c>
      <c r="I1014" s="1">
        <f>IF(A1014="","",VLOOKUP(A1014,Flatfile!B:J,9,0))</f>
        <v>25.1</v>
      </c>
      <c r="J1014" s="6" t="s">
        <v>3342</v>
      </c>
      <c r="K1014" s="6" t="s">
        <v>2404</v>
      </c>
    </row>
    <row r="1015" spans="1:11" ht="12.75">
      <c r="A1015" s="6" t="s">
        <v>3432</v>
      </c>
      <c r="B1015" s="6" t="s">
        <v>3433</v>
      </c>
      <c r="C1015" s="6" t="s">
        <v>3445</v>
      </c>
      <c r="H1015" s="1" t="s">
        <v>2407</v>
      </c>
      <c r="I1015" s="1">
        <f>IF(A1015="","",VLOOKUP(A1015,Flatfile!B:J,9,0))</f>
        <v>6.1</v>
      </c>
      <c r="J1015" s="6" t="s">
        <v>2761</v>
      </c>
      <c r="K1015" s="6" t="s">
        <v>721</v>
      </c>
    </row>
    <row r="1016" spans="8:9" ht="4.5" customHeight="1">
      <c r="H1016" s="1"/>
      <c r="I1016" s="1">
        <f>IF(A1016="","",VLOOKUP(A1016,Flatfile!B:J,9,0))</f>
      </c>
    </row>
    <row r="1017" spans="1:11" ht="12.75">
      <c r="A1017" s="6" t="s">
        <v>3446</v>
      </c>
      <c r="B1017" s="6" t="s">
        <v>3447</v>
      </c>
      <c r="C1017" s="6" t="s">
        <v>2245</v>
      </c>
      <c r="H1017" s="1" t="s">
        <v>3114</v>
      </c>
      <c r="I1017" s="1">
        <f>IF(A1017="","",VLOOKUP(A1017,Flatfile!B:J,9,0))</f>
        <v>16.2</v>
      </c>
      <c r="J1017" s="6" t="s">
        <v>3342</v>
      </c>
      <c r="K1017" s="6" t="s">
        <v>2404</v>
      </c>
    </row>
    <row r="1018" spans="1:11" ht="12.75">
      <c r="A1018" s="6" t="s">
        <v>2246</v>
      </c>
      <c r="B1018" s="6" t="s">
        <v>2247</v>
      </c>
      <c r="C1018" s="6" t="s">
        <v>2248</v>
      </c>
      <c r="H1018" s="1" t="s">
        <v>2407</v>
      </c>
      <c r="I1018" s="1">
        <f>IF(A1018="","",VLOOKUP(A1018,Flatfile!B:J,9,0))</f>
        <v>3.9</v>
      </c>
      <c r="J1018" s="6" t="s">
        <v>2761</v>
      </c>
      <c r="K1018" s="6" t="s">
        <v>721</v>
      </c>
    </row>
    <row r="1019" spans="8:9" ht="12.75">
      <c r="H1019" s="1"/>
      <c r="I1019" s="1">
        <f>IF(A1019="","",VLOOKUP(A1019,Flatfile!B:J,9,0))</f>
      </c>
    </row>
    <row r="1020" spans="1:11" ht="12.75">
      <c r="A1020" s="6" t="s">
        <v>2249</v>
      </c>
      <c r="B1020" s="6" t="s">
        <v>2250</v>
      </c>
      <c r="C1020" s="6" t="s">
        <v>2251</v>
      </c>
      <c r="H1020" s="1" t="s">
        <v>3114</v>
      </c>
      <c r="I1020" s="1">
        <f>IF(A1020="","",VLOOKUP(A1020,Flatfile!B:J,9,0))</f>
        <v>142</v>
      </c>
      <c r="J1020" s="6" t="s">
        <v>3342</v>
      </c>
      <c r="K1020" s="6" t="s">
        <v>2404</v>
      </c>
    </row>
    <row r="1021" spans="1:11" ht="12.75">
      <c r="A1021" s="6" t="s">
        <v>2252</v>
      </c>
      <c r="B1021" s="6" t="s">
        <v>2253</v>
      </c>
      <c r="C1021" s="6" t="s">
        <v>2254</v>
      </c>
      <c r="H1021" s="1" t="s">
        <v>2407</v>
      </c>
      <c r="I1021" s="1">
        <f>IF(A1021="","",VLOOKUP(A1021,Flatfile!B:J,9,0))</f>
        <v>34.1</v>
      </c>
      <c r="J1021" s="6" t="s">
        <v>2761</v>
      </c>
      <c r="K1021" s="6" t="s">
        <v>721</v>
      </c>
    </row>
    <row r="1022" spans="8:9" ht="4.5" customHeight="1">
      <c r="H1022" s="1"/>
      <c r="I1022" s="1">
        <f>IF(A1022="","",VLOOKUP(A1022,Flatfile!B:J,9,0))</f>
      </c>
    </row>
    <row r="1023" spans="1:11" ht="12.75">
      <c r="A1023" s="6" t="s">
        <v>2255</v>
      </c>
      <c r="B1023" s="6" t="s">
        <v>2256</v>
      </c>
      <c r="C1023" s="6" t="s">
        <v>2257</v>
      </c>
      <c r="H1023" s="1" t="s">
        <v>3114</v>
      </c>
      <c r="I1023" s="1">
        <f>IF(A1023="","",VLOOKUP(A1023,Flatfile!B:J,9,0))</f>
        <v>134.6</v>
      </c>
      <c r="J1023" s="6" t="s">
        <v>3342</v>
      </c>
      <c r="K1023" s="6" t="s">
        <v>2404</v>
      </c>
    </row>
    <row r="1024" spans="1:11" ht="12.75">
      <c r="A1024" s="6" t="s">
        <v>2258</v>
      </c>
      <c r="B1024" s="6" t="s">
        <v>2259</v>
      </c>
      <c r="C1024" s="6" t="s">
        <v>2260</v>
      </c>
      <c r="H1024" s="1" t="s">
        <v>2407</v>
      </c>
      <c r="I1024" s="1">
        <f>IF(A1024="","",VLOOKUP(A1024,Flatfile!B:J,9,0))</f>
        <v>32.3</v>
      </c>
      <c r="J1024" s="6" t="s">
        <v>2761</v>
      </c>
      <c r="K1024" s="6" t="s">
        <v>721</v>
      </c>
    </row>
    <row r="1025" spans="8:9" ht="4.5" customHeight="1">
      <c r="H1025" s="1"/>
      <c r="I1025" s="1">
        <f>IF(A1025="","",VLOOKUP(A1025,Flatfile!B:J,9,0))</f>
      </c>
    </row>
    <row r="1026" spans="1:11" ht="12.75">
      <c r="A1026" s="6" t="s">
        <v>2261</v>
      </c>
      <c r="B1026" s="6" t="s">
        <v>2262</v>
      </c>
      <c r="C1026" s="6" t="s">
        <v>2263</v>
      </c>
      <c r="H1026" s="1" t="s">
        <v>3114</v>
      </c>
      <c r="I1026" s="1">
        <f>IF(A1026="","",VLOOKUP(A1026,Flatfile!B:J,9,0))</f>
        <v>97.8</v>
      </c>
      <c r="J1026" s="6" t="s">
        <v>3342</v>
      </c>
      <c r="K1026" s="6" t="s">
        <v>2404</v>
      </c>
    </row>
    <row r="1027" spans="1:11" ht="12.75">
      <c r="A1027" s="6" t="s">
        <v>2264</v>
      </c>
      <c r="B1027" s="6" t="s">
        <v>2265</v>
      </c>
      <c r="C1027" s="6" t="s">
        <v>2266</v>
      </c>
      <c r="H1027" s="1" t="s">
        <v>2407</v>
      </c>
      <c r="I1027" s="1">
        <f>IF(A1027="","",VLOOKUP(A1027,Flatfile!B:J,9,0))</f>
        <v>23.5</v>
      </c>
      <c r="J1027" s="6" t="s">
        <v>2761</v>
      </c>
      <c r="K1027" s="6" t="s">
        <v>721</v>
      </c>
    </row>
    <row r="1028" spans="8:9" ht="4.5" customHeight="1">
      <c r="H1028" s="1"/>
      <c r="I1028" s="1">
        <f>IF(A1028="","",VLOOKUP(A1028,Flatfile!B:J,9,0))</f>
      </c>
    </row>
    <row r="1029" spans="1:11" ht="12.75">
      <c r="A1029" s="6" t="s">
        <v>2267</v>
      </c>
      <c r="B1029" s="6" t="s">
        <v>2268</v>
      </c>
      <c r="C1029" s="6" t="s">
        <v>3072</v>
      </c>
      <c r="H1029" s="1" t="s">
        <v>3114</v>
      </c>
      <c r="I1029" s="1">
        <f>IF(A1029="","",VLOOKUP(A1029,Flatfile!B:J,9,0))</f>
        <v>78</v>
      </c>
      <c r="J1029" s="6" t="s">
        <v>3342</v>
      </c>
      <c r="K1029" s="6" t="s">
        <v>2404</v>
      </c>
    </row>
    <row r="1030" spans="1:11" ht="12.75">
      <c r="A1030" s="6" t="s">
        <v>3073</v>
      </c>
      <c r="B1030" s="6" t="s">
        <v>3074</v>
      </c>
      <c r="C1030" s="6" t="s">
        <v>3075</v>
      </c>
      <c r="H1030" s="1" t="s">
        <v>2407</v>
      </c>
      <c r="I1030" s="1">
        <f>IF(A1030="","",VLOOKUP(A1030,Flatfile!B:J,9,0))</f>
        <v>18.8</v>
      </c>
      <c r="J1030" s="6" t="s">
        <v>2761</v>
      </c>
      <c r="K1030" s="6" t="s">
        <v>721</v>
      </c>
    </row>
    <row r="1031" spans="8:9" ht="4.5" customHeight="1">
      <c r="H1031" s="1"/>
      <c r="I1031" s="1">
        <f>IF(A1031="","",VLOOKUP(A1031,Flatfile!B:J,9,0))</f>
      </c>
    </row>
    <row r="1032" spans="1:11" ht="12.75">
      <c r="A1032" s="6" t="s">
        <v>3076</v>
      </c>
      <c r="B1032" s="6" t="s">
        <v>3077</v>
      </c>
      <c r="C1032" s="6" t="s">
        <v>3078</v>
      </c>
      <c r="H1032" s="1" t="s">
        <v>3114</v>
      </c>
      <c r="I1032" s="1">
        <f>IF(A1032="","",VLOOKUP(A1032,Flatfile!B:J,9,0))</f>
        <v>47.8</v>
      </c>
      <c r="J1032" s="6" t="s">
        <v>3342</v>
      </c>
      <c r="K1032" s="6" t="s">
        <v>2404</v>
      </c>
    </row>
    <row r="1033" spans="1:11" ht="12.75">
      <c r="A1033" s="6" t="s">
        <v>3079</v>
      </c>
      <c r="B1033" s="6" t="s">
        <v>3080</v>
      </c>
      <c r="C1033" s="6" t="s">
        <v>3081</v>
      </c>
      <c r="H1033" s="1" t="s">
        <v>2407</v>
      </c>
      <c r="I1033" s="1">
        <f>IF(A1033="","",VLOOKUP(A1033,Flatfile!B:J,9,0))</f>
        <v>11.5</v>
      </c>
      <c r="J1033" s="6" t="s">
        <v>2761</v>
      </c>
      <c r="K1033" s="6" t="s">
        <v>721</v>
      </c>
    </row>
    <row r="1034" spans="8:9" ht="4.5" customHeight="1">
      <c r="H1034" s="1"/>
      <c r="I1034" s="1">
        <f>IF(A1034="","",VLOOKUP(A1034,Flatfile!B:J,9,0))</f>
      </c>
    </row>
    <row r="1035" spans="1:11" ht="12.75">
      <c r="A1035" s="6" t="s">
        <v>3082</v>
      </c>
      <c r="B1035" s="6" t="s">
        <v>3083</v>
      </c>
      <c r="C1035" s="6" t="s">
        <v>3084</v>
      </c>
      <c r="H1035" s="1" t="s">
        <v>3114</v>
      </c>
      <c r="I1035" s="1">
        <f>IF(A1035="","",VLOOKUP(A1035,Flatfile!B:J,9,0))</f>
        <v>37.6</v>
      </c>
      <c r="J1035" s="6" t="s">
        <v>3342</v>
      </c>
      <c r="K1035" s="6" t="s">
        <v>2404</v>
      </c>
    </row>
    <row r="1036" spans="1:11" ht="12.75">
      <c r="A1036" s="6" t="s">
        <v>3085</v>
      </c>
      <c r="B1036" s="6" t="s">
        <v>3086</v>
      </c>
      <c r="C1036" s="6" t="s">
        <v>3087</v>
      </c>
      <c r="H1036" s="1" t="s">
        <v>2407</v>
      </c>
      <c r="I1036" s="1">
        <f>IF(A1036="","",VLOOKUP(A1036,Flatfile!B:J,9,0))</f>
        <v>9.1</v>
      </c>
      <c r="J1036" s="6" t="s">
        <v>2761</v>
      </c>
      <c r="K1036" s="6" t="s">
        <v>721</v>
      </c>
    </row>
    <row r="1037" spans="8:9" ht="4.5" customHeight="1">
      <c r="H1037" s="1"/>
      <c r="I1037" s="1">
        <f>IF(A1037="","",VLOOKUP(A1037,Flatfile!B:J,9,0))</f>
      </c>
    </row>
    <row r="1038" spans="1:11" ht="12.75">
      <c r="A1038" s="6" t="s">
        <v>3088</v>
      </c>
      <c r="B1038" s="6" t="s">
        <v>3089</v>
      </c>
      <c r="C1038" s="6" t="s">
        <v>3090</v>
      </c>
      <c r="H1038" s="1" t="s">
        <v>3114</v>
      </c>
      <c r="I1038" s="1">
        <f>IF(A1038="","",VLOOKUP(A1038,Flatfile!B:J,9,0))</f>
        <v>28.7</v>
      </c>
      <c r="J1038" s="6" t="s">
        <v>3342</v>
      </c>
      <c r="K1038" s="6" t="s">
        <v>2404</v>
      </c>
    </row>
    <row r="1039" spans="1:11" ht="12.75">
      <c r="A1039" s="6" t="s">
        <v>3091</v>
      </c>
      <c r="B1039" s="6" t="s">
        <v>3092</v>
      </c>
      <c r="C1039" s="6" t="s">
        <v>3093</v>
      </c>
      <c r="H1039" s="1" t="s">
        <v>2407</v>
      </c>
      <c r="I1039" s="1">
        <f>IF(A1039="","",VLOOKUP(A1039,Flatfile!B:J,9,0))</f>
        <v>6.9</v>
      </c>
      <c r="J1039" s="6" t="s">
        <v>2761</v>
      </c>
      <c r="K1039" s="6" t="s">
        <v>721</v>
      </c>
    </row>
    <row r="1040" spans="8:9" ht="4.5" customHeight="1">
      <c r="H1040" s="1"/>
      <c r="I1040" s="1">
        <f>IF(A1040="","",VLOOKUP(A1040,Flatfile!B:J,9,0))</f>
      </c>
    </row>
    <row r="1041" spans="1:11" ht="12.75">
      <c r="A1041" s="6" t="s">
        <v>3094</v>
      </c>
      <c r="B1041" s="6" t="s">
        <v>3095</v>
      </c>
      <c r="C1041" s="6" t="s">
        <v>3096</v>
      </c>
      <c r="H1041" s="1" t="s">
        <v>3114</v>
      </c>
      <c r="I1041" s="1">
        <f>IF(A1041="","",VLOOKUP(A1041,Flatfile!B:J,9,0))</f>
        <v>19.2</v>
      </c>
      <c r="J1041" s="6" t="s">
        <v>3342</v>
      </c>
      <c r="K1041" s="6" t="s">
        <v>2404</v>
      </c>
    </row>
    <row r="1042" spans="1:11" ht="12.75">
      <c r="A1042" s="6" t="s">
        <v>3097</v>
      </c>
      <c r="B1042" s="6" t="s">
        <v>3098</v>
      </c>
      <c r="C1042" s="6" t="s">
        <v>3099</v>
      </c>
      <c r="H1042" s="1" t="s">
        <v>2407</v>
      </c>
      <c r="I1042" s="1">
        <f>IF(A1042="","",VLOOKUP(A1042,Flatfile!B:J,9,0))</f>
        <v>4.6</v>
      </c>
      <c r="J1042" s="6" t="s">
        <v>2761</v>
      </c>
      <c r="K1042" s="6" t="s">
        <v>721</v>
      </c>
    </row>
    <row r="1043" spans="8:9" ht="12.75">
      <c r="H1043" s="1"/>
      <c r="I1043" s="1">
        <f>IF(A1043="","",VLOOKUP(A1043,Flatfile!B:J,9,0))</f>
      </c>
    </row>
    <row r="1044" spans="1:11" ht="12.75">
      <c r="A1044" s="6" t="s">
        <v>3100</v>
      </c>
      <c r="B1044" s="6" t="s">
        <v>1624</v>
      </c>
      <c r="C1044" s="6" t="s">
        <v>1625</v>
      </c>
      <c r="H1044" s="1" t="s">
        <v>3114</v>
      </c>
      <c r="I1044" s="1">
        <f>IF(A1044="","",VLOOKUP(A1044,Flatfile!B:J,9,0))</f>
        <v>94.9</v>
      </c>
      <c r="J1044" s="6" t="s">
        <v>3342</v>
      </c>
      <c r="K1044" s="6" t="s">
        <v>2404</v>
      </c>
    </row>
    <row r="1045" spans="1:11" ht="12.75">
      <c r="A1045" s="6" t="s">
        <v>1626</v>
      </c>
      <c r="B1045" s="6" t="s">
        <v>1627</v>
      </c>
      <c r="C1045" s="6" t="s">
        <v>1628</v>
      </c>
      <c r="H1045" s="1" t="s">
        <v>2407</v>
      </c>
      <c r="I1045" s="1">
        <f>IF(A1045="","",VLOOKUP(A1045,Flatfile!B:J,9,0))</f>
        <v>22.8</v>
      </c>
      <c r="J1045" s="6" t="s">
        <v>2761</v>
      </c>
      <c r="K1045" s="6" t="s">
        <v>721</v>
      </c>
    </row>
    <row r="1046" spans="8:9" ht="4.5" customHeight="1">
      <c r="H1046" s="1"/>
      <c r="I1046" s="1">
        <f>IF(A1046="","",VLOOKUP(A1046,Flatfile!B:J,9,0))</f>
      </c>
    </row>
    <row r="1047" spans="1:11" ht="12.75">
      <c r="A1047" s="6" t="s">
        <v>1629</v>
      </c>
      <c r="B1047" s="6" t="s">
        <v>1630</v>
      </c>
      <c r="C1047" s="6" t="s">
        <v>1631</v>
      </c>
      <c r="H1047" s="1" t="s">
        <v>3114</v>
      </c>
      <c r="I1047" s="1">
        <f>IF(A1047="","",VLOOKUP(A1047,Flatfile!B:J,9,0))</f>
        <v>42</v>
      </c>
      <c r="J1047" s="6" t="s">
        <v>3342</v>
      </c>
      <c r="K1047" s="6" t="s">
        <v>2404</v>
      </c>
    </row>
    <row r="1048" spans="1:11" ht="12.75">
      <c r="A1048" s="6" t="s">
        <v>1632</v>
      </c>
      <c r="B1048" s="6" t="s">
        <v>1633</v>
      </c>
      <c r="C1048" s="6" t="s">
        <v>1634</v>
      </c>
      <c r="H1048" s="1" t="s">
        <v>2407</v>
      </c>
      <c r="I1048" s="1">
        <f>IF(A1048="","",VLOOKUP(A1048,Flatfile!B:J,9,0))</f>
        <v>10.1</v>
      </c>
      <c r="J1048" s="6" t="s">
        <v>2761</v>
      </c>
      <c r="K1048" s="6" t="s">
        <v>721</v>
      </c>
    </row>
    <row r="1049" spans="8:9" ht="12.75">
      <c r="H1049" s="1"/>
      <c r="I1049" s="1">
        <f>IF(A1049="","",VLOOKUP(A1049,Flatfile!B:J,9,0))</f>
      </c>
    </row>
    <row r="1050" spans="1:11" ht="12.75">
      <c r="A1050" s="6" t="s">
        <v>1635</v>
      </c>
      <c r="B1050" s="6" t="s">
        <v>1636</v>
      </c>
      <c r="C1050" s="6" t="s">
        <v>1637</v>
      </c>
      <c r="H1050" s="1" t="s">
        <v>3114</v>
      </c>
      <c r="I1050" s="1">
        <f>IF(A1050="","",VLOOKUP(A1050,Flatfile!B:J,9,0))</f>
        <v>78.7</v>
      </c>
      <c r="J1050" s="6" t="s">
        <v>3342</v>
      </c>
      <c r="K1050" s="6" t="s">
        <v>2404</v>
      </c>
    </row>
    <row r="1051" spans="1:11" ht="12.75">
      <c r="A1051" s="6" t="s">
        <v>1638</v>
      </c>
      <c r="B1051" s="6" t="s">
        <v>1639</v>
      </c>
      <c r="C1051" s="6" t="s">
        <v>1640</v>
      </c>
      <c r="H1051" s="1" t="s">
        <v>2407</v>
      </c>
      <c r="I1051" s="1">
        <f>IF(A1051="","",VLOOKUP(A1051,Flatfile!B:J,9,0))</f>
        <v>18.9</v>
      </c>
      <c r="J1051" s="6" t="s">
        <v>2761</v>
      </c>
      <c r="K1051" s="6" t="s">
        <v>721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82"/>
  <sheetViews>
    <sheetView workbookViewId="0" topLeftCell="A1">
      <pane ySplit="5" topLeftCell="BM6" activePane="bottomLeft" state="frozen"/>
      <selection pane="topLeft" activeCell="A4" sqref="A4"/>
      <selection pane="bottomLeft" activeCell="A25" sqref="A25:L25"/>
    </sheetView>
  </sheetViews>
  <sheetFormatPr defaultColWidth="9.140625" defaultRowHeight="12.75"/>
  <cols>
    <col min="1" max="1" width="25.28125" style="6" customWidth="1"/>
    <col min="2" max="2" width="43.8515625" style="6"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spans="1:9" s="9" customFormat="1" ht="12.75">
      <c r="A7" s="9" t="s">
        <v>3332</v>
      </c>
      <c r="I7" s="3"/>
    </row>
    <row r="8" spans="1:11" ht="12.75">
      <c r="A8" s="6" t="s">
        <v>914</v>
      </c>
      <c r="B8" s="6" t="s">
        <v>915</v>
      </c>
      <c r="C8" s="6" t="s">
        <v>916</v>
      </c>
      <c r="F8" s="6" t="s">
        <v>868</v>
      </c>
      <c r="H8" s="6" t="s">
        <v>911</v>
      </c>
      <c r="I8" s="1">
        <f>IF(A8="","",VLOOKUP(A8,Flatfile!B:J,9,0))</f>
        <v>5631.22</v>
      </c>
      <c r="J8" s="6" t="s">
        <v>1481</v>
      </c>
      <c r="K8" s="6" t="s">
        <v>2445</v>
      </c>
    </row>
    <row r="9" spans="1:11" ht="12.75">
      <c r="A9" s="6" t="s">
        <v>912</v>
      </c>
      <c r="B9" s="6" t="s">
        <v>913</v>
      </c>
      <c r="H9" s="6" t="s">
        <v>911</v>
      </c>
      <c r="I9" s="1">
        <f>IF(A9="","",VLOOKUP(A9,Flatfile!B:J,9,0))</f>
        <v>1238.8684</v>
      </c>
      <c r="J9" s="6" t="s">
        <v>1481</v>
      </c>
      <c r="K9" s="6" t="s">
        <v>721</v>
      </c>
    </row>
    <row r="10" ht="4.5" customHeight="1">
      <c r="I10" s="1">
        <f>IF(A10="","",VLOOKUP(A10,Flatfile!B:J,9,0))</f>
      </c>
    </row>
    <row r="11" spans="1:11" ht="12.75">
      <c r="A11" s="6" t="s">
        <v>908</v>
      </c>
      <c r="B11" s="6" t="s">
        <v>909</v>
      </c>
      <c r="C11" s="6" t="s">
        <v>910</v>
      </c>
      <c r="H11" s="6" t="s">
        <v>911</v>
      </c>
      <c r="I11" s="1">
        <f>IF(A11="","",VLOOKUP(A11,Flatfile!B:J,9,0))</f>
        <v>2815.61</v>
      </c>
      <c r="J11" s="6" t="s">
        <v>1480</v>
      </c>
      <c r="K11" s="6" t="s">
        <v>2445</v>
      </c>
    </row>
    <row r="12" spans="1:11" ht="12.75">
      <c r="A12" t="s">
        <v>2066</v>
      </c>
      <c r="B12" s="6" t="s">
        <v>913</v>
      </c>
      <c r="H12" s="6" t="s">
        <v>911</v>
      </c>
      <c r="I12" s="1">
        <f>IF(A12="","",VLOOKUP(A12,Flatfile!B:J,9,0))</f>
        <v>1238.8684</v>
      </c>
      <c r="J12" s="6" t="s">
        <v>1480</v>
      </c>
      <c r="K12" s="6" t="s">
        <v>721</v>
      </c>
    </row>
    <row r="13" ht="4.5" customHeight="1">
      <c r="I13" s="1">
        <f>IF(A13="","",VLOOKUP(A13,Flatfile!B:J,9,0))</f>
      </c>
    </row>
    <row r="14" spans="1:11" ht="12.75">
      <c r="A14" s="6" t="s">
        <v>917</v>
      </c>
      <c r="B14" s="6" t="s">
        <v>918</v>
      </c>
      <c r="F14" s="6" t="s">
        <v>868</v>
      </c>
      <c r="H14" s="6" t="s">
        <v>911</v>
      </c>
      <c r="I14" s="1">
        <f>IF(A14="","",VLOOKUP(A14,Flatfile!B:J,9,0))</f>
        <v>2815.61</v>
      </c>
      <c r="J14" s="6" t="s">
        <v>1481</v>
      </c>
      <c r="K14" s="6" t="s">
        <v>2445</v>
      </c>
    </row>
    <row r="15" ht="12.75" customHeight="1">
      <c r="I15" s="1">
        <f>IF(A15="","",VLOOKUP(A15,Flatfile!B:J,9,0))</f>
      </c>
    </row>
    <row r="16" spans="1:11" ht="12.75">
      <c r="A16" s="6" t="s">
        <v>921</v>
      </c>
      <c r="B16" s="6" t="s">
        <v>922</v>
      </c>
      <c r="F16" s="6" t="s">
        <v>868</v>
      </c>
      <c r="I16" s="1">
        <f>IF(A16="","",VLOOKUP(A16,Flatfile!B:J,9,0))</f>
        <v>1689.37</v>
      </c>
      <c r="J16" s="6" t="s">
        <v>1481</v>
      </c>
      <c r="K16" s="6" t="s">
        <v>2445</v>
      </c>
    </row>
    <row r="17" spans="1:11" ht="12.75">
      <c r="A17" s="6" t="s">
        <v>923</v>
      </c>
      <c r="B17" s="6" t="s">
        <v>913</v>
      </c>
      <c r="I17" s="1">
        <f>IF(A17="","",VLOOKUP(A17,Flatfile!B:J,9,0))</f>
        <v>371.6614</v>
      </c>
      <c r="J17" s="6" t="s">
        <v>1481</v>
      </c>
      <c r="K17" s="6" t="s">
        <v>721</v>
      </c>
    </row>
    <row r="18" ht="4.5" customHeight="1">
      <c r="I18" s="1">
        <f>IF(A18="","",VLOOKUP(A18,Flatfile!B:J,9,0))</f>
      </c>
    </row>
    <row r="19" spans="1:11" ht="12.75">
      <c r="A19" s="6" t="s">
        <v>919</v>
      </c>
      <c r="B19" s="6" t="s">
        <v>920</v>
      </c>
      <c r="I19" s="1">
        <f>IF(A19="","",VLOOKUP(A19,Flatfile!B:J,9,0))</f>
        <v>844.29</v>
      </c>
      <c r="J19" s="6" t="s">
        <v>1480</v>
      </c>
      <c r="K19" s="6" t="s">
        <v>2445</v>
      </c>
    </row>
    <row r="20" spans="1:11" ht="12.75">
      <c r="A20" t="s">
        <v>2067</v>
      </c>
      <c r="B20" s="6" t="s">
        <v>913</v>
      </c>
      <c r="I20" s="1">
        <f>IF(A20="","",VLOOKUP(A20,Flatfile!B:J,9,0))</f>
        <v>371.6614</v>
      </c>
      <c r="J20" s="6" t="s">
        <v>1480</v>
      </c>
      <c r="K20" s="6" t="s">
        <v>721</v>
      </c>
    </row>
    <row r="21" ht="4.5" customHeight="1">
      <c r="I21" s="1">
        <f>IF(A21="","",VLOOKUP(A21,Flatfile!B:J,9,0))</f>
      </c>
    </row>
    <row r="22" spans="1:11" ht="12.75">
      <c r="A22" s="6" t="s">
        <v>924</v>
      </c>
      <c r="B22" s="6" t="s">
        <v>925</v>
      </c>
      <c r="F22" s="6" t="s">
        <v>868</v>
      </c>
      <c r="I22" s="1">
        <f>IF(A22="","",VLOOKUP(A22,Flatfile!B:J,9,0))</f>
        <v>844.68</v>
      </c>
      <c r="J22" s="6" t="s">
        <v>1481</v>
      </c>
      <c r="K22" s="6" t="s">
        <v>2445</v>
      </c>
    </row>
    <row r="23" ht="12.75" customHeight="1">
      <c r="I23" s="1">
        <f>IF(A23="","",VLOOKUP(A23,Flatfile!B:J,9,0))</f>
      </c>
    </row>
    <row r="24" spans="1:11" ht="12.75">
      <c r="A24" s="6" t="s">
        <v>926</v>
      </c>
      <c r="B24" s="6" t="s">
        <v>927</v>
      </c>
      <c r="H24" s="6" t="s">
        <v>45</v>
      </c>
      <c r="I24" s="1">
        <f>IF(A24="","",VLOOKUP(A24,Flatfile!B:J,9,0))</f>
        <v>34.176</v>
      </c>
      <c r="J24" s="6" t="s">
        <v>2444</v>
      </c>
      <c r="K24" s="6" t="s">
        <v>1489</v>
      </c>
    </row>
    <row r="25" spans="1:11" ht="12.75">
      <c r="A25" s="6" t="s">
        <v>928</v>
      </c>
      <c r="B25" s="6" t="s">
        <v>929</v>
      </c>
      <c r="H25" s="6" t="s">
        <v>45</v>
      </c>
      <c r="I25" s="1">
        <f>IF(A25="","",VLOOKUP(A25,Flatfile!B:J,9,0))</f>
        <v>6.8352</v>
      </c>
      <c r="J25" s="6" t="s">
        <v>2444</v>
      </c>
      <c r="K25" s="6" t="s">
        <v>721</v>
      </c>
    </row>
    <row r="26" ht="4.5" customHeight="1">
      <c r="I26" s="1">
        <f>IF(A26="","",VLOOKUP(A26,Flatfile!B:J,9,0))</f>
      </c>
    </row>
    <row r="27" spans="1:11" ht="12.75">
      <c r="A27" s="6" t="s">
        <v>930</v>
      </c>
      <c r="B27" s="6" t="s">
        <v>931</v>
      </c>
      <c r="H27" s="6" t="s">
        <v>45</v>
      </c>
      <c r="I27" s="1">
        <f>IF(A27="","",VLOOKUP(A27,Flatfile!B:J,9,0))</f>
        <v>28.74</v>
      </c>
      <c r="J27" s="6" t="s">
        <v>2444</v>
      </c>
      <c r="K27" s="6" t="s">
        <v>1489</v>
      </c>
    </row>
    <row r="28" spans="1:11" ht="12.75">
      <c r="A28" s="6" t="s">
        <v>932</v>
      </c>
      <c r="B28" s="6" t="s">
        <v>929</v>
      </c>
      <c r="H28" s="6" t="s">
        <v>45</v>
      </c>
      <c r="I28" s="1">
        <f>IF(A28="","",VLOOKUP(A28,Flatfile!B:J,9,0))</f>
        <v>5.748</v>
      </c>
      <c r="J28" s="6" t="s">
        <v>2444</v>
      </c>
      <c r="K28" s="6" t="s">
        <v>721</v>
      </c>
    </row>
    <row r="29" ht="4.5" customHeight="1">
      <c r="I29" s="1">
        <f>IF(A29="","",VLOOKUP(A29,Flatfile!B:J,9,0))</f>
      </c>
    </row>
    <row r="30" spans="1:11" ht="12.75">
      <c r="A30" s="6" t="s">
        <v>220</v>
      </c>
      <c r="B30" s="6" t="s">
        <v>221</v>
      </c>
      <c r="H30" s="6" t="s">
        <v>45</v>
      </c>
      <c r="I30" s="1">
        <f>IF(A30="","",VLOOKUP(A30,Flatfile!B:J,9,0))</f>
        <v>27.19</v>
      </c>
      <c r="J30" s="6" t="s">
        <v>2444</v>
      </c>
      <c r="K30" s="6" t="s">
        <v>1489</v>
      </c>
    </row>
    <row r="31" spans="1:11" ht="12.75">
      <c r="A31" s="6" t="s">
        <v>222</v>
      </c>
      <c r="B31" s="6" t="s">
        <v>929</v>
      </c>
      <c r="H31" s="6" t="s">
        <v>45</v>
      </c>
      <c r="I31" s="1">
        <f>IF(A31="","",VLOOKUP(A31,Flatfile!B:J,9,0))</f>
        <v>5.438000000000001</v>
      </c>
      <c r="J31" s="6" t="s">
        <v>2444</v>
      </c>
      <c r="K31" s="6" t="s">
        <v>721</v>
      </c>
    </row>
    <row r="32" ht="4.5" customHeight="1">
      <c r="I32" s="1">
        <f>IF(A32="","",VLOOKUP(A32,Flatfile!B:J,9,0))</f>
      </c>
    </row>
    <row r="33" spans="1:11" ht="12.75">
      <c r="A33" s="6" t="s">
        <v>223</v>
      </c>
      <c r="B33" s="6" t="s">
        <v>224</v>
      </c>
      <c r="H33" s="6" t="s">
        <v>45</v>
      </c>
      <c r="I33" s="1">
        <f>IF(A33="","",VLOOKUP(A33,Flatfile!B:J,9,0))</f>
        <v>17.09</v>
      </c>
      <c r="J33" s="6" t="s">
        <v>2444</v>
      </c>
      <c r="K33" s="6" t="s">
        <v>1489</v>
      </c>
    </row>
    <row r="34" spans="1:11" ht="12.75">
      <c r="A34" s="6" t="s">
        <v>225</v>
      </c>
      <c r="B34" s="6" t="s">
        <v>929</v>
      </c>
      <c r="H34" s="6" t="s">
        <v>45</v>
      </c>
      <c r="I34" s="1">
        <f>IF(A34="","",VLOOKUP(A34,Flatfile!B:J,9,0))</f>
        <v>3.418</v>
      </c>
      <c r="J34" s="6" t="s">
        <v>2444</v>
      </c>
      <c r="K34" s="6" t="s">
        <v>721</v>
      </c>
    </row>
    <row r="35" ht="4.5" customHeight="1">
      <c r="I35" s="1">
        <f>IF(A35="","",VLOOKUP(A35,Flatfile!B:J,9,0))</f>
      </c>
    </row>
    <row r="36" spans="1:11" ht="12.75">
      <c r="A36" s="6" t="s">
        <v>226</v>
      </c>
      <c r="B36" s="6" t="s">
        <v>227</v>
      </c>
      <c r="H36" s="6" t="s">
        <v>45</v>
      </c>
      <c r="I36" s="1">
        <f>IF(A36="","",VLOOKUP(A36,Flatfile!B:J,9,0))</f>
        <v>12.43</v>
      </c>
      <c r="J36" s="6" t="s">
        <v>2444</v>
      </c>
      <c r="K36" s="6" t="s">
        <v>1489</v>
      </c>
    </row>
    <row r="37" spans="1:11" ht="12.75">
      <c r="A37" s="6" t="s">
        <v>228</v>
      </c>
      <c r="B37" s="6" t="s">
        <v>929</v>
      </c>
      <c r="H37" s="6" t="s">
        <v>45</v>
      </c>
      <c r="I37" s="1">
        <f>IF(A37="","",VLOOKUP(A37,Flatfile!B:J,9,0))</f>
        <v>2.486</v>
      </c>
      <c r="J37" s="6" t="s">
        <v>2444</v>
      </c>
      <c r="K37" s="6" t="s">
        <v>721</v>
      </c>
    </row>
    <row r="38" ht="4.5" customHeight="1">
      <c r="I38" s="1">
        <f>IF(A38="","",VLOOKUP(A38,Flatfile!B:J,9,0))</f>
      </c>
    </row>
    <row r="39" spans="1:11" ht="12.75">
      <c r="A39" s="6" t="s">
        <v>229</v>
      </c>
      <c r="B39" s="6" t="s">
        <v>230</v>
      </c>
      <c r="H39" s="6" t="s">
        <v>45</v>
      </c>
      <c r="I39" s="1">
        <f>IF(A39="","",VLOOKUP(A39,Flatfile!B:J,9,0))</f>
        <v>7.77</v>
      </c>
      <c r="J39" s="6" t="s">
        <v>2444</v>
      </c>
      <c r="K39" s="6" t="s">
        <v>1489</v>
      </c>
    </row>
    <row r="40" spans="1:11" ht="12.75">
      <c r="A40" s="6" t="s">
        <v>231</v>
      </c>
      <c r="B40" s="6" t="s">
        <v>929</v>
      </c>
      <c r="H40" s="6" t="s">
        <v>45</v>
      </c>
      <c r="I40" s="1">
        <f>IF(A40="","",VLOOKUP(A40,Flatfile!B:J,9,0))</f>
        <v>1.554</v>
      </c>
      <c r="J40" s="6" t="s">
        <v>2444</v>
      </c>
      <c r="K40" s="6" t="s">
        <v>721</v>
      </c>
    </row>
    <row r="41" ht="4.5" customHeight="1">
      <c r="I41" s="1">
        <f>IF(A41="","",VLOOKUP(A41,Flatfile!B:J,9,0))</f>
      </c>
    </row>
    <row r="42" spans="1:11" ht="12.75">
      <c r="A42" s="6" t="s">
        <v>232</v>
      </c>
      <c r="B42" s="6" t="s">
        <v>233</v>
      </c>
      <c r="H42" s="6" t="s">
        <v>45</v>
      </c>
      <c r="I42" s="1">
        <f>IF(A42="","",VLOOKUP(A42,Flatfile!B:J,9,0))</f>
        <v>6.99</v>
      </c>
      <c r="J42" s="6" t="s">
        <v>2444</v>
      </c>
      <c r="K42" s="6" t="s">
        <v>1489</v>
      </c>
    </row>
    <row r="43" spans="1:11" ht="12.75">
      <c r="A43" s="6" t="s">
        <v>234</v>
      </c>
      <c r="B43" s="6" t="s">
        <v>929</v>
      </c>
      <c r="H43" s="6" t="s">
        <v>45</v>
      </c>
      <c r="I43" s="1">
        <f>IF(A43="","",VLOOKUP(A43,Flatfile!B:J,9,0))</f>
        <v>1.3980000000000001</v>
      </c>
      <c r="J43" s="6" t="s">
        <v>2444</v>
      </c>
      <c r="K43" s="6" t="s">
        <v>721</v>
      </c>
    </row>
    <row r="44" ht="4.5" customHeight="1">
      <c r="I44" s="1">
        <f>IF(A44="","",VLOOKUP(A44,Flatfile!B:J,9,0))</f>
      </c>
    </row>
    <row r="45" spans="1:11" ht="12.75">
      <c r="A45" s="6" t="s">
        <v>235</v>
      </c>
      <c r="B45" s="6" t="s">
        <v>2538</v>
      </c>
      <c r="H45" s="6" t="s">
        <v>45</v>
      </c>
      <c r="I45" s="1">
        <f>IF(A45="","",VLOOKUP(A45,Flatfile!B:J,9,0))</f>
        <v>6.21</v>
      </c>
      <c r="J45" s="6" t="s">
        <v>2444</v>
      </c>
      <c r="K45" s="6" t="s">
        <v>1489</v>
      </c>
    </row>
    <row r="46" spans="1:11" ht="12.75">
      <c r="A46" s="6" t="s">
        <v>2539</v>
      </c>
      <c r="B46" s="6" t="s">
        <v>929</v>
      </c>
      <c r="H46" s="6" t="s">
        <v>45</v>
      </c>
      <c r="I46" s="1">
        <f>IF(A46="","",VLOOKUP(A46,Flatfile!B:J,9,0))</f>
        <v>1.242</v>
      </c>
      <c r="J46" s="6" t="s">
        <v>2444</v>
      </c>
      <c r="K46" s="6" t="s">
        <v>721</v>
      </c>
    </row>
    <row r="47" ht="4.5" customHeight="1">
      <c r="I47" s="1">
        <f>IF(A47="","",VLOOKUP(A47,Flatfile!B:J,9,0))</f>
      </c>
    </row>
    <row r="48" spans="1:11" ht="12.75">
      <c r="A48" s="6" t="s">
        <v>2540</v>
      </c>
      <c r="B48" s="6" t="s">
        <v>2541</v>
      </c>
      <c r="H48" s="6" t="s">
        <v>45</v>
      </c>
      <c r="I48" s="1">
        <f>IF(A48="","",VLOOKUP(A48,Flatfile!B:J,9,0))</f>
        <v>4.66</v>
      </c>
      <c r="J48" s="6" t="s">
        <v>2444</v>
      </c>
      <c r="K48" s="6" t="s">
        <v>1489</v>
      </c>
    </row>
    <row r="49" spans="1:11" ht="12.75">
      <c r="A49" s="6" t="s">
        <v>2542</v>
      </c>
      <c r="B49" s="6" t="s">
        <v>929</v>
      </c>
      <c r="H49" s="6" t="s">
        <v>45</v>
      </c>
      <c r="I49" s="1">
        <f>IF(A49="","",VLOOKUP(A49,Flatfile!B:J,9,0))</f>
        <v>0.932</v>
      </c>
      <c r="J49" s="6" t="s">
        <v>2444</v>
      </c>
      <c r="K49" s="6" t="s">
        <v>721</v>
      </c>
    </row>
    <row r="50" ht="4.5" customHeight="1">
      <c r="I50" s="1">
        <f>IF(A50="","",VLOOKUP(A50,Flatfile!B:J,9,0))</f>
      </c>
    </row>
    <row r="51" spans="1:11" ht="12.75">
      <c r="A51" s="6" t="s">
        <v>2543</v>
      </c>
      <c r="B51" s="6" t="s">
        <v>2544</v>
      </c>
      <c r="H51" s="6" t="s">
        <v>45</v>
      </c>
      <c r="I51" s="1">
        <f>IF(A51="","",VLOOKUP(A51,Flatfile!B:J,9,0))</f>
        <v>3.11</v>
      </c>
      <c r="J51" s="6" t="s">
        <v>2444</v>
      </c>
      <c r="K51" s="6" t="s">
        <v>1489</v>
      </c>
    </row>
    <row r="52" spans="1:11" ht="12.75">
      <c r="A52" s="6" t="s">
        <v>2545</v>
      </c>
      <c r="B52" s="6" t="s">
        <v>929</v>
      </c>
      <c r="H52" s="6" t="s">
        <v>45</v>
      </c>
      <c r="I52" s="1">
        <f>IF(A52="","",VLOOKUP(A52,Flatfile!B:J,9,0))</f>
        <v>0.622</v>
      </c>
      <c r="J52" s="6" t="s">
        <v>2444</v>
      </c>
      <c r="K52" s="6" t="s">
        <v>721</v>
      </c>
    </row>
    <row r="54" ht="12.75">
      <c r="A54" s="9" t="s">
        <v>3333</v>
      </c>
    </row>
    <row r="55" spans="1:11" ht="12.75">
      <c r="A55" s="6" t="s">
        <v>2547</v>
      </c>
      <c r="B55" s="6" t="s">
        <v>2548</v>
      </c>
      <c r="C55" s="6" t="s">
        <v>2549</v>
      </c>
      <c r="I55" s="1">
        <f>IF(A55="","",VLOOKUP(A55,Flatfile!B:J,9,0))</f>
        <v>17088</v>
      </c>
      <c r="J55" s="6" t="s">
        <v>2444</v>
      </c>
      <c r="K55" s="6" t="s">
        <v>1467</v>
      </c>
    </row>
    <row r="56" ht="4.5" customHeight="1">
      <c r="I56" s="1">
        <f>IF(A56="","",VLOOKUP(A56,Flatfile!B:J,9,0))</f>
      </c>
    </row>
    <row r="57" spans="1:11" ht="12.75">
      <c r="A57" s="6" t="s">
        <v>2550</v>
      </c>
      <c r="B57" s="6" t="s">
        <v>2551</v>
      </c>
      <c r="I57" s="1">
        <f>IF(A57="","",VLOOKUP(A57,Flatfile!B:J,9,0))</f>
        <v>77.59</v>
      </c>
      <c r="J57" s="6" t="s">
        <v>2444</v>
      </c>
      <c r="K57" s="6" t="s">
        <v>1489</v>
      </c>
    </row>
    <row r="58" spans="1:11" ht="12.75">
      <c r="A58" s="6" t="s">
        <v>2552</v>
      </c>
      <c r="B58" s="6" t="s">
        <v>2553</v>
      </c>
      <c r="I58" s="1">
        <f>IF(A58="","",VLOOKUP(A58,Flatfile!B:J,9,0))</f>
        <v>15.518</v>
      </c>
      <c r="J58" s="6" t="s">
        <v>2444</v>
      </c>
      <c r="K58" s="6" t="s">
        <v>721</v>
      </c>
    </row>
    <row r="59" ht="4.5" customHeight="1">
      <c r="I59" s="1">
        <f>IF(A59="","",VLOOKUP(A59,Flatfile!B:J,9,0))</f>
      </c>
    </row>
    <row r="60" spans="1:11" ht="12.75">
      <c r="A60" s="6" t="s">
        <v>2554</v>
      </c>
      <c r="B60" s="6" t="s">
        <v>2555</v>
      </c>
      <c r="H60" s="6" t="s">
        <v>45</v>
      </c>
      <c r="I60" s="1">
        <f>IF(A60="","",VLOOKUP(A60,Flatfile!B:J,9,0))</f>
        <v>54.29</v>
      </c>
      <c r="J60" s="6" t="s">
        <v>2444</v>
      </c>
      <c r="K60" s="6" t="s">
        <v>1489</v>
      </c>
    </row>
    <row r="61" spans="1:11" ht="12.75">
      <c r="A61" s="6" t="s">
        <v>2556</v>
      </c>
      <c r="B61" s="6" t="s">
        <v>2553</v>
      </c>
      <c r="H61" s="6" t="s">
        <v>45</v>
      </c>
      <c r="I61" s="1">
        <f>IF(A61="","",VLOOKUP(A61,Flatfile!B:J,9,0))</f>
        <v>10.858</v>
      </c>
      <c r="J61" s="6" t="s">
        <v>2444</v>
      </c>
      <c r="K61" s="6" t="s">
        <v>721</v>
      </c>
    </row>
    <row r="62" ht="4.5" customHeight="1">
      <c r="I62" s="1">
        <f>IF(A62="","",VLOOKUP(A62,Flatfile!B:J,9,0))</f>
      </c>
    </row>
    <row r="63" spans="1:11" ht="12.75">
      <c r="A63" s="6" t="s">
        <v>2557</v>
      </c>
      <c r="B63" s="6" t="s">
        <v>2558</v>
      </c>
      <c r="H63" s="6" t="s">
        <v>45</v>
      </c>
      <c r="I63" s="1">
        <f>IF(A63="","",VLOOKUP(A63,Flatfile!B:J,9,0))</f>
        <v>41.9</v>
      </c>
      <c r="J63" s="6" t="s">
        <v>2444</v>
      </c>
      <c r="K63" s="6" t="s">
        <v>1489</v>
      </c>
    </row>
    <row r="64" spans="1:11" ht="12.75">
      <c r="A64" s="6" t="s">
        <v>2559</v>
      </c>
      <c r="B64" s="6" t="s">
        <v>2553</v>
      </c>
      <c r="H64" s="6" t="s">
        <v>45</v>
      </c>
      <c r="I64" s="1">
        <f>IF(A64="","",VLOOKUP(A64,Flatfile!B:J,9,0))</f>
        <v>8.38</v>
      </c>
      <c r="J64" s="6" t="s">
        <v>2444</v>
      </c>
      <c r="K64" s="6" t="s">
        <v>721</v>
      </c>
    </row>
    <row r="65" ht="4.5" customHeight="1">
      <c r="I65" s="1">
        <f>IF(A65="","",VLOOKUP(A65,Flatfile!B:J,9,0))</f>
      </c>
    </row>
    <row r="66" spans="1:11" ht="12.75">
      <c r="A66" s="6" t="s">
        <v>2560</v>
      </c>
      <c r="B66" s="6" t="s">
        <v>3457</v>
      </c>
      <c r="H66" s="6" t="s">
        <v>45</v>
      </c>
      <c r="I66" s="1">
        <f>IF(A66="","",VLOOKUP(A66,Flatfile!B:J,9,0))</f>
        <v>29.52</v>
      </c>
      <c r="J66" s="6" t="s">
        <v>2444</v>
      </c>
      <c r="K66" s="6" t="s">
        <v>1489</v>
      </c>
    </row>
    <row r="67" spans="1:11" ht="12.75">
      <c r="A67" s="6" t="s">
        <v>3458</v>
      </c>
      <c r="B67" s="6" t="s">
        <v>2553</v>
      </c>
      <c r="H67" s="6" t="s">
        <v>45</v>
      </c>
      <c r="I67" s="1">
        <f>IF(A67="","",VLOOKUP(A67,Flatfile!B:J,9,0))</f>
        <v>5.904</v>
      </c>
      <c r="J67" s="6" t="s">
        <v>2444</v>
      </c>
      <c r="K67" s="6" t="s">
        <v>721</v>
      </c>
    </row>
    <row r="68" ht="4.5" customHeight="1">
      <c r="I68" s="1">
        <f>IF(A68="","",VLOOKUP(A68,Flatfile!B:J,9,0))</f>
      </c>
    </row>
    <row r="69" spans="1:11" ht="12.75">
      <c r="A69" s="6" t="s">
        <v>3459</v>
      </c>
      <c r="B69" s="6" t="s">
        <v>3460</v>
      </c>
      <c r="H69" s="6" t="s">
        <v>45</v>
      </c>
      <c r="I69" s="1">
        <f>IF(A69="","",VLOOKUP(A69,Flatfile!B:J,9,0))</f>
        <v>22.76</v>
      </c>
      <c r="J69" s="6" t="s">
        <v>2444</v>
      </c>
      <c r="K69" s="6" t="s">
        <v>1489</v>
      </c>
    </row>
    <row r="70" spans="1:11" ht="12.75">
      <c r="A70" s="6" t="s">
        <v>3461</v>
      </c>
      <c r="B70" s="6" t="s">
        <v>2553</v>
      </c>
      <c r="H70" s="6" t="s">
        <v>45</v>
      </c>
      <c r="I70" s="1">
        <f>IF(A70="","",VLOOKUP(A70,Flatfile!B:J,9,0))</f>
        <v>4.5520000000000005</v>
      </c>
      <c r="J70" s="6" t="s">
        <v>2444</v>
      </c>
      <c r="K70" s="6" t="s">
        <v>721</v>
      </c>
    </row>
    <row r="71" ht="4.5" customHeight="1">
      <c r="I71" s="1">
        <f>IF(A71="","",VLOOKUP(A71,Flatfile!B:J,9,0))</f>
      </c>
    </row>
    <row r="72" spans="1:11" ht="12.75">
      <c r="A72" s="6" t="s">
        <v>3462</v>
      </c>
      <c r="B72" s="6" t="s">
        <v>3463</v>
      </c>
      <c r="H72" s="6" t="s">
        <v>45</v>
      </c>
      <c r="I72" s="1">
        <f>IF(A72="","",VLOOKUP(A72,Flatfile!B:J,9,0))</f>
        <v>15.46</v>
      </c>
      <c r="J72" s="6" t="s">
        <v>2444</v>
      </c>
      <c r="K72" s="6" t="s">
        <v>1489</v>
      </c>
    </row>
    <row r="73" spans="1:11" ht="12.75">
      <c r="A73" s="6" t="s">
        <v>3464</v>
      </c>
      <c r="B73" s="6" t="s">
        <v>2553</v>
      </c>
      <c r="H73" s="6" t="s">
        <v>45</v>
      </c>
      <c r="I73" s="1">
        <f>IF(A73="","",VLOOKUP(A73,Flatfile!B:J,9,0))</f>
        <v>3.092</v>
      </c>
      <c r="J73" s="6" t="s">
        <v>2444</v>
      </c>
      <c r="K73" s="6" t="s">
        <v>721</v>
      </c>
    </row>
    <row r="74" ht="4.5" customHeight="1">
      <c r="I74" s="1">
        <f>IF(A74="","",VLOOKUP(A74,Flatfile!B:J,9,0))</f>
      </c>
    </row>
    <row r="75" spans="1:11" ht="12.75">
      <c r="A75" s="6" t="s">
        <v>3465</v>
      </c>
      <c r="B75" s="6" t="s">
        <v>3466</v>
      </c>
      <c r="H75" s="6" t="s">
        <v>45</v>
      </c>
      <c r="I75" s="1">
        <f>IF(A75="","",VLOOKUP(A75,Flatfile!B:J,9,0))</f>
        <v>10.75</v>
      </c>
      <c r="J75" s="6" t="s">
        <v>2444</v>
      </c>
      <c r="K75" s="6" t="s">
        <v>1489</v>
      </c>
    </row>
    <row r="76" spans="1:11" ht="12.75">
      <c r="A76" s="6" t="s">
        <v>3467</v>
      </c>
      <c r="B76" s="6" t="s">
        <v>2553</v>
      </c>
      <c r="H76" s="6" t="s">
        <v>45</v>
      </c>
      <c r="I76" s="1">
        <f>IF(A76="","",VLOOKUP(A76,Flatfile!B:J,9,0))</f>
        <v>2.15</v>
      </c>
      <c r="J76" s="6" t="s">
        <v>2444</v>
      </c>
      <c r="K76" s="6" t="s">
        <v>721</v>
      </c>
    </row>
    <row r="77" ht="4.5" customHeight="1">
      <c r="I77" s="1">
        <f>IF(A77="","",VLOOKUP(A77,Flatfile!B:J,9,0))</f>
      </c>
    </row>
    <row r="78" spans="1:11" ht="12.75">
      <c r="A78" s="6" t="s">
        <v>3468</v>
      </c>
      <c r="B78" s="6" t="s">
        <v>3469</v>
      </c>
      <c r="H78" s="6" t="s">
        <v>45</v>
      </c>
      <c r="I78" s="1">
        <f>IF(A78="","",VLOOKUP(A78,Flatfile!B:J,9,0))</f>
        <v>9.13</v>
      </c>
      <c r="J78" s="6" t="s">
        <v>2444</v>
      </c>
      <c r="K78" s="6" t="s">
        <v>1489</v>
      </c>
    </row>
    <row r="79" spans="1:11" ht="12.75">
      <c r="A79" s="6" t="s">
        <v>3470</v>
      </c>
      <c r="B79" s="6" t="s">
        <v>2553</v>
      </c>
      <c r="H79" s="6" t="s">
        <v>45</v>
      </c>
      <c r="I79" s="1">
        <f>IF(A79="","",VLOOKUP(A79,Flatfile!B:J,9,0))</f>
        <v>1.826</v>
      </c>
      <c r="J79" s="6" t="s">
        <v>2444</v>
      </c>
      <c r="K79" s="6" t="s">
        <v>721</v>
      </c>
    </row>
    <row r="80" ht="4.5" customHeight="1">
      <c r="I80" s="1">
        <f>IF(A80="","",VLOOKUP(A80,Flatfile!B:J,9,0))</f>
      </c>
    </row>
    <row r="81" spans="1:11" ht="12.75">
      <c r="A81" s="6" t="s">
        <v>3471</v>
      </c>
      <c r="B81" s="6" t="s">
        <v>3472</v>
      </c>
      <c r="H81" s="6" t="s">
        <v>45</v>
      </c>
      <c r="I81" s="1">
        <f>IF(A81="","",VLOOKUP(A81,Flatfile!B:J,9,0))</f>
        <v>7.76</v>
      </c>
      <c r="J81" s="6" t="s">
        <v>2444</v>
      </c>
      <c r="K81" s="6" t="s">
        <v>1489</v>
      </c>
    </row>
    <row r="82" spans="1:11" ht="12.75">
      <c r="A82" s="6" t="s">
        <v>3473</v>
      </c>
      <c r="B82" s="6" t="s">
        <v>2553</v>
      </c>
      <c r="H82" s="6" t="s">
        <v>45</v>
      </c>
      <c r="I82" s="1">
        <f>IF(A82="","",VLOOKUP(A82,Flatfile!B:J,9,0))</f>
        <v>1.552</v>
      </c>
      <c r="J82" s="6" t="s">
        <v>2444</v>
      </c>
      <c r="K82" s="6" t="s">
        <v>721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183"/>
  <sheetViews>
    <sheetView workbookViewId="0" topLeftCell="A1">
      <pane ySplit="5" topLeftCell="BM104" activePane="bottomLeft" state="frozen"/>
      <selection pane="topLeft" activeCell="A4" sqref="A4"/>
      <selection pane="bottomLeft" activeCell="E119" sqref="E119"/>
    </sheetView>
  </sheetViews>
  <sheetFormatPr defaultColWidth="9.140625" defaultRowHeight="12.75"/>
  <cols>
    <col min="1" max="1" width="18.421875" style="6" bestFit="1" customWidth="1"/>
    <col min="2" max="2" width="33.421875" style="6" customWidth="1"/>
    <col min="3" max="8" width="9.140625" style="6" customWidth="1"/>
    <col min="9" max="9" width="11.00390625" style="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pans="1:11" ht="12.75">
      <c r="A6" s="6" t="s">
        <v>719</v>
      </c>
      <c r="B6" s="6" t="s">
        <v>720</v>
      </c>
      <c r="I6" s="1">
        <f>IF(A6="","",VLOOKUP(A6,Flatfile!B:J,9,0))</f>
        <v>1742.1206</v>
      </c>
      <c r="K6" s="6" t="s">
        <v>721</v>
      </c>
    </row>
    <row r="7" spans="1:11" ht="12.75">
      <c r="A7" s="6" t="s">
        <v>722</v>
      </c>
      <c r="B7" s="6" t="s">
        <v>723</v>
      </c>
      <c r="I7" s="1">
        <f>IF(A7="","",VLOOKUP(A7,Flatfile!B:J,9,0))</f>
        <v>5040.101</v>
      </c>
      <c r="K7" s="6" t="s">
        <v>721</v>
      </c>
    </row>
    <row r="8" spans="1:11" ht="12.75">
      <c r="A8" s="6" t="s">
        <v>724</v>
      </c>
      <c r="B8" s="6" t="s">
        <v>293</v>
      </c>
      <c r="I8" s="1">
        <f>IF(A8="","",VLOOKUP(A8,Flatfile!B:J,9,0))</f>
        <v>8543.1368</v>
      </c>
      <c r="K8" s="6" t="s">
        <v>721</v>
      </c>
    </row>
    <row r="9" spans="1:11" ht="12.75">
      <c r="A9" s="6" t="s">
        <v>294</v>
      </c>
      <c r="B9" s="6" t="s">
        <v>295</v>
      </c>
      <c r="I9" s="1">
        <f>IF(A9="","",VLOOKUP(A9,Flatfile!B:J,9,0))</f>
        <v>8884.8958</v>
      </c>
      <c r="K9" s="6" t="s">
        <v>721</v>
      </c>
    </row>
    <row r="10" spans="1:11" ht="12.75">
      <c r="A10" s="6" t="s">
        <v>296</v>
      </c>
      <c r="B10" s="6" t="s">
        <v>297</v>
      </c>
      <c r="I10" s="1">
        <f>IF(A10="","",VLOOKUP(A10,Flatfile!B:J,9,0))</f>
        <v>6321.7</v>
      </c>
      <c r="K10" s="6" t="s">
        <v>721</v>
      </c>
    </row>
    <row r="11" spans="1:11" ht="12.75">
      <c r="A11" s="6" t="s">
        <v>296</v>
      </c>
      <c r="B11" s="6" t="s">
        <v>298</v>
      </c>
      <c r="I11" s="1">
        <f>IF(A11="","",VLOOKUP(A11,Flatfile!B:J,9,0))</f>
        <v>6321.7</v>
      </c>
      <c r="K11" s="6" t="s">
        <v>721</v>
      </c>
    </row>
    <row r="12" spans="1:11" ht="12.75">
      <c r="A12" s="6" t="s">
        <v>299</v>
      </c>
      <c r="B12" s="6" t="s">
        <v>300</v>
      </c>
      <c r="I12" s="1">
        <f>IF(A12="","",VLOOKUP(A12,Flatfile!B:J,9,0))</f>
        <v>6663.459</v>
      </c>
      <c r="K12" s="6" t="s">
        <v>721</v>
      </c>
    </row>
    <row r="13" spans="1:11" ht="12.75">
      <c r="A13" s="6" t="s">
        <v>299</v>
      </c>
      <c r="B13" s="6" t="s">
        <v>301</v>
      </c>
      <c r="I13" s="1">
        <f>IF(A13="","",VLOOKUP(A13,Flatfile!B:J,9,0))</f>
        <v>6663.459</v>
      </c>
      <c r="K13" s="6" t="s">
        <v>721</v>
      </c>
    </row>
    <row r="14" spans="1:11" ht="12.75">
      <c r="A14" s="6" t="s">
        <v>302</v>
      </c>
      <c r="B14" s="6" t="s">
        <v>303</v>
      </c>
      <c r="I14" s="1">
        <f>IF(A14="","",VLOOKUP(A14,Flatfile!B:J,9,0))</f>
        <v>6492.5761999999995</v>
      </c>
      <c r="K14" s="6" t="s">
        <v>721</v>
      </c>
    </row>
    <row r="15" spans="1:11" ht="12.75">
      <c r="A15" s="6" t="s">
        <v>302</v>
      </c>
      <c r="B15" s="6" t="s">
        <v>304</v>
      </c>
      <c r="I15" s="1">
        <f>IF(A15="","",VLOOKUP(A15,Flatfile!B:J,9,0))</f>
        <v>6492.5761999999995</v>
      </c>
      <c r="K15" s="6" t="s">
        <v>721</v>
      </c>
    </row>
    <row r="16" spans="1:11" ht="12.75">
      <c r="A16" s="6" t="s">
        <v>305</v>
      </c>
      <c r="B16" s="6" t="s">
        <v>306</v>
      </c>
      <c r="I16" s="1">
        <f>IF(A16="","",VLOOKUP(A16,Flatfile!B:J,9,0))</f>
        <v>16745.2296</v>
      </c>
      <c r="K16" s="6" t="s">
        <v>721</v>
      </c>
    </row>
    <row r="17" spans="1:11" ht="12.75">
      <c r="A17" s="6" t="s">
        <v>1031</v>
      </c>
      <c r="B17" s="6" t="s">
        <v>1032</v>
      </c>
      <c r="I17" s="1">
        <f>IF(A17="","",VLOOKUP(A17,Flatfile!B:J,9,0))</f>
        <v>1459.4560000000001</v>
      </c>
      <c r="K17" s="6" t="s">
        <v>721</v>
      </c>
    </row>
    <row r="18" spans="1:11" ht="12.75">
      <c r="A18" s="6" t="s">
        <v>1033</v>
      </c>
      <c r="B18" s="6" t="s">
        <v>1034</v>
      </c>
      <c r="I18" s="1">
        <f>IF(A18="","",VLOOKUP(A18,Flatfile!B:J,9,0))</f>
        <v>2562.3224</v>
      </c>
      <c r="K18" s="6" t="s">
        <v>721</v>
      </c>
    </row>
    <row r="19" spans="1:11" ht="12.75">
      <c r="A19" s="6" t="s">
        <v>1033</v>
      </c>
      <c r="B19" s="6" t="s">
        <v>1035</v>
      </c>
      <c r="I19" s="1">
        <f>IF(A19="","",VLOOKUP(A19,Flatfile!B:J,9,0))</f>
        <v>2562.3224</v>
      </c>
      <c r="K19" s="6" t="s">
        <v>721</v>
      </c>
    </row>
    <row r="20" spans="1:11" ht="12.75">
      <c r="A20" s="6" t="s">
        <v>1036</v>
      </c>
      <c r="B20" s="6" t="s">
        <v>1037</v>
      </c>
      <c r="I20" s="1">
        <f>IF(A20="","",VLOOKUP(A20,Flatfile!B:J,9,0))</f>
        <v>5979.8904</v>
      </c>
      <c r="K20" s="6" t="s">
        <v>721</v>
      </c>
    </row>
    <row r="21" spans="1:11" ht="12.75">
      <c r="A21" s="6" t="s">
        <v>1036</v>
      </c>
      <c r="B21" s="6" t="s">
        <v>1038</v>
      </c>
      <c r="I21" s="1">
        <f>IF(A21="","",VLOOKUP(A21,Flatfile!B:J,9,0))</f>
        <v>5979.8904</v>
      </c>
      <c r="K21" s="6" t="s">
        <v>721</v>
      </c>
    </row>
    <row r="22" spans="1:11" ht="12.75">
      <c r="A22" s="6" t="s">
        <v>1039</v>
      </c>
      <c r="B22" s="6" t="s">
        <v>1040</v>
      </c>
      <c r="I22" s="1">
        <f>IF(A22="","",VLOOKUP(A22,Flatfile!B:J,9,0))</f>
        <v>10080.972</v>
      </c>
      <c r="K22" s="6" t="s">
        <v>721</v>
      </c>
    </row>
    <row r="23" spans="1:11" ht="12.75">
      <c r="A23" s="6" t="s">
        <v>1039</v>
      </c>
      <c r="B23" s="6" t="s">
        <v>1041</v>
      </c>
      <c r="I23" s="1">
        <f>IF(A23="","",VLOOKUP(A23,Flatfile!B:J,9,0))</f>
        <v>10080.972</v>
      </c>
      <c r="K23" s="6" t="s">
        <v>721</v>
      </c>
    </row>
    <row r="24" spans="1:11" ht="12.75">
      <c r="A24" s="6" t="s">
        <v>1042</v>
      </c>
      <c r="B24" s="6" t="s">
        <v>1043</v>
      </c>
      <c r="I24" s="1">
        <f>IF(A24="","",VLOOKUP(A24,Flatfile!B:J,9,0))</f>
        <v>12985.904799999998</v>
      </c>
      <c r="K24" s="6" t="s">
        <v>721</v>
      </c>
    </row>
    <row r="25" spans="1:11" ht="12.75">
      <c r="A25" s="6" t="s">
        <v>1042</v>
      </c>
      <c r="B25" s="6" t="s">
        <v>1044</v>
      </c>
      <c r="I25" s="1">
        <f>IF(A25="","",VLOOKUP(A25,Flatfile!B:J,9,0))</f>
        <v>12985.904799999998</v>
      </c>
      <c r="K25" s="6" t="s">
        <v>721</v>
      </c>
    </row>
    <row r="26" spans="1:11" ht="12.75">
      <c r="A26" s="6" t="s">
        <v>1045</v>
      </c>
      <c r="B26" s="6" t="s">
        <v>1046</v>
      </c>
      <c r="I26" s="1">
        <f>IF(A26="","",VLOOKUP(A26,Flatfile!B:J,9,0))</f>
        <v>8201.3096</v>
      </c>
      <c r="K26" s="6" t="s">
        <v>721</v>
      </c>
    </row>
    <row r="27" spans="1:11" ht="12.75">
      <c r="A27" s="6" t="s">
        <v>1045</v>
      </c>
      <c r="B27" s="6" t="s">
        <v>1047</v>
      </c>
      <c r="I27" s="1">
        <f>IF(A27="","",VLOOKUP(A27,Flatfile!B:J,9,0))</f>
        <v>8201.3096</v>
      </c>
      <c r="K27" s="6" t="s">
        <v>721</v>
      </c>
    </row>
    <row r="28" spans="1:11" ht="12.75">
      <c r="A28" s="6" t="s">
        <v>305</v>
      </c>
      <c r="B28" s="6" t="s">
        <v>1048</v>
      </c>
      <c r="I28" s="1">
        <f>IF(A28="","",VLOOKUP(A28,Flatfile!B:J,9,0))</f>
        <v>16745.2296</v>
      </c>
      <c r="K28" s="6" t="s">
        <v>721</v>
      </c>
    </row>
    <row r="29" spans="1:11" ht="12.75">
      <c r="A29" s="6" t="s">
        <v>1049</v>
      </c>
      <c r="B29" s="6" t="s">
        <v>1050</v>
      </c>
      <c r="I29" s="1">
        <f>IF(A29="","",VLOOKUP(A29,Flatfile!B:J,9,0))</f>
        <v>1537.9055999999998</v>
      </c>
      <c r="K29" s="6" t="s">
        <v>721</v>
      </c>
    </row>
    <row r="30" spans="1:11" ht="12.75">
      <c r="A30" s="6" t="s">
        <v>1051</v>
      </c>
      <c r="B30" s="6" t="s">
        <v>1052</v>
      </c>
      <c r="I30" s="1">
        <f>IF(A30="","",VLOOKUP(A30,Flatfile!B:J,9,0))</f>
        <v>1537.9055999999998</v>
      </c>
      <c r="K30" s="6" t="s">
        <v>721</v>
      </c>
    </row>
    <row r="31" spans="1:11" ht="12.75">
      <c r="A31" s="6" t="s">
        <v>1053</v>
      </c>
      <c r="B31" s="6" t="s">
        <v>1054</v>
      </c>
      <c r="I31" s="1">
        <f>IF(A31="","",VLOOKUP(A31,Flatfile!B:J,9,0))</f>
        <v>2050.5407999999998</v>
      </c>
      <c r="K31" s="6" t="s">
        <v>721</v>
      </c>
    </row>
    <row r="32" spans="1:11" ht="12.75">
      <c r="A32" s="6" t="s">
        <v>1055</v>
      </c>
      <c r="B32" s="6" t="s">
        <v>586</v>
      </c>
      <c r="I32" s="1">
        <f>IF(A32="","",VLOOKUP(A32,Flatfile!B:J,9,0))</f>
        <v>3075.8111999999996</v>
      </c>
      <c r="K32" s="6" t="s">
        <v>721</v>
      </c>
    </row>
    <row r="33" spans="1:11" ht="12.75">
      <c r="A33" s="6" t="s">
        <v>587</v>
      </c>
      <c r="B33" s="6" t="s">
        <v>588</v>
      </c>
      <c r="I33" s="1">
        <f>IF(A33="","",VLOOKUP(A33,Flatfile!B:J,9,0))</f>
        <v>3759.3248</v>
      </c>
      <c r="K33" s="6" t="s">
        <v>721</v>
      </c>
    </row>
    <row r="34" spans="1:11" ht="12.75">
      <c r="A34" s="6" t="s">
        <v>589</v>
      </c>
      <c r="B34" s="6" t="s">
        <v>590</v>
      </c>
      <c r="I34" s="1">
        <f>IF(A34="","",VLOOKUP(A34,Flatfile!B:J,9,0))</f>
        <v>3511.552</v>
      </c>
      <c r="K34" s="6" t="s">
        <v>721</v>
      </c>
    </row>
    <row r="35" spans="1:11" ht="12.75">
      <c r="A35" s="6" t="s">
        <v>591</v>
      </c>
      <c r="B35" s="6" t="s">
        <v>592</v>
      </c>
      <c r="I35" s="1">
        <f>IF(A35="","",VLOOKUP(A35,Flatfile!B:J,9,0))</f>
        <v>7176.8928000000005</v>
      </c>
      <c r="K35" s="6" t="s">
        <v>721</v>
      </c>
    </row>
    <row r="36" spans="1:11" ht="12.75">
      <c r="A36" s="6" t="s">
        <v>593</v>
      </c>
      <c r="B36" s="6" t="s">
        <v>594</v>
      </c>
      <c r="I36" s="1">
        <f>IF(A36="","",VLOOKUP(A36,Flatfile!B:J,9,0))</f>
        <v>7099.9984</v>
      </c>
      <c r="K36" s="6" t="s">
        <v>721</v>
      </c>
    </row>
    <row r="37" spans="1:11" ht="12.75">
      <c r="A37" s="6" t="s">
        <v>595</v>
      </c>
      <c r="B37" s="6" t="s">
        <v>596</v>
      </c>
      <c r="I37" s="1">
        <f>IF(A37="","",VLOOKUP(A37,Flatfile!B:J,9,0))</f>
        <v>10688.4448</v>
      </c>
      <c r="K37" s="6" t="s">
        <v>721</v>
      </c>
    </row>
    <row r="38" spans="1:11" ht="12.75">
      <c r="A38" s="6" t="s">
        <v>2084</v>
      </c>
      <c r="B38" s="6" t="s">
        <v>2085</v>
      </c>
      <c r="I38" s="1">
        <f>IF(A38="","",VLOOKUP(A38,Flatfile!B:J,9,0))</f>
        <v>1179.0614</v>
      </c>
      <c r="K38" s="6" t="s">
        <v>721</v>
      </c>
    </row>
    <row r="39" spans="1:11" ht="12.75">
      <c r="A39" s="6" t="s">
        <v>1045</v>
      </c>
      <c r="B39" s="6" t="s">
        <v>2086</v>
      </c>
      <c r="I39" s="1">
        <f>IF(A39="","",VLOOKUP(A39,Flatfile!B:J,9,0))</f>
        <v>8201.3096</v>
      </c>
      <c r="K39" s="6" t="s">
        <v>721</v>
      </c>
    </row>
    <row r="40" spans="1:11" ht="12.75">
      <c r="A40" s="6" t="s">
        <v>2087</v>
      </c>
      <c r="B40" s="6" t="s">
        <v>2088</v>
      </c>
      <c r="I40" s="1">
        <f>IF(A40="","",VLOOKUP(A40,Flatfile!B:J,9,0))</f>
        <v>3511.552</v>
      </c>
      <c r="K40" s="6" t="s">
        <v>721</v>
      </c>
    </row>
    <row r="41" spans="1:11" ht="12.75">
      <c r="A41" s="6" t="s">
        <v>2089</v>
      </c>
      <c r="B41" s="6" t="s">
        <v>2090</v>
      </c>
      <c r="I41" s="1">
        <f>IF(A41="","",VLOOKUP(A41,Flatfile!B:J,9,0))</f>
        <v>5305.7752</v>
      </c>
      <c r="K41" s="6" t="s">
        <v>721</v>
      </c>
    </row>
    <row r="42" spans="1:11" ht="12.75">
      <c r="A42" s="6" t="s">
        <v>1145</v>
      </c>
      <c r="B42" s="6" t="s">
        <v>1146</v>
      </c>
      <c r="I42" s="1">
        <f>IF(A42="","",VLOOKUP(A42,Flatfile!B:J,9,0))</f>
        <v>7510.104799999999</v>
      </c>
      <c r="K42" s="6" t="s">
        <v>721</v>
      </c>
    </row>
    <row r="43" spans="1:11" ht="12.75">
      <c r="A43" s="6" t="s">
        <v>1147</v>
      </c>
      <c r="B43" s="6" t="s">
        <v>2094</v>
      </c>
      <c r="I43" s="1">
        <f>IF(A43="","",VLOOKUP(A43,Flatfile!B:J,9,0))</f>
        <v>16403.4728</v>
      </c>
      <c r="K43" s="6" t="s">
        <v>721</v>
      </c>
    </row>
    <row r="44" spans="1:11" ht="12.75">
      <c r="A44" s="6" t="s">
        <v>2095</v>
      </c>
      <c r="B44" s="6" t="s">
        <v>2096</v>
      </c>
      <c r="I44" s="1">
        <f>IF(A44="","",VLOOKUP(A44,Flatfile!B:J,9,0))</f>
        <v>2544.3792000000003</v>
      </c>
      <c r="K44" s="6" t="s">
        <v>721</v>
      </c>
    </row>
    <row r="45" spans="1:11" ht="12.75">
      <c r="A45" s="6" t="s">
        <v>2097</v>
      </c>
      <c r="B45" s="6" t="s">
        <v>2098</v>
      </c>
      <c r="I45" s="1">
        <f>IF(A45="","",VLOOKUP(A45,Flatfile!B:J,9,0))</f>
        <v>2544.3792000000003</v>
      </c>
      <c r="K45" s="6" t="s">
        <v>721</v>
      </c>
    </row>
    <row r="46" spans="1:11" ht="12.75">
      <c r="A46" s="6" t="s">
        <v>2097</v>
      </c>
      <c r="B46" s="6" t="s">
        <v>2099</v>
      </c>
      <c r="I46" s="1">
        <f>IF(A46="","",VLOOKUP(A46,Flatfile!B:J,9,0))</f>
        <v>2544.3792000000003</v>
      </c>
      <c r="K46" s="6" t="s">
        <v>721</v>
      </c>
    </row>
    <row r="47" spans="1:11" ht="12.75">
      <c r="A47" s="6" t="s">
        <v>2100</v>
      </c>
      <c r="B47" s="6" t="s">
        <v>2101</v>
      </c>
      <c r="I47" s="1">
        <f>IF(A47="","",VLOOKUP(A47,Flatfile!B:J,9,0))</f>
        <v>3227.8928</v>
      </c>
      <c r="K47" s="6" t="s">
        <v>721</v>
      </c>
    </row>
    <row r="48" spans="1:11" ht="12.75">
      <c r="A48" s="6" t="s">
        <v>2102</v>
      </c>
      <c r="B48" s="6" t="s">
        <v>2103</v>
      </c>
      <c r="I48" s="1">
        <f>IF(A48="","",VLOOKUP(A48,Flatfile!B:J,9,0))</f>
        <v>264.1782</v>
      </c>
      <c r="K48" s="6" t="s">
        <v>721</v>
      </c>
    </row>
    <row r="49" spans="1:11" ht="12.75">
      <c r="A49" s="6" t="s">
        <v>2104</v>
      </c>
      <c r="B49" s="6" t="s">
        <v>2105</v>
      </c>
      <c r="I49" s="1">
        <f>IF(A49="","",VLOOKUP(A49,Flatfile!B:J,9,0))</f>
        <v>25.32</v>
      </c>
      <c r="K49" s="6" t="s">
        <v>1467</v>
      </c>
    </row>
    <row r="50" spans="1:11" ht="12.75">
      <c r="A50" s="6" t="s">
        <v>2106</v>
      </c>
      <c r="B50" s="6" t="s">
        <v>2107</v>
      </c>
      <c r="I50" s="1">
        <f>IF(A50="","",VLOOKUP(A50,Flatfile!B:J,9,0))</f>
        <v>15.5</v>
      </c>
      <c r="K50" s="6" t="s">
        <v>1467</v>
      </c>
    </row>
    <row r="51" spans="1:11" ht="12.75">
      <c r="A51" s="6" t="s">
        <v>2108</v>
      </c>
      <c r="B51" s="6" t="s">
        <v>2109</v>
      </c>
      <c r="I51" s="1">
        <f>IF(A51="","",VLOOKUP(A51,Flatfile!B:J,9,0))</f>
        <v>12.12</v>
      </c>
      <c r="K51" s="6" t="s">
        <v>1467</v>
      </c>
    </row>
    <row r="52" spans="1:11" ht="12.75">
      <c r="A52" s="6" t="s">
        <v>2110</v>
      </c>
      <c r="B52" s="6" t="s">
        <v>2111</v>
      </c>
      <c r="I52" s="1">
        <f>IF(A52="","",VLOOKUP(A52,Flatfile!B:J,9,0))</f>
        <v>25.32</v>
      </c>
      <c r="K52" s="6" t="s">
        <v>1467</v>
      </c>
    </row>
    <row r="53" spans="1:11" ht="12.75">
      <c r="A53" s="6" t="s">
        <v>2112</v>
      </c>
      <c r="B53" s="6" t="s">
        <v>2111</v>
      </c>
      <c r="I53" s="1">
        <f>IF(A53="","",VLOOKUP(A53,Flatfile!B:J,9,0))</f>
        <v>15.5</v>
      </c>
      <c r="K53" s="6" t="s">
        <v>1467</v>
      </c>
    </row>
    <row r="54" spans="1:11" ht="12.75">
      <c r="A54" s="6" t="s">
        <v>1151</v>
      </c>
      <c r="B54" s="6" t="s">
        <v>2111</v>
      </c>
      <c r="I54" s="1">
        <f>IF(A54="","",VLOOKUP(A54,Flatfile!B:J,9,0))</f>
        <v>12.12</v>
      </c>
      <c r="K54" s="6" t="s">
        <v>1467</v>
      </c>
    </row>
    <row r="55" spans="1:11" ht="12.75">
      <c r="A55" s="6" t="s">
        <v>1152</v>
      </c>
      <c r="B55" s="6" t="s">
        <v>2111</v>
      </c>
      <c r="I55" s="1">
        <f>IF(A55="","",VLOOKUP(A55,Flatfile!B:J,9,0))</f>
        <v>10.15</v>
      </c>
      <c r="K55" s="6" t="s">
        <v>1467</v>
      </c>
    </row>
    <row r="56" spans="1:11" ht="12.75">
      <c r="A56" s="6" t="s">
        <v>1153</v>
      </c>
      <c r="B56" s="6" t="s">
        <v>2111</v>
      </c>
      <c r="I56" s="1">
        <f>IF(A56="","",VLOOKUP(A56,Flatfile!B:J,9,0))</f>
        <v>6.77</v>
      </c>
      <c r="K56" s="6" t="s">
        <v>1467</v>
      </c>
    </row>
    <row r="57" spans="1:11" ht="12.75">
      <c r="A57" s="6" t="s">
        <v>1154</v>
      </c>
      <c r="B57" s="6" t="s">
        <v>2111</v>
      </c>
      <c r="I57" s="1">
        <f>IF(A57="","",VLOOKUP(A57,Flatfile!B:J,9,0))</f>
        <v>5.64</v>
      </c>
      <c r="K57" s="6" t="s">
        <v>1467</v>
      </c>
    </row>
    <row r="58" spans="1:11" ht="12.75">
      <c r="A58" s="6" t="s">
        <v>1155</v>
      </c>
      <c r="B58" s="6" t="s">
        <v>2111</v>
      </c>
      <c r="I58" s="1">
        <f>IF(A58="","",VLOOKUP(A58,Flatfile!B:J,9,0))</f>
        <v>4.51</v>
      </c>
      <c r="K58" s="6" t="s">
        <v>1467</v>
      </c>
    </row>
    <row r="59" spans="1:11" ht="12.75">
      <c r="A59" s="6" t="s">
        <v>1156</v>
      </c>
      <c r="B59" s="6" t="s">
        <v>786</v>
      </c>
      <c r="I59" s="1">
        <f>IF(A59="","",VLOOKUP(A59,Flatfile!B:J,9,0))</f>
        <v>938.1217999999999</v>
      </c>
      <c r="K59" s="6" t="s">
        <v>721</v>
      </c>
    </row>
    <row r="60" spans="1:11" ht="12.75">
      <c r="A60" s="6" t="s">
        <v>787</v>
      </c>
      <c r="B60" s="6" t="s">
        <v>788</v>
      </c>
      <c r="I60" s="1">
        <f>IF(A60="","",VLOOKUP(A60,Flatfile!B:J,9,0))</f>
        <v>2562.3224</v>
      </c>
      <c r="K60" s="6" t="s">
        <v>721</v>
      </c>
    </row>
    <row r="61" spans="1:11" ht="12.75">
      <c r="A61" s="6" t="s">
        <v>789</v>
      </c>
      <c r="B61" s="6" t="s">
        <v>790</v>
      </c>
      <c r="I61" s="1">
        <f>IF(A61="","",VLOOKUP(A61,Flatfile!B:J,9,0))</f>
        <v>16403.4728</v>
      </c>
      <c r="K61" s="6" t="s">
        <v>721</v>
      </c>
    </row>
    <row r="62" spans="1:11" ht="12.75">
      <c r="A62" s="6" t="s">
        <v>791</v>
      </c>
      <c r="B62" s="6" t="s">
        <v>792</v>
      </c>
      <c r="I62" s="1">
        <f>IF(A62="","",VLOOKUP(A62,Flatfile!B:J,9,0))</f>
        <v>938.1217999999999</v>
      </c>
      <c r="K62" s="6" t="s">
        <v>721</v>
      </c>
    </row>
    <row r="63" spans="1:11" ht="12.75">
      <c r="A63" s="6" t="s">
        <v>793</v>
      </c>
      <c r="B63" s="6" t="s">
        <v>794</v>
      </c>
      <c r="I63" s="1">
        <f>IF(A63="","",VLOOKUP(A63,Flatfile!B:J,9,0))</f>
        <v>938.1217999999999</v>
      </c>
      <c r="K63" s="6" t="s">
        <v>721</v>
      </c>
    </row>
    <row r="64" spans="1:11" ht="12.75">
      <c r="A64" s="6" t="s">
        <v>791</v>
      </c>
      <c r="B64" s="6" t="s">
        <v>795</v>
      </c>
      <c r="I64" s="1">
        <f>IF(A64="","",VLOOKUP(A64,Flatfile!B:J,9,0))</f>
        <v>938.1217999999999</v>
      </c>
      <c r="K64" s="6" t="s">
        <v>721</v>
      </c>
    </row>
    <row r="65" spans="1:11" ht="12.75">
      <c r="A65" s="6" t="s">
        <v>793</v>
      </c>
      <c r="B65" s="6" t="s">
        <v>796</v>
      </c>
      <c r="I65" s="1">
        <f>IF(A65="","",VLOOKUP(A65,Flatfile!B:J,9,0))</f>
        <v>938.1217999999999</v>
      </c>
      <c r="K65" s="6" t="s">
        <v>721</v>
      </c>
    </row>
    <row r="66" spans="1:11" ht="12.75">
      <c r="A66" s="6" t="s">
        <v>797</v>
      </c>
      <c r="B66" s="6" t="s">
        <v>798</v>
      </c>
      <c r="I66" s="1">
        <f>IF(A66="","",VLOOKUP(A66,Flatfile!B:J,9,0))</f>
        <v>25.32</v>
      </c>
      <c r="K66" s="6" t="s">
        <v>1467</v>
      </c>
    </row>
    <row r="67" spans="1:11" ht="12.75">
      <c r="A67" s="6" t="s">
        <v>799</v>
      </c>
      <c r="B67" s="6" t="s">
        <v>798</v>
      </c>
      <c r="I67" s="1">
        <f>IF(A67="","",VLOOKUP(A67,Flatfile!B:J,9,0))</f>
        <v>15.5</v>
      </c>
      <c r="K67" s="6" t="s">
        <v>1467</v>
      </c>
    </row>
    <row r="68" spans="1:11" ht="12.75">
      <c r="A68" s="6" t="s">
        <v>800</v>
      </c>
      <c r="B68" s="6" t="s">
        <v>798</v>
      </c>
      <c r="I68" s="1">
        <f>IF(A68="","",VLOOKUP(A68,Flatfile!B:J,9,0))</f>
        <v>12.12</v>
      </c>
      <c r="K68" s="6" t="s">
        <v>1467</v>
      </c>
    </row>
    <row r="69" spans="1:11" ht="12.75">
      <c r="A69" s="6" t="s">
        <v>801</v>
      </c>
      <c r="B69" s="6" t="s">
        <v>798</v>
      </c>
      <c r="I69" s="1">
        <f>IF(A69="","",VLOOKUP(A69,Flatfile!B:J,9,0))</f>
        <v>10.15</v>
      </c>
      <c r="K69" s="6" t="s">
        <v>1467</v>
      </c>
    </row>
    <row r="70" spans="1:11" ht="12.75">
      <c r="A70" s="6" t="s">
        <v>802</v>
      </c>
      <c r="B70" s="6" t="s">
        <v>798</v>
      </c>
      <c r="I70" s="1">
        <f>IF(A70="","",VLOOKUP(A70,Flatfile!B:J,9,0))</f>
        <v>6.77</v>
      </c>
      <c r="K70" s="6" t="s">
        <v>1467</v>
      </c>
    </row>
    <row r="71" spans="1:11" ht="12.75">
      <c r="A71" s="6" t="s">
        <v>803</v>
      </c>
      <c r="B71" s="6" t="s">
        <v>804</v>
      </c>
      <c r="I71" s="1">
        <f>IF(A71="","",VLOOKUP(A71,Flatfile!B:J,9,0))</f>
        <v>3227.8928</v>
      </c>
      <c r="K71" s="6" t="s">
        <v>721</v>
      </c>
    </row>
    <row r="72" spans="1:11" ht="12.75">
      <c r="A72" s="6" t="s">
        <v>805</v>
      </c>
      <c r="B72" s="6" t="s">
        <v>806</v>
      </c>
      <c r="I72" s="1">
        <f>IF(A72="","",VLOOKUP(A72,Flatfile!B:J,9,0))</f>
        <v>2544.3792000000003</v>
      </c>
      <c r="K72" s="6" t="s">
        <v>721</v>
      </c>
    </row>
    <row r="73" spans="1:11" ht="12.75">
      <c r="A73" s="6" t="s">
        <v>807</v>
      </c>
      <c r="B73" s="6" t="s">
        <v>808</v>
      </c>
      <c r="I73" s="1">
        <f>IF(A73="","",VLOOKUP(A73,Flatfile!B:J,9,0))</f>
        <v>2544.3792000000003</v>
      </c>
      <c r="K73" s="6" t="s">
        <v>721</v>
      </c>
    </row>
    <row r="74" spans="1:11" ht="12.75">
      <c r="A74" s="6" t="s">
        <v>809</v>
      </c>
      <c r="B74" s="6" t="s">
        <v>810</v>
      </c>
      <c r="I74" s="1">
        <f>IF(A74="","",VLOOKUP(A74,Flatfile!B:J,9,0))</f>
        <v>1605.4016</v>
      </c>
      <c r="K74" s="6" t="s">
        <v>721</v>
      </c>
    </row>
    <row r="75" spans="1:11" ht="12.75">
      <c r="A75" s="6" t="s">
        <v>811</v>
      </c>
      <c r="B75" s="6" t="s">
        <v>812</v>
      </c>
      <c r="I75" s="1">
        <f>IF(A75="","",VLOOKUP(A75,Flatfile!B:J,9,0))</f>
        <v>1707.9304</v>
      </c>
      <c r="K75" s="6" t="s">
        <v>721</v>
      </c>
    </row>
    <row r="76" spans="1:11" ht="12.75">
      <c r="A76" s="6" t="s">
        <v>813</v>
      </c>
      <c r="B76" s="6" t="s">
        <v>814</v>
      </c>
      <c r="I76" s="1">
        <f>IF(A76="","",VLOOKUP(A76,Flatfile!B:J,9,0))</f>
        <v>7005.1608</v>
      </c>
      <c r="K76" s="6" t="s">
        <v>721</v>
      </c>
    </row>
    <row r="77" spans="1:11" ht="12.75">
      <c r="A77" s="6" t="s">
        <v>815</v>
      </c>
      <c r="B77" s="6" t="s">
        <v>816</v>
      </c>
      <c r="I77" s="1">
        <f>IF(A77="","",VLOOKUP(A77,Flatfile!B:J,9,0))</f>
        <v>7346.917600000001</v>
      </c>
      <c r="K77" s="6" t="s">
        <v>721</v>
      </c>
    </row>
    <row r="78" spans="1:11" ht="12.75">
      <c r="A78" s="6" t="s">
        <v>817</v>
      </c>
      <c r="B78" s="6" t="s">
        <v>313</v>
      </c>
      <c r="I78" s="1">
        <f>IF(A78="","",VLOOKUP(A78,Flatfile!B:J,9,0))</f>
        <v>25.32</v>
      </c>
      <c r="K78" s="6" t="s">
        <v>1467</v>
      </c>
    </row>
    <row r="79" spans="1:11" ht="12.75">
      <c r="A79" s="6" t="s">
        <v>314</v>
      </c>
      <c r="B79" s="6" t="s">
        <v>315</v>
      </c>
      <c r="I79" s="1">
        <f>IF(A79="","",VLOOKUP(A79,Flatfile!B:J,9,0))</f>
        <v>15.5</v>
      </c>
      <c r="K79" s="6" t="s">
        <v>1467</v>
      </c>
    </row>
    <row r="80" spans="1:11" ht="12.75">
      <c r="A80" s="6" t="s">
        <v>316</v>
      </c>
      <c r="B80" s="6" t="s">
        <v>317</v>
      </c>
      <c r="I80" s="1">
        <f>IF(A80="","",VLOOKUP(A80,Flatfile!B:J,9,0))</f>
        <v>12.12</v>
      </c>
      <c r="K80" s="6" t="s">
        <v>1467</v>
      </c>
    </row>
    <row r="81" spans="1:11" ht="12.75">
      <c r="A81" s="6" t="s">
        <v>318</v>
      </c>
      <c r="B81" s="6" t="s">
        <v>319</v>
      </c>
      <c r="I81" s="1">
        <f>IF(A81="","",VLOOKUP(A81,Flatfile!B:J,9,0))</f>
        <v>10.15</v>
      </c>
      <c r="K81" s="6" t="s">
        <v>1467</v>
      </c>
    </row>
    <row r="82" spans="1:11" ht="12.75">
      <c r="A82" s="6" t="s">
        <v>320</v>
      </c>
      <c r="B82" s="6" t="s">
        <v>321</v>
      </c>
      <c r="I82" s="1">
        <f>IF(A82="","",VLOOKUP(A82,Flatfile!B:J,9,0))</f>
        <v>6.77</v>
      </c>
      <c r="K82" s="6" t="s">
        <v>1467</v>
      </c>
    </row>
    <row r="83" spans="1:11" ht="12.75">
      <c r="A83" s="6" t="s">
        <v>322</v>
      </c>
      <c r="B83" s="6" t="s">
        <v>323</v>
      </c>
      <c r="I83" s="1">
        <f>IF(A83="","",VLOOKUP(A83,Flatfile!B:J,9,0))</f>
        <v>5.64</v>
      </c>
      <c r="K83" s="6" t="s">
        <v>1467</v>
      </c>
    </row>
    <row r="84" spans="1:11" ht="12.75">
      <c r="A84" s="6" t="s">
        <v>324</v>
      </c>
      <c r="B84" s="6" t="s">
        <v>325</v>
      </c>
      <c r="I84" s="1">
        <f>IF(A84="","",VLOOKUP(A84,Flatfile!B:J,9,0))</f>
        <v>4.51</v>
      </c>
      <c r="K84" s="6" t="s">
        <v>1467</v>
      </c>
    </row>
    <row r="85" spans="1:11" ht="12.75">
      <c r="A85" s="6" t="s">
        <v>326</v>
      </c>
      <c r="B85" s="6" t="s">
        <v>327</v>
      </c>
      <c r="I85" s="1">
        <f>IF(A85="","",VLOOKUP(A85,Flatfile!B:J,9,0))</f>
        <v>20.502000000000002</v>
      </c>
      <c r="K85" s="6" t="s">
        <v>721</v>
      </c>
    </row>
    <row r="86" spans="1:11" ht="12.75">
      <c r="A86" s="6" t="s">
        <v>328</v>
      </c>
      <c r="B86" s="6" t="s">
        <v>329</v>
      </c>
      <c r="I86" s="1">
        <f>IF(A86="","",VLOOKUP(A86,Flatfile!B:J,9,0))</f>
        <v>15.846</v>
      </c>
      <c r="K86" s="6" t="s">
        <v>721</v>
      </c>
    </row>
    <row r="87" spans="1:11" ht="12.75">
      <c r="A87" s="6" t="s">
        <v>330</v>
      </c>
      <c r="B87" s="6" t="s">
        <v>331</v>
      </c>
      <c r="I87" s="1">
        <f>IF(A87="","",VLOOKUP(A87,Flatfile!B:J,9,0))</f>
        <v>11.652000000000001</v>
      </c>
      <c r="K87" s="6" t="s">
        <v>721</v>
      </c>
    </row>
    <row r="88" spans="1:11" ht="12.75">
      <c r="A88" s="6" t="s">
        <v>332</v>
      </c>
      <c r="B88" s="6" t="s">
        <v>333</v>
      </c>
      <c r="I88" s="1">
        <f>IF(A88="","",VLOOKUP(A88,Flatfile!B:J,9,0))</f>
        <v>9.042</v>
      </c>
      <c r="K88" s="6" t="s">
        <v>721</v>
      </c>
    </row>
    <row r="89" spans="1:11" ht="12.75">
      <c r="A89" s="6" t="s">
        <v>334</v>
      </c>
      <c r="B89" s="6" t="s">
        <v>335</v>
      </c>
      <c r="I89" s="1">
        <f>IF(A89="","",VLOOKUP(A89,Flatfile!B:J,9,0))</f>
        <v>7.338</v>
      </c>
      <c r="K89" s="6" t="s">
        <v>721</v>
      </c>
    </row>
    <row r="90" spans="1:11" ht="12.75">
      <c r="A90" s="6" t="s">
        <v>336</v>
      </c>
      <c r="B90" s="6" t="s">
        <v>337</v>
      </c>
      <c r="I90" s="1">
        <f>IF(A90="","",VLOOKUP(A90,Flatfile!B:J,9,0))</f>
        <v>5.898000000000001</v>
      </c>
      <c r="K90" s="6" t="s">
        <v>721</v>
      </c>
    </row>
    <row r="91" spans="1:11" ht="12.75">
      <c r="A91" s="6" t="s">
        <v>338</v>
      </c>
      <c r="B91" s="6" t="s">
        <v>339</v>
      </c>
      <c r="I91" s="1">
        <f>IF(A91="","",VLOOKUP(A91,Flatfile!B:J,9,0))</f>
        <v>4.428</v>
      </c>
      <c r="K91" s="6" t="s">
        <v>721</v>
      </c>
    </row>
    <row r="92" spans="1:11" ht="12.75">
      <c r="A92" s="6" t="s">
        <v>340</v>
      </c>
      <c r="B92" s="6" t="s">
        <v>341</v>
      </c>
      <c r="I92" s="1">
        <f>IF(A92="","",VLOOKUP(A92,Flatfile!B:J,9,0))</f>
        <v>3.636</v>
      </c>
      <c r="K92" s="6" t="s">
        <v>721</v>
      </c>
    </row>
    <row r="93" spans="1:11" ht="12.75">
      <c r="A93" s="6" t="s">
        <v>342</v>
      </c>
      <c r="B93" s="6" t="s">
        <v>343</v>
      </c>
      <c r="I93" s="1">
        <f>IF(A93="","",VLOOKUP(A93,Flatfile!B:J,9,0))</f>
        <v>3.216</v>
      </c>
      <c r="K93" s="6" t="s">
        <v>721</v>
      </c>
    </row>
    <row r="94" spans="1:11" ht="12.75">
      <c r="A94" s="6" t="s">
        <v>2095</v>
      </c>
      <c r="B94" s="6" t="s">
        <v>344</v>
      </c>
      <c r="I94" s="1">
        <f>IF(A94="","",VLOOKUP(A94,Flatfile!B:J,9,0))</f>
        <v>2544.3792000000003</v>
      </c>
      <c r="K94" s="6" t="s">
        <v>721</v>
      </c>
    </row>
    <row r="95" spans="1:11" ht="12.75">
      <c r="A95" s="6" t="s">
        <v>345</v>
      </c>
      <c r="B95" s="6" t="s">
        <v>346</v>
      </c>
      <c r="I95" s="1">
        <f>IF(A95="","",VLOOKUP(A95,Flatfile!B:J,9,0))</f>
        <v>9568.336800000001</v>
      </c>
      <c r="K95" s="6" t="s">
        <v>721</v>
      </c>
    </row>
    <row r="96" spans="1:11" ht="12.75">
      <c r="A96" s="6" t="s">
        <v>347</v>
      </c>
      <c r="B96" s="6" t="s">
        <v>348</v>
      </c>
      <c r="I96" s="1">
        <f>IF(A96="","",VLOOKUP(A96,Flatfile!B:J,9,0))</f>
        <v>10080.972</v>
      </c>
      <c r="K96" s="6" t="s">
        <v>721</v>
      </c>
    </row>
    <row r="97" spans="1:11" ht="12.75">
      <c r="A97" s="6" t="s">
        <v>349</v>
      </c>
      <c r="B97" s="6" t="s">
        <v>350</v>
      </c>
      <c r="I97" s="1">
        <f>IF(A97="","",VLOOKUP(A97,Flatfile!B:J,9,0))</f>
        <v>9824.6544</v>
      </c>
      <c r="K97" s="6" t="s">
        <v>721</v>
      </c>
    </row>
    <row r="98" spans="1:11" ht="12.75">
      <c r="A98" s="6" t="s">
        <v>351</v>
      </c>
      <c r="B98" s="6" t="s">
        <v>352</v>
      </c>
      <c r="I98" s="1">
        <f>IF(A98="","",VLOOKUP(A98,Flatfile!B:J,9,0))</f>
        <v>776.72</v>
      </c>
      <c r="K98" s="6" t="s">
        <v>721</v>
      </c>
    </row>
    <row r="99" spans="1:11" ht="12.75">
      <c r="A99" s="6" t="s">
        <v>2441</v>
      </c>
      <c r="B99" s="6" t="s">
        <v>2442</v>
      </c>
      <c r="I99" s="1">
        <f>IF(A99="","",VLOOKUP(A99,Flatfile!B:J,9,0))</f>
        <v>776.72</v>
      </c>
      <c r="K99" s="6" t="s">
        <v>721</v>
      </c>
    </row>
    <row r="100" spans="1:11" ht="12.75">
      <c r="A100" s="6" t="s">
        <v>2127</v>
      </c>
      <c r="B100" s="6" t="s">
        <v>30</v>
      </c>
      <c r="I100" s="1">
        <f>IF(A100="","",VLOOKUP(A100,Flatfile!B:J,9,0))</f>
        <v>7767.2</v>
      </c>
      <c r="J100" s="6" t="s">
        <v>2444</v>
      </c>
      <c r="K100" s="6" t="s">
        <v>721</v>
      </c>
    </row>
    <row r="101" spans="1:11" ht="12.75">
      <c r="A101" s="6" t="s">
        <v>696</v>
      </c>
      <c r="B101" s="6" t="s">
        <v>30</v>
      </c>
      <c r="I101" s="1">
        <f>IF(A101="","",VLOOKUP(A101,Flatfile!B:J,9,0))</f>
        <v>0</v>
      </c>
      <c r="J101" s="6" t="s">
        <v>2444</v>
      </c>
      <c r="K101" s="6" t="s">
        <v>721</v>
      </c>
    </row>
    <row r="102" spans="1:11" ht="12.75">
      <c r="A102" s="6" t="s">
        <v>1062</v>
      </c>
      <c r="B102" s="6" t="s">
        <v>30</v>
      </c>
      <c r="I102" s="1">
        <f>IF(A102="","",VLOOKUP(A102,Flatfile!B:J,9,0))</f>
        <v>776.72</v>
      </c>
      <c r="J102" s="6" t="s">
        <v>2444</v>
      </c>
      <c r="K102" s="6" t="s">
        <v>721</v>
      </c>
    </row>
    <row r="103" spans="1:11" ht="12.75">
      <c r="A103" s="6" t="s">
        <v>1063</v>
      </c>
      <c r="B103" s="6" t="s">
        <v>30</v>
      </c>
      <c r="I103" s="1">
        <f>IF(A103="","",VLOOKUP(A103,Flatfile!B:J,9,0))</f>
        <v>3106.88</v>
      </c>
      <c r="J103" s="6" t="s">
        <v>2444</v>
      </c>
      <c r="K103" s="6" t="s">
        <v>721</v>
      </c>
    </row>
    <row r="104" spans="1:11" ht="12.75">
      <c r="A104" s="6" t="s">
        <v>2758</v>
      </c>
      <c r="B104" s="6" t="s">
        <v>30</v>
      </c>
      <c r="I104" s="1">
        <f>IF(A104="","",VLOOKUP(A104,Flatfile!B:J,9,0))</f>
        <v>1553.44</v>
      </c>
      <c r="J104" s="6" t="s">
        <v>2444</v>
      </c>
      <c r="K104" s="6" t="s">
        <v>721</v>
      </c>
    </row>
    <row r="105" spans="1:11" ht="12.75">
      <c r="A105" s="6" t="s">
        <v>1482</v>
      </c>
      <c r="B105" s="6" t="s">
        <v>1483</v>
      </c>
      <c r="I105" s="1">
        <f>IF(A105="","",VLOOKUP(A105,Flatfile!B:J,9,0))</f>
        <v>2102.1</v>
      </c>
      <c r="J105" s="6" t="s">
        <v>1481</v>
      </c>
      <c r="K105" s="6" t="s">
        <v>721</v>
      </c>
    </row>
    <row r="106" spans="1:11" ht="12.75">
      <c r="A106" t="s">
        <v>557</v>
      </c>
      <c r="B106" s="6" t="s">
        <v>1483</v>
      </c>
      <c r="H106" s="6" t="s">
        <v>1484</v>
      </c>
      <c r="I106" s="1">
        <f>IF(A106="","",VLOOKUP(A106,Flatfile!B:J,9,0))</f>
        <v>2102.1</v>
      </c>
      <c r="K106" s="6" t="s">
        <v>721</v>
      </c>
    </row>
    <row r="107" spans="1:11" ht="12.75">
      <c r="A107" s="6" t="s">
        <v>820</v>
      </c>
      <c r="B107" s="6" t="s">
        <v>30</v>
      </c>
      <c r="H107" s="6" t="s">
        <v>676</v>
      </c>
      <c r="I107" s="1">
        <f>IF(A107="","",VLOOKUP(A107,Flatfile!B:J,9,0))</f>
        <v>778</v>
      </c>
      <c r="J107" s="6" t="s">
        <v>2444</v>
      </c>
      <c r="K107" s="6" t="s">
        <v>721</v>
      </c>
    </row>
    <row r="108" spans="1:11" ht="12.75">
      <c r="A108" s="6" t="s">
        <v>821</v>
      </c>
      <c r="B108" s="6" t="s">
        <v>30</v>
      </c>
      <c r="H108" s="6" t="s">
        <v>676</v>
      </c>
      <c r="I108" s="1">
        <f>IF(A108="","",VLOOKUP(A108,Flatfile!B:J,9,0))</f>
        <v>739.1</v>
      </c>
      <c r="J108" s="6" t="s">
        <v>2444</v>
      </c>
      <c r="K108" s="6" t="s">
        <v>721</v>
      </c>
    </row>
    <row r="109" spans="1:11" ht="12.75">
      <c r="A109" s="6" t="s">
        <v>822</v>
      </c>
      <c r="B109" s="6" t="s">
        <v>30</v>
      </c>
      <c r="H109" s="6" t="s">
        <v>676</v>
      </c>
      <c r="I109" s="1">
        <f>IF(A109="","",VLOOKUP(A109,Flatfile!B:J,9,0))</f>
        <v>661.3</v>
      </c>
      <c r="J109" s="6" t="s">
        <v>2444</v>
      </c>
      <c r="K109" s="6" t="s">
        <v>721</v>
      </c>
    </row>
    <row r="110" spans="1:11" ht="12.75">
      <c r="A110" s="6" t="s">
        <v>823</v>
      </c>
      <c r="B110" s="6" t="s">
        <v>30</v>
      </c>
      <c r="H110" s="6" t="s">
        <v>676</v>
      </c>
      <c r="I110" s="1">
        <f>IF(A110="","",VLOOKUP(A110,Flatfile!B:J,9,0))</f>
        <v>622.4</v>
      </c>
      <c r="J110" s="6" t="s">
        <v>2444</v>
      </c>
      <c r="K110" s="6" t="s">
        <v>721</v>
      </c>
    </row>
    <row r="111" spans="1:11" ht="12.75">
      <c r="A111" s="6" t="s">
        <v>1581</v>
      </c>
      <c r="B111" s="6" t="s">
        <v>1580</v>
      </c>
      <c r="H111" s="6" t="s">
        <v>1578</v>
      </c>
      <c r="I111" s="1">
        <f>IF(A111="","",VLOOKUP(A111,Flatfile!B:J,9,0))</f>
        <v>1459.4560000000001</v>
      </c>
      <c r="J111" s="6" t="s">
        <v>2444</v>
      </c>
      <c r="K111" s="6" t="s">
        <v>721</v>
      </c>
    </row>
    <row r="112" spans="1:11" ht="12.75">
      <c r="A112" s="6" t="s">
        <v>115</v>
      </c>
      <c r="B112" s="6" t="s">
        <v>3706</v>
      </c>
      <c r="D112" s="6" t="s">
        <v>112</v>
      </c>
      <c r="E112" s="6" t="s">
        <v>113</v>
      </c>
      <c r="F112" s="6" t="s">
        <v>114</v>
      </c>
      <c r="I112" s="1">
        <f>IF(A112="","",VLOOKUP(A112,Flatfile!B:J,9,0))</f>
        <v>17086.9864</v>
      </c>
      <c r="J112" s="6" t="s">
        <v>1481</v>
      </c>
      <c r="K112" s="6" t="s">
        <v>721</v>
      </c>
    </row>
    <row r="113" spans="1:11" ht="12.75">
      <c r="A113" s="6" t="s">
        <v>755</v>
      </c>
      <c r="B113" s="6" t="s">
        <v>3706</v>
      </c>
      <c r="I113" s="1">
        <f>IF(A113="","",VLOOKUP(A113,Flatfile!B:J,9,0))</f>
        <v>11106.5416</v>
      </c>
      <c r="J113" s="6" t="s">
        <v>1481</v>
      </c>
      <c r="K113" s="6" t="s">
        <v>721</v>
      </c>
    </row>
    <row r="114" spans="1:11" ht="12.75">
      <c r="A114" s="6" t="s">
        <v>698</v>
      </c>
      <c r="B114" s="6" t="s">
        <v>3706</v>
      </c>
      <c r="I114" s="1">
        <f>IF(A114="","",VLOOKUP(A114,Flatfile!B:J,9,0))</f>
        <v>17086.9864</v>
      </c>
      <c r="K114" s="6" t="s">
        <v>721</v>
      </c>
    </row>
    <row r="115" spans="1:11" ht="12.75">
      <c r="A115" s="6" t="s">
        <v>764</v>
      </c>
      <c r="B115" s="6" t="s">
        <v>3721</v>
      </c>
      <c r="I115" s="1">
        <f>IF(A115="","",VLOOKUP(A115,Flatfile!B:J,9,0))</f>
        <v>309.911</v>
      </c>
      <c r="J115" s="6" t="s">
        <v>1481</v>
      </c>
      <c r="K115" s="6" t="s">
        <v>721</v>
      </c>
    </row>
    <row r="116" spans="1:11" ht="12.75">
      <c r="A116" s="6" t="s">
        <v>765</v>
      </c>
      <c r="B116" s="6" t="s">
        <v>3721</v>
      </c>
      <c r="I116" s="1">
        <f>IF(A116="","",VLOOKUP(A116,Flatfile!B:J,9,0))</f>
        <v>201.442</v>
      </c>
      <c r="J116" s="6" t="s">
        <v>1481</v>
      </c>
      <c r="K116" s="6" t="s">
        <v>721</v>
      </c>
    </row>
    <row r="117" spans="1:11" ht="12.75">
      <c r="A117" s="6" t="s">
        <v>2145</v>
      </c>
      <c r="B117" s="6" t="s">
        <v>3786</v>
      </c>
      <c r="I117" s="1">
        <f>IF(A117="","",VLOOKUP(A117,Flatfile!B:J,9,0))</f>
        <v>17061</v>
      </c>
      <c r="J117" s="6" t="s">
        <v>2142</v>
      </c>
      <c r="K117" s="6" t="s">
        <v>721</v>
      </c>
    </row>
    <row r="118" spans="1:11" ht="12.75">
      <c r="A118" s="6" t="s">
        <v>3793</v>
      </c>
      <c r="B118" s="6" t="s">
        <v>3794</v>
      </c>
      <c r="I118" s="1">
        <f>IF(A118="","",VLOOKUP(A118,Flatfile!B:J,9,0))</f>
        <v>4855</v>
      </c>
      <c r="J118" s="6" t="s">
        <v>2142</v>
      </c>
      <c r="K118" s="6" t="s">
        <v>721</v>
      </c>
    </row>
    <row r="119" spans="1:11" ht="12.75">
      <c r="A119" s="6" t="s">
        <v>2125</v>
      </c>
      <c r="B119" s="6" t="s">
        <v>2126</v>
      </c>
      <c r="F119" s="6" t="s">
        <v>114</v>
      </c>
      <c r="I119" s="1">
        <f>IF(A119="","",VLOOKUP(A119,Flatfile!B:J,9,0))</f>
        <v>3103</v>
      </c>
      <c r="J119" s="6" t="s">
        <v>1481</v>
      </c>
      <c r="K119" s="6" t="s">
        <v>721</v>
      </c>
    </row>
    <row r="120" spans="1:11" ht="12.75">
      <c r="A120" t="s">
        <v>2065</v>
      </c>
      <c r="B120" s="6" t="s">
        <v>2126</v>
      </c>
      <c r="I120" s="1">
        <f>IF(A120="","",VLOOKUP(A120,Flatfile!B:J,9,0))</f>
        <v>3103</v>
      </c>
      <c r="K120" s="6" t="s">
        <v>721</v>
      </c>
    </row>
    <row r="121" spans="1:11" ht="12.75">
      <c r="A121" s="6" t="s">
        <v>3102</v>
      </c>
      <c r="B121" s="6" t="s">
        <v>3103</v>
      </c>
      <c r="I121" s="1">
        <f>IF(A121="","",VLOOKUP(A121,Flatfile!B:J,9,0))</f>
        <v>4109.1050000000005</v>
      </c>
      <c r="K121" s="6" t="s">
        <v>721</v>
      </c>
    </row>
    <row r="122" spans="1:11" ht="12.75">
      <c r="A122" s="6" t="s">
        <v>3104</v>
      </c>
      <c r="B122" s="6" t="s">
        <v>3105</v>
      </c>
      <c r="I122" s="1">
        <f>IF(A122="","",VLOOKUP(A122,Flatfile!B:J,9,0))</f>
        <v>4220.17453</v>
      </c>
      <c r="K122" s="6" t="s">
        <v>721</v>
      </c>
    </row>
    <row r="123" spans="1:11" ht="12.75">
      <c r="A123" s="6" t="s">
        <v>3106</v>
      </c>
      <c r="B123" s="6" t="s">
        <v>3107</v>
      </c>
      <c r="I123" s="1">
        <f>IF(A123="","",VLOOKUP(A123,Flatfile!B:J,9,0))</f>
        <v>4331.24835</v>
      </c>
      <c r="K123" s="6" t="s">
        <v>721</v>
      </c>
    </row>
    <row r="124" spans="1:11" ht="12.75">
      <c r="A124" s="6" t="s">
        <v>1485</v>
      </c>
      <c r="B124" s="6" t="s">
        <v>1464</v>
      </c>
      <c r="I124" s="1">
        <f>IF(A124="","",VLOOKUP(A124,Flatfile!B:J,9,0))</f>
        <v>1794.2232000000001</v>
      </c>
      <c r="J124" s="6" t="s">
        <v>1481</v>
      </c>
      <c r="K124" s="6" t="s">
        <v>721</v>
      </c>
    </row>
    <row r="125" spans="1:11" ht="12.75">
      <c r="A125" s="6" t="s">
        <v>2911</v>
      </c>
      <c r="B125" s="6" t="s">
        <v>3706</v>
      </c>
      <c r="D125" s="6" t="s">
        <v>2912</v>
      </c>
      <c r="E125" s="6" t="s">
        <v>419</v>
      </c>
      <c r="I125" s="1">
        <f>IF(A125="","",VLOOKUP(A125,Flatfile!B:J,9,0))</f>
        <v>1878.8088</v>
      </c>
      <c r="J125" s="6" t="s">
        <v>1481</v>
      </c>
      <c r="K125" s="6" t="s">
        <v>721</v>
      </c>
    </row>
    <row r="126" spans="1:11" ht="12.75">
      <c r="A126" t="s">
        <v>578</v>
      </c>
      <c r="B126" s="6" t="s">
        <v>3706</v>
      </c>
      <c r="I126" s="1">
        <f>IF(A126="","",VLOOKUP(A126,Flatfile!B:J,9,0))</f>
        <v>1878.8088</v>
      </c>
      <c r="K126" s="6" t="s">
        <v>721</v>
      </c>
    </row>
    <row r="127" spans="1:11" ht="12.75">
      <c r="A127" s="6" t="s">
        <v>2913</v>
      </c>
      <c r="B127" s="6" t="s">
        <v>3706</v>
      </c>
      <c r="D127" s="6" t="s">
        <v>2914</v>
      </c>
      <c r="E127" s="6" t="s">
        <v>182</v>
      </c>
      <c r="I127" s="1">
        <f>IF(A127="","",VLOOKUP(A127,Flatfile!B:J,9,0))</f>
        <v>2733.2008</v>
      </c>
      <c r="J127" s="6" t="s">
        <v>1481</v>
      </c>
      <c r="K127" s="6" t="s">
        <v>721</v>
      </c>
    </row>
    <row r="128" spans="1:11" ht="12.75">
      <c r="A128" t="s">
        <v>579</v>
      </c>
      <c r="B128" s="6" t="s">
        <v>760</v>
      </c>
      <c r="I128" s="1">
        <f>IF(A128="","",VLOOKUP(A128,Flatfile!B:J,9,0))</f>
        <v>2733.2008</v>
      </c>
      <c r="K128" s="6" t="s">
        <v>721</v>
      </c>
    </row>
    <row r="129" spans="1:11" ht="12.75">
      <c r="A129" s="6" t="s">
        <v>3726</v>
      </c>
      <c r="B129" s="6" t="s">
        <v>3721</v>
      </c>
      <c r="I129" s="1">
        <f>IF(A129="","",VLOOKUP(A129,Flatfile!B:J,9,0))</f>
        <v>459.985</v>
      </c>
      <c r="J129" s="6" t="s">
        <v>1481</v>
      </c>
      <c r="K129" s="6" t="s">
        <v>721</v>
      </c>
    </row>
    <row r="130" spans="1:11" ht="12.75">
      <c r="A130" s="6" t="s">
        <v>2270</v>
      </c>
      <c r="B130" s="6" t="s">
        <v>3721</v>
      </c>
      <c r="I130" s="1">
        <f>IF(A130="","",VLOOKUP(A130,Flatfile!B:J,9,0))</f>
        <v>707.67</v>
      </c>
      <c r="J130" s="6" t="s">
        <v>1481</v>
      </c>
      <c r="K130" s="6" t="s">
        <v>721</v>
      </c>
    </row>
    <row r="131" spans="1:11" ht="12.75">
      <c r="A131" s="6" t="s">
        <v>2278</v>
      </c>
      <c r="B131" s="6" t="s">
        <v>3721</v>
      </c>
      <c r="I131" s="1">
        <f>IF(A131="","",VLOOKUP(A131,Flatfile!B:J,9,0))</f>
        <v>313.01800000000003</v>
      </c>
      <c r="J131" s="6" t="s">
        <v>1481</v>
      </c>
      <c r="K131" s="6" t="s">
        <v>721</v>
      </c>
    </row>
    <row r="132" spans="1:11" ht="12.75">
      <c r="A132" s="6" t="s">
        <v>2279</v>
      </c>
      <c r="B132" s="6" t="s">
        <v>3721</v>
      </c>
      <c r="I132" s="1">
        <f>IF(A132="","",VLOOKUP(A132,Flatfile!B:J,9,0))</f>
        <v>481.56600000000003</v>
      </c>
      <c r="J132" s="6" t="s">
        <v>1481</v>
      </c>
      <c r="K132" s="6" t="s">
        <v>721</v>
      </c>
    </row>
    <row r="133" spans="1:11" ht="12.75">
      <c r="A133" s="6" t="s">
        <v>885</v>
      </c>
      <c r="B133" s="6" t="s">
        <v>3721</v>
      </c>
      <c r="I133" s="1">
        <f>IF(A133="","",VLOOKUP(A133,Flatfile!B:J,9,0))</f>
        <v>111.07100000000001</v>
      </c>
      <c r="J133" s="6" t="s">
        <v>1481</v>
      </c>
      <c r="K133" s="6" t="s">
        <v>721</v>
      </c>
    </row>
    <row r="134" spans="1:11" ht="12.75">
      <c r="A134" s="6" t="s">
        <v>886</v>
      </c>
      <c r="B134" s="6" t="s">
        <v>3721</v>
      </c>
      <c r="I134" s="1">
        <f>IF(A134="","",VLOOKUP(A134,Flatfile!B:J,9,0))</f>
        <v>170.87800000000001</v>
      </c>
      <c r="J134" s="6" t="s">
        <v>1481</v>
      </c>
      <c r="K134" s="6" t="s">
        <v>721</v>
      </c>
    </row>
    <row r="135" spans="1:11" ht="12.75">
      <c r="A135" s="6" t="s">
        <v>3803</v>
      </c>
      <c r="B135" s="6" t="s">
        <v>2696</v>
      </c>
      <c r="I135" s="1">
        <f>IF(A135="","",VLOOKUP(A135,Flatfile!B:J,9,0))</f>
        <v>108231</v>
      </c>
      <c r="J135" s="6" t="s">
        <v>2761</v>
      </c>
      <c r="K135" s="6" t="s">
        <v>721</v>
      </c>
    </row>
    <row r="136" spans="1:11" ht="12.75">
      <c r="A136" s="6" t="s">
        <v>2044</v>
      </c>
      <c r="B136" s="6" t="s">
        <v>2045</v>
      </c>
      <c r="I136" s="1">
        <f>IF(A136="","",VLOOKUP(A136,Flatfile!B:J,9,0))</f>
        <v>23.1</v>
      </c>
      <c r="J136" s="6" t="s">
        <v>2761</v>
      </c>
      <c r="K136" s="6" t="s">
        <v>721</v>
      </c>
    </row>
    <row r="137" spans="1:11" ht="12.75">
      <c r="A137" s="6" t="s">
        <v>2046</v>
      </c>
      <c r="B137" s="6" t="s">
        <v>2047</v>
      </c>
      <c r="I137" s="1">
        <f>IF(A137="","",VLOOKUP(A137,Flatfile!B:J,9,0))</f>
        <v>22.24</v>
      </c>
      <c r="J137" s="6" t="s">
        <v>2761</v>
      </c>
      <c r="K137" s="6" t="s">
        <v>721</v>
      </c>
    </row>
    <row r="138" spans="1:11" ht="12.75">
      <c r="A138" s="6" t="s">
        <v>2048</v>
      </c>
      <c r="B138" s="6" t="s">
        <v>2049</v>
      </c>
      <c r="I138" s="1">
        <f>IF(A138="","",VLOOKUP(A138,Flatfile!B:J,9,0))</f>
        <v>19.06</v>
      </c>
      <c r="J138" s="6" t="s">
        <v>2761</v>
      </c>
      <c r="K138" s="6" t="s">
        <v>721</v>
      </c>
    </row>
    <row r="139" spans="1:11" ht="12.75">
      <c r="A139" s="6" t="s">
        <v>2050</v>
      </c>
      <c r="B139" s="6" t="s">
        <v>2051</v>
      </c>
      <c r="I139" s="1">
        <f>IF(A139="","",VLOOKUP(A139,Flatfile!B:J,9,0))</f>
        <v>15.88</v>
      </c>
      <c r="J139" s="6" t="s">
        <v>2761</v>
      </c>
      <c r="K139" s="6" t="s">
        <v>721</v>
      </c>
    </row>
    <row r="140" spans="1:11" ht="12.75">
      <c r="A140" s="6" t="s">
        <v>2052</v>
      </c>
      <c r="B140" s="6" t="s">
        <v>2053</v>
      </c>
      <c r="I140" s="1">
        <f>IF(A140="","",VLOOKUP(A140,Flatfile!B:J,9,0))</f>
        <v>23.1</v>
      </c>
      <c r="J140" s="6" t="s">
        <v>2761</v>
      </c>
      <c r="K140" s="6" t="s">
        <v>721</v>
      </c>
    </row>
    <row r="141" spans="1:11" ht="12.75">
      <c r="A141" s="6" t="s">
        <v>2054</v>
      </c>
      <c r="B141" s="6" t="s">
        <v>2055</v>
      </c>
      <c r="I141" s="1">
        <f>IF(A141="","",VLOOKUP(A141,Flatfile!B:J,9,0))</f>
        <v>22.24</v>
      </c>
      <c r="J141" s="6" t="s">
        <v>2761</v>
      </c>
      <c r="K141" s="6" t="s">
        <v>721</v>
      </c>
    </row>
    <row r="142" spans="1:11" ht="12.75">
      <c r="A142" s="6" t="s">
        <v>2056</v>
      </c>
      <c r="B142" s="6" t="s">
        <v>2057</v>
      </c>
      <c r="I142" s="1">
        <f>IF(A142="","",VLOOKUP(A142,Flatfile!B:J,9,0))</f>
        <v>19.06</v>
      </c>
      <c r="J142" s="6" t="s">
        <v>2761</v>
      </c>
      <c r="K142" s="6" t="s">
        <v>721</v>
      </c>
    </row>
    <row r="143" spans="1:11" ht="12.75">
      <c r="A143" s="6" t="s">
        <v>2058</v>
      </c>
      <c r="B143" s="6" t="s">
        <v>2059</v>
      </c>
      <c r="I143" s="1">
        <f>IF(A143="","",VLOOKUP(A143,Flatfile!B:J,9,0))</f>
        <v>15.88</v>
      </c>
      <c r="J143" s="6" t="s">
        <v>2761</v>
      </c>
      <c r="K143" s="6" t="s">
        <v>721</v>
      </c>
    </row>
    <row r="144" spans="1:11" ht="12.75">
      <c r="A144" s="6" t="s">
        <v>3254</v>
      </c>
      <c r="B144" s="6" t="s">
        <v>3255</v>
      </c>
      <c r="C144" s="6" t="s">
        <v>3256</v>
      </c>
      <c r="H144" s="6" t="s">
        <v>2407</v>
      </c>
      <c r="I144" s="1">
        <f>IF(A144="","",VLOOKUP(A144,Flatfile!B:J,9,0))</f>
        <v>705.9</v>
      </c>
      <c r="J144" s="6" t="s">
        <v>2761</v>
      </c>
      <c r="K144" s="6" t="s">
        <v>721</v>
      </c>
    </row>
    <row r="145" spans="1:11" ht="12.75">
      <c r="A145" s="6" t="s">
        <v>3381</v>
      </c>
      <c r="B145" s="6" t="s">
        <v>3382</v>
      </c>
      <c r="C145" s="6" t="s">
        <v>3383</v>
      </c>
      <c r="H145" s="6" t="s">
        <v>2407</v>
      </c>
      <c r="I145" s="1">
        <f>IF(A145="","",VLOOKUP(A145,Flatfile!B:J,9,0))</f>
        <v>2353</v>
      </c>
      <c r="J145" s="6" t="s">
        <v>2761</v>
      </c>
      <c r="K145" s="6" t="s">
        <v>721</v>
      </c>
    </row>
    <row r="146" spans="1:11" ht="12.75">
      <c r="A146" s="6" t="s">
        <v>747</v>
      </c>
      <c r="B146" s="6" t="s">
        <v>748</v>
      </c>
      <c r="I146" s="1">
        <f>IF(A146="","",VLOOKUP(A146,Flatfile!B:J,9,0))</f>
        <v>23</v>
      </c>
      <c r="J146" s="6" t="s">
        <v>2761</v>
      </c>
      <c r="K146" s="6" t="s">
        <v>448</v>
      </c>
    </row>
    <row r="147" spans="1:11" ht="12.75">
      <c r="A147" s="6" t="s">
        <v>749</v>
      </c>
      <c r="B147" s="6" t="s">
        <v>750</v>
      </c>
      <c r="I147" s="1">
        <f>IF(A147="","",VLOOKUP(A147,Flatfile!B:J,9,0))</f>
        <v>20</v>
      </c>
      <c r="J147" s="6" t="s">
        <v>2761</v>
      </c>
      <c r="K147" s="6" t="s">
        <v>448</v>
      </c>
    </row>
    <row r="148" spans="1:11" ht="12.75">
      <c r="A148" s="6" t="s">
        <v>751</v>
      </c>
      <c r="B148" s="6" t="s">
        <v>752</v>
      </c>
      <c r="I148" s="1">
        <f>IF(A148="","",VLOOKUP(A148,Flatfile!B:J,9,0))</f>
        <v>14</v>
      </c>
      <c r="J148" s="6" t="s">
        <v>2761</v>
      </c>
      <c r="K148" s="6" t="s">
        <v>448</v>
      </c>
    </row>
    <row r="149" spans="1:11" ht="12.75">
      <c r="A149" s="6" t="s">
        <v>753</v>
      </c>
      <c r="B149" s="6" t="s">
        <v>754</v>
      </c>
      <c r="I149" s="1">
        <f>IF(A149="","",VLOOKUP(A149,Flatfile!B:J,9,0))</f>
        <v>10</v>
      </c>
      <c r="J149" s="6" t="s">
        <v>2761</v>
      </c>
      <c r="K149" s="6" t="s">
        <v>448</v>
      </c>
    </row>
    <row r="150" spans="1:11" ht="12.75">
      <c r="A150" s="6" t="s">
        <v>2832</v>
      </c>
      <c r="B150" s="6" t="s">
        <v>2833</v>
      </c>
      <c r="I150" s="1">
        <f>IF(A150="","",VLOOKUP(A150,Flatfile!B:J,9,0))</f>
        <v>8</v>
      </c>
      <c r="J150" s="6" t="s">
        <v>2761</v>
      </c>
      <c r="K150" s="6" t="s">
        <v>448</v>
      </c>
    </row>
    <row r="151" spans="1:11" ht="12.75">
      <c r="A151" s="6" t="s">
        <v>2834</v>
      </c>
      <c r="B151" s="6" t="s">
        <v>3343</v>
      </c>
      <c r="I151" s="1">
        <f>IF(A151="","",VLOOKUP(A151,Flatfile!B:J,9,0))</f>
        <v>7</v>
      </c>
      <c r="J151" s="6" t="s">
        <v>2761</v>
      </c>
      <c r="K151" s="6" t="s">
        <v>448</v>
      </c>
    </row>
    <row r="152" spans="1:11" ht="12.75">
      <c r="A152" s="6" t="s">
        <v>2898</v>
      </c>
      <c r="B152" s="6" t="s">
        <v>1576</v>
      </c>
      <c r="I152" s="1">
        <f>IF(A152="","",VLOOKUP(A152,Flatfile!B:J,9,0))</f>
        <v>6774</v>
      </c>
      <c r="J152" s="6" t="s">
        <v>2761</v>
      </c>
      <c r="K152" s="6" t="s">
        <v>448</v>
      </c>
    </row>
    <row r="153" spans="1:11" ht="12.75">
      <c r="A153" s="6" t="s">
        <v>236</v>
      </c>
      <c r="B153" s="6" t="s">
        <v>2131</v>
      </c>
      <c r="I153" s="1">
        <f>IF(A153="","",VLOOKUP(A153,Flatfile!B:J,9,0))</f>
        <v>370</v>
      </c>
      <c r="J153" s="6" t="s">
        <v>2761</v>
      </c>
      <c r="K153" s="6" t="s">
        <v>448</v>
      </c>
    </row>
    <row r="154" spans="1:11" ht="12.75">
      <c r="A154" s="6" t="s">
        <v>2132</v>
      </c>
      <c r="B154" s="6" t="s">
        <v>2133</v>
      </c>
      <c r="I154" s="1">
        <f>IF(A154="","",VLOOKUP(A154,Flatfile!B:J,9,0))</f>
        <v>335</v>
      </c>
      <c r="J154" s="6" t="s">
        <v>2761</v>
      </c>
      <c r="K154" s="6" t="s">
        <v>448</v>
      </c>
    </row>
    <row r="155" spans="1:11" ht="12.75">
      <c r="A155" s="6" t="s">
        <v>2134</v>
      </c>
      <c r="B155" s="6" t="s">
        <v>2135</v>
      </c>
      <c r="I155" s="1">
        <f>IF(A155="","",VLOOKUP(A155,Flatfile!B:J,9,0))</f>
        <v>227</v>
      </c>
      <c r="J155" s="6" t="s">
        <v>2761</v>
      </c>
      <c r="K155" s="6" t="s">
        <v>448</v>
      </c>
    </row>
    <row r="156" spans="1:11" ht="12.75">
      <c r="A156" s="6" t="s">
        <v>2060</v>
      </c>
      <c r="B156" s="6" t="s">
        <v>2061</v>
      </c>
      <c r="C156" s="6" t="s">
        <v>2041</v>
      </c>
      <c r="I156" s="1">
        <f>IF(A156="","",VLOOKUP(A156,Flatfile!B:J,9,0))</f>
        <v>155</v>
      </c>
      <c r="J156" s="6" t="s">
        <v>2761</v>
      </c>
      <c r="K156" s="6" t="s">
        <v>448</v>
      </c>
    </row>
    <row r="157" spans="1:11" ht="12.75">
      <c r="A157" s="6" t="s">
        <v>2136</v>
      </c>
      <c r="B157" s="6" t="s">
        <v>2137</v>
      </c>
      <c r="I157" s="1">
        <f>IF(A157="","",VLOOKUP(A157,Flatfile!B:J,9,0))</f>
        <v>120</v>
      </c>
      <c r="J157" s="6" t="s">
        <v>2761</v>
      </c>
      <c r="K157" s="6" t="s">
        <v>448</v>
      </c>
    </row>
    <row r="158" spans="1:11" ht="12.75">
      <c r="A158" s="6" t="s">
        <v>2138</v>
      </c>
      <c r="B158" s="6" t="s">
        <v>2139</v>
      </c>
      <c r="I158" s="1">
        <f>IF(A158="","",VLOOKUP(A158,Flatfile!B:J,9,0))</f>
        <v>108</v>
      </c>
      <c r="J158" s="6" t="s">
        <v>2761</v>
      </c>
      <c r="K158" s="6" t="s">
        <v>448</v>
      </c>
    </row>
    <row r="159" spans="1:11" ht="12.75">
      <c r="A159" s="6" t="s">
        <v>2446</v>
      </c>
      <c r="B159" s="6" t="s">
        <v>1464</v>
      </c>
      <c r="I159" s="1">
        <f>IF(A159="","",VLOOKUP(A159,Flatfile!B:J,9,0))</f>
        <v>0</v>
      </c>
      <c r="J159" s="6" t="s">
        <v>2444</v>
      </c>
      <c r="K159" s="6" t="s">
        <v>721</v>
      </c>
    </row>
    <row r="160" spans="1:11" ht="12.75">
      <c r="A160" s="6" t="s">
        <v>2886</v>
      </c>
      <c r="B160" s="6" t="s">
        <v>3706</v>
      </c>
      <c r="D160" s="6" t="s">
        <v>2887</v>
      </c>
      <c r="E160" s="6" t="s">
        <v>2888</v>
      </c>
      <c r="I160" s="1">
        <f>IF(A160="","",VLOOKUP(A160,Flatfile!B:J,9,0))</f>
        <v>6492.5256</v>
      </c>
      <c r="J160" s="6" t="s">
        <v>1481</v>
      </c>
      <c r="K160" s="6" t="s">
        <v>721</v>
      </c>
    </row>
    <row r="161" spans="1:11" ht="12.75">
      <c r="A161" s="6" t="s">
        <v>3821</v>
      </c>
      <c r="B161" s="6" t="s">
        <v>3706</v>
      </c>
      <c r="D161" s="6" t="s">
        <v>2887</v>
      </c>
      <c r="E161" s="6" t="s">
        <v>2888</v>
      </c>
      <c r="I161" s="1">
        <f>IF(A161="","",VLOOKUP(A161,Flatfile!B:J,9,0))</f>
        <v>6663.404</v>
      </c>
      <c r="J161" s="6" t="s">
        <v>1481</v>
      </c>
      <c r="K161" s="6" t="s">
        <v>721</v>
      </c>
    </row>
    <row r="162" spans="1:11" ht="12.75">
      <c r="A162" s="6" t="s">
        <v>2861</v>
      </c>
      <c r="B162" s="6" t="s">
        <v>3706</v>
      </c>
      <c r="I162" s="1">
        <f>IF(A162="","",VLOOKUP(A162,Flatfile!B:J,9,0))</f>
        <v>4331.2126</v>
      </c>
      <c r="J162" s="6" t="s">
        <v>1481</v>
      </c>
      <c r="K162" s="6" t="s">
        <v>721</v>
      </c>
    </row>
    <row r="163" spans="1:11" ht="12.75">
      <c r="A163" t="s">
        <v>580</v>
      </c>
      <c r="B163" s="6" t="s">
        <v>3706</v>
      </c>
      <c r="I163" s="1">
        <f>IF(A163="","",VLOOKUP(A163,Flatfile!B:J,9,0))</f>
        <v>6663.404</v>
      </c>
      <c r="K163" s="6" t="s">
        <v>721</v>
      </c>
    </row>
    <row r="164" spans="1:11" ht="12.75">
      <c r="A164" s="6" t="s">
        <v>2862</v>
      </c>
      <c r="B164" s="6" t="s">
        <v>3706</v>
      </c>
      <c r="I164" s="1">
        <f>IF(A164="","",VLOOKUP(A164,Flatfile!B:J,9,0))</f>
        <v>4220.1412</v>
      </c>
      <c r="J164" s="6" t="s">
        <v>1481</v>
      </c>
      <c r="K164" s="6" t="s">
        <v>721</v>
      </c>
    </row>
    <row r="165" spans="1:11" ht="12.75">
      <c r="A165" t="s">
        <v>581</v>
      </c>
      <c r="B165" s="6" t="s">
        <v>3706</v>
      </c>
      <c r="I165" s="1">
        <f>IF(A165="","",VLOOKUP(A165,Flatfile!B:J,9,0))</f>
        <v>6492.5256</v>
      </c>
      <c r="K165" s="6" t="s">
        <v>721</v>
      </c>
    </row>
    <row r="166" spans="1:11" ht="12.75">
      <c r="A166" s="6" t="s">
        <v>237</v>
      </c>
      <c r="B166" s="6" t="s">
        <v>3706</v>
      </c>
      <c r="I166" s="1">
        <f>IF(A166="","",VLOOKUP(A166,Flatfile!B:J,9,0))</f>
        <v>6834.2824</v>
      </c>
      <c r="J166" s="6" t="s">
        <v>1481</v>
      </c>
      <c r="K166" s="6" t="s">
        <v>721</v>
      </c>
    </row>
    <row r="167" spans="1:11" ht="12.75">
      <c r="A167" s="6" t="s">
        <v>238</v>
      </c>
      <c r="B167" s="6" t="s">
        <v>3706</v>
      </c>
      <c r="I167" s="1">
        <f>IF(A167="","",VLOOKUP(A167,Flatfile!B:J,9,0))</f>
        <v>4442.284000000001</v>
      </c>
      <c r="J167" s="6" t="s">
        <v>1481</v>
      </c>
      <c r="K167" s="6" t="s">
        <v>721</v>
      </c>
    </row>
    <row r="168" spans="1:11" ht="12.75">
      <c r="A168" t="s">
        <v>582</v>
      </c>
      <c r="B168" s="6" t="s">
        <v>3706</v>
      </c>
      <c r="I168" s="1">
        <f>IF(A168="","",VLOOKUP(A168,Flatfile!B:J,9,0))</f>
        <v>6834.2824</v>
      </c>
      <c r="K168" s="6" t="s">
        <v>721</v>
      </c>
    </row>
    <row r="169" spans="1:11" ht="12.75">
      <c r="A169" s="6" t="s">
        <v>355</v>
      </c>
      <c r="B169" s="6" t="s">
        <v>3706</v>
      </c>
      <c r="D169" s="6" t="s">
        <v>356</v>
      </c>
      <c r="E169" s="6" t="s">
        <v>2888</v>
      </c>
      <c r="I169" s="1">
        <f>IF(A169="","",VLOOKUP(A169,Flatfile!B:J,9,0))</f>
        <v>9910.0936</v>
      </c>
      <c r="J169" s="6" t="s">
        <v>1481</v>
      </c>
      <c r="K169" s="6" t="s">
        <v>721</v>
      </c>
    </row>
    <row r="170" spans="1:11" ht="12.75">
      <c r="A170" s="6" t="s">
        <v>357</v>
      </c>
      <c r="B170" s="6" t="s">
        <v>3706</v>
      </c>
      <c r="D170" s="6" t="s">
        <v>356</v>
      </c>
      <c r="E170" s="6" t="s">
        <v>2888</v>
      </c>
      <c r="I170" s="1">
        <f>IF(A170="","",VLOOKUP(A170,Flatfile!B:J,9,0))</f>
        <v>10080.972</v>
      </c>
      <c r="J170" s="6" t="s">
        <v>1481</v>
      </c>
      <c r="K170" s="6" t="s">
        <v>721</v>
      </c>
    </row>
    <row r="171" spans="1:11" ht="12.75">
      <c r="A171" s="6" t="s">
        <v>1574</v>
      </c>
      <c r="B171" s="6" t="s">
        <v>3706</v>
      </c>
      <c r="I171" s="1">
        <f>IF(A171="","",VLOOKUP(A171,Flatfile!B:J,9,0))</f>
        <v>6552.6318</v>
      </c>
      <c r="J171" s="6" t="s">
        <v>1481</v>
      </c>
      <c r="K171" s="6" t="s">
        <v>721</v>
      </c>
    </row>
    <row r="172" spans="1:11" ht="12.75">
      <c r="A172" t="s">
        <v>583</v>
      </c>
      <c r="B172" s="6" t="s">
        <v>3706</v>
      </c>
      <c r="I172" s="1">
        <f>IF(A172="","",VLOOKUP(A172,Flatfile!B:J,9,0))</f>
        <v>10080.972</v>
      </c>
      <c r="K172" s="6" t="s">
        <v>721</v>
      </c>
    </row>
    <row r="173" spans="1:11" ht="12.75">
      <c r="A173" s="6" t="s">
        <v>1575</v>
      </c>
      <c r="B173" s="6" t="s">
        <v>3706</v>
      </c>
      <c r="I173" s="1">
        <f>IF(A173="","",VLOOKUP(A173,Flatfile!B:J,9,0))</f>
        <v>6441.5604</v>
      </c>
      <c r="J173" s="6" t="s">
        <v>1481</v>
      </c>
      <c r="K173" s="6" t="s">
        <v>721</v>
      </c>
    </row>
    <row r="174" spans="1:11" ht="12.75">
      <c r="A174" t="s">
        <v>584</v>
      </c>
      <c r="B174" s="6" t="s">
        <v>760</v>
      </c>
      <c r="I174" s="1">
        <f>IF(A174="","",VLOOKUP(A174,Flatfile!B:J,9,0))</f>
        <v>9910.0936</v>
      </c>
      <c r="K174" s="6" t="s">
        <v>721</v>
      </c>
    </row>
    <row r="175" spans="1:11" ht="12.75">
      <c r="A175" s="6" t="s">
        <v>597</v>
      </c>
      <c r="B175" s="6" t="s">
        <v>3706</v>
      </c>
      <c r="I175" s="1">
        <f>IF(A175="","",VLOOKUP(A175,Flatfile!B:J,9,0))</f>
        <v>10251.8504</v>
      </c>
      <c r="J175" s="6" t="s">
        <v>1481</v>
      </c>
      <c r="K175" s="6" t="s">
        <v>721</v>
      </c>
    </row>
    <row r="176" spans="1:11" ht="12.75">
      <c r="A176" s="6" t="s">
        <v>598</v>
      </c>
      <c r="B176" s="6" t="s">
        <v>3706</v>
      </c>
      <c r="I176" s="1">
        <f>IF(A176="","",VLOOKUP(A176,Flatfile!B:J,9,0))</f>
        <v>6663.7032</v>
      </c>
      <c r="J176" s="6" t="s">
        <v>1481</v>
      </c>
      <c r="K176" s="6" t="s">
        <v>721</v>
      </c>
    </row>
    <row r="177" spans="1:11" ht="12.75">
      <c r="A177" t="s">
        <v>585</v>
      </c>
      <c r="B177" s="6" t="s">
        <v>3706</v>
      </c>
      <c r="I177" s="1">
        <f>IF(A177="","",VLOOKUP(A177,Flatfile!B:J,9,0))</f>
        <v>10251.8504</v>
      </c>
      <c r="K177" s="6" t="s">
        <v>721</v>
      </c>
    </row>
    <row r="178" spans="1:11" ht="12.75">
      <c r="A178" s="6" t="s">
        <v>599</v>
      </c>
      <c r="B178" s="6" t="s">
        <v>3706</v>
      </c>
      <c r="I178" s="1">
        <f>IF(A178="","",VLOOKUP(A178,Flatfile!B:J,9,0))</f>
        <v>14694.6888</v>
      </c>
      <c r="J178" s="6" t="s">
        <v>1481</v>
      </c>
      <c r="K178" s="6" t="s">
        <v>721</v>
      </c>
    </row>
    <row r="179" spans="1:11" ht="12.75">
      <c r="A179" s="6" t="s">
        <v>600</v>
      </c>
      <c r="B179" s="6" t="s">
        <v>3706</v>
      </c>
      <c r="I179" s="1">
        <f>IF(A179="","",VLOOKUP(A179,Flatfile!B:J,9,0))</f>
        <v>9551.5486</v>
      </c>
      <c r="J179" s="6" t="s">
        <v>1481</v>
      </c>
      <c r="K179" s="6" t="s">
        <v>721</v>
      </c>
    </row>
    <row r="180" spans="1:11" ht="12.75">
      <c r="A180" t="s">
        <v>2062</v>
      </c>
      <c r="B180" s="6" t="s">
        <v>3706</v>
      </c>
      <c r="I180" s="1">
        <f>IF(A180="","",VLOOKUP(A180,Flatfile!B:J,9,0))</f>
        <v>14694.6888</v>
      </c>
      <c r="K180" s="6" t="s">
        <v>721</v>
      </c>
    </row>
    <row r="181" spans="1:11" ht="12.75">
      <c r="A181" s="6" t="s">
        <v>601</v>
      </c>
      <c r="B181" s="6" t="s">
        <v>3706</v>
      </c>
      <c r="I181" s="1">
        <f>IF(A181="","",VLOOKUP(A181,Flatfile!B:J,9,0))</f>
        <v>15036.445600000001</v>
      </c>
      <c r="J181" s="6" t="s">
        <v>1481</v>
      </c>
      <c r="K181" s="6" t="s">
        <v>721</v>
      </c>
    </row>
    <row r="182" spans="1:11" ht="12.75">
      <c r="A182" s="6" t="s">
        <v>602</v>
      </c>
      <c r="B182" s="6" t="s">
        <v>3706</v>
      </c>
      <c r="I182" s="1">
        <f>IF(A182="","",VLOOKUP(A182,Flatfile!B:J,9,0))</f>
        <v>9773.6892</v>
      </c>
      <c r="J182" s="6" t="s">
        <v>1481</v>
      </c>
      <c r="K182" s="6" t="s">
        <v>721</v>
      </c>
    </row>
    <row r="183" spans="1:11" ht="12.75">
      <c r="A183" t="s">
        <v>2063</v>
      </c>
      <c r="B183" s="6" t="s">
        <v>760</v>
      </c>
      <c r="I183" s="1">
        <f>IF(A183="","",VLOOKUP(A183,Flatfile!B:J,9,0))</f>
        <v>15036.445600000001</v>
      </c>
      <c r="K183" s="6" t="s">
        <v>721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
  <sheetViews>
    <sheetView tabSelected="1" workbookViewId="0" topLeftCell="A1">
      <selection activeCell="Q20" sqref="Q20"/>
    </sheetView>
  </sheetViews>
  <sheetFormatPr defaultColWidth="9.140625" defaultRowHeight="12.75"/>
  <sheetData>
    <row r="1" spans="1:10" s="6" customFormat="1" ht="12.75">
      <c r="A1" s="9" t="str">
        <f>'Price List Changes'!A1</f>
        <v>IBM ISS EMEA EURO RECOMMENDED RETAIL PRICE LIST</v>
      </c>
      <c r="D1" s="9"/>
      <c r="J1" s="1"/>
    </row>
    <row r="2" spans="1:10" s="6" customFormat="1" ht="12.75">
      <c r="A2" s="9" t="str">
        <f>'Price List Changes'!A2</f>
        <v>Validity : Mar 1 - Mar 31 2010</v>
      </c>
      <c r="D2" s="9"/>
      <c r="J2" s="1"/>
    </row>
    <row r="3" spans="1:10" s="6" customFormat="1" ht="12.75">
      <c r="A3" s="9" t="str">
        <f>'Price List Changes'!A3</f>
        <v>All prices in EURO / All prices subject to change</v>
      </c>
      <c r="D3" s="9"/>
      <c r="J3" s="1"/>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1724"/>
  <sheetViews>
    <sheetView workbookViewId="0" topLeftCell="B1">
      <pane ySplit="5" topLeftCell="BM829" activePane="bottomLeft" state="frozen"/>
      <selection pane="topLeft" activeCell="A4" sqref="A4"/>
      <selection pane="bottomLeft" activeCell="C735" sqref="C735"/>
    </sheetView>
  </sheetViews>
  <sheetFormatPr defaultColWidth="9.140625" defaultRowHeight="12.75"/>
  <cols>
    <col min="1" max="1" width="26.7109375" style="6" bestFit="1" customWidth="1"/>
    <col min="2" max="2" width="25.8515625" style="6" bestFit="1" customWidth="1"/>
    <col min="3" max="3" width="32.8515625" style="6" customWidth="1"/>
    <col min="4" max="9" width="9.140625" style="6" customWidth="1"/>
    <col min="10" max="10" width="11.7109375" style="1" customWidth="1"/>
    <col min="11" max="11" width="9.140625" style="6" customWidth="1"/>
    <col min="12" max="12" width="27.421875" style="6" bestFit="1" customWidth="1"/>
    <col min="13"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2" s="9" customFormat="1" ht="12.75">
      <c r="A5" s="9" t="s">
        <v>3474</v>
      </c>
      <c r="B5" s="9" t="s">
        <v>708</v>
      </c>
      <c r="C5" s="9" t="s">
        <v>709</v>
      </c>
      <c r="D5" s="9" t="s">
        <v>710</v>
      </c>
      <c r="E5" s="9" t="s">
        <v>711</v>
      </c>
      <c r="F5" s="9" t="s">
        <v>712</v>
      </c>
      <c r="G5" s="9" t="s">
        <v>713</v>
      </c>
      <c r="H5" s="9" t="s">
        <v>714</v>
      </c>
      <c r="I5" s="9" t="s">
        <v>715</v>
      </c>
      <c r="J5" s="3" t="s">
        <v>396</v>
      </c>
      <c r="K5" s="9" t="s">
        <v>717</v>
      </c>
      <c r="L5" s="9" t="s">
        <v>718</v>
      </c>
    </row>
    <row r="6" spans="1:12" ht="12.75">
      <c r="A6" s="6" t="s">
        <v>2443</v>
      </c>
      <c r="B6" s="6" t="s">
        <v>2446</v>
      </c>
      <c r="C6" s="6" t="s">
        <v>1464</v>
      </c>
      <c r="J6" s="1">
        <v>0</v>
      </c>
      <c r="K6" s="6" t="s">
        <v>2444</v>
      </c>
      <c r="L6" s="6" t="s">
        <v>721</v>
      </c>
    </row>
    <row r="7" spans="1:12" ht="12.75">
      <c r="A7" s="6" t="s">
        <v>2326</v>
      </c>
      <c r="B7" s="6" t="s">
        <v>1465</v>
      </c>
      <c r="C7" s="6" t="s">
        <v>1466</v>
      </c>
      <c r="J7" s="1">
        <v>2.7</v>
      </c>
      <c r="K7" s="6" t="s">
        <v>2444</v>
      </c>
      <c r="L7" s="6" t="s">
        <v>1467</v>
      </c>
    </row>
    <row r="8" spans="1:12" ht="12.75">
      <c r="A8" s="6" t="s">
        <v>2326</v>
      </c>
      <c r="B8" s="6" t="s">
        <v>1468</v>
      </c>
      <c r="C8" s="6" t="s">
        <v>1466</v>
      </c>
      <c r="J8" s="1">
        <v>5.2</v>
      </c>
      <c r="K8" s="6" t="s">
        <v>2444</v>
      </c>
      <c r="L8" s="6" t="s">
        <v>1467</v>
      </c>
    </row>
    <row r="9" spans="1:12" ht="12.75">
      <c r="A9" s="6" t="s">
        <v>2326</v>
      </c>
      <c r="B9" s="6" t="s">
        <v>1469</v>
      </c>
      <c r="C9" s="6" t="s">
        <v>1466</v>
      </c>
      <c r="J9" s="1">
        <v>1.7</v>
      </c>
      <c r="K9" s="6" t="s">
        <v>2444</v>
      </c>
      <c r="L9" s="6" t="s">
        <v>1467</v>
      </c>
    </row>
    <row r="10" spans="1:12" ht="12.75">
      <c r="A10" s="6" t="s">
        <v>2326</v>
      </c>
      <c r="B10" s="6" t="s">
        <v>1470</v>
      </c>
      <c r="C10" s="6" t="s">
        <v>1466</v>
      </c>
      <c r="J10" s="1">
        <v>15</v>
      </c>
      <c r="K10" s="6" t="s">
        <v>2444</v>
      </c>
      <c r="L10" s="6" t="s">
        <v>1467</v>
      </c>
    </row>
    <row r="11" spans="1:12" ht="12.75">
      <c r="A11" s="6" t="s">
        <v>2326</v>
      </c>
      <c r="B11" s="6" t="s">
        <v>1471</v>
      </c>
      <c r="C11" s="6" t="s">
        <v>1466</v>
      </c>
      <c r="J11" s="1">
        <v>1.5</v>
      </c>
      <c r="K11" s="6" t="s">
        <v>2444</v>
      </c>
      <c r="L11" s="6" t="s">
        <v>1467</v>
      </c>
    </row>
    <row r="12" spans="1:12" ht="12.75">
      <c r="A12" s="6" t="s">
        <v>2326</v>
      </c>
      <c r="B12" s="6" t="s">
        <v>1472</v>
      </c>
      <c r="C12" s="6" t="s">
        <v>1466</v>
      </c>
      <c r="J12" s="1">
        <v>4.51</v>
      </c>
      <c r="K12" s="6" t="s">
        <v>2444</v>
      </c>
      <c r="L12" s="6" t="s">
        <v>1467</v>
      </c>
    </row>
    <row r="13" spans="1:12" ht="12.75">
      <c r="A13" s="6" t="s">
        <v>2326</v>
      </c>
      <c r="B13" s="6" t="s">
        <v>1473</v>
      </c>
      <c r="C13" s="6" t="s">
        <v>1466</v>
      </c>
      <c r="J13" s="1">
        <v>4.1</v>
      </c>
      <c r="K13" s="6" t="s">
        <v>2444</v>
      </c>
      <c r="L13" s="6" t="s">
        <v>1467</v>
      </c>
    </row>
    <row r="14" spans="1:12" ht="12.75">
      <c r="A14" s="6" t="s">
        <v>2326</v>
      </c>
      <c r="B14" s="6" t="s">
        <v>1474</v>
      </c>
      <c r="C14" s="6" t="s">
        <v>1466</v>
      </c>
      <c r="J14" s="1">
        <v>2.35</v>
      </c>
      <c r="K14" s="6" t="s">
        <v>2444</v>
      </c>
      <c r="L14" s="6" t="s">
        <v>1467</v>
      </c>
    </row>
    <row r="15" spans="1:12" ht="12.75">
      <c r="A15" s="6" t="s">
        <v>2326</v>
      </c>
      <c r="B15" s="6" t="s">
        <v>1475</v>
      </c>
      <c r="C15" s="6" t="s">
        <v>1466</v>
      </c>
      <c r="J15" s="1">
        <v>3.4</v>
      </c>
      <c r="K15" s="6" t="s">
        <v>2444</v>
      </c>
      <c r="L15" s="6" t="s">
        <v>1467</v>
      </c>
    </row>
    <row r="16" spans="1:12" ht="12.75">
      <c r="A16" s="6" t="s">
        <v>2326</v>
      </c>
      <c r="B16" s="6" t="s">
        <v>1476</v>
      </c>
      <c r="C16" s="6" t="s">
        <v>1466</v>
      </c>
      <c r="J16" s="1">
        <v>1.2</v>
      </c>
      <c r="K16" s="6" t="s">
        <v>2444</v>
      </c>
      <c r="L16" s="6" t="s">
        <v>1467</v>
      </c>
    </row>
    <row r="17" spans="1:12" ht="12.75">
      <c r="A17" s="6" t="s">
        <v>2326</v>
      </c>
      <c r="B17" s="6" t="s">
        <v>1477</v>
      </c>
      <c r="C17" s="6" t="s">
        <v>1466</v>
      </c>
      <c r="J17" s="1">
        <v>6.1</v>
      </c>
      <c r="K17" s="6" t="s">
        <v>2444</v>
      </c>
      <c r="L17" s="6" t="s">
        <v>1467</v>
      </c>
    </row>
    <row r="18" spans="1:12" ht="12.75">
      <c r="A18" s="6" t="s">
        <v>2326</v>
      </c>
      <c r="B18" s="6" t="s">
        <v>1478</v>
      </c>
      <c r="C18" s="6" t="s">
        <v>1479</v>
      </c>
      <c r="J18" s="1">
        <v>4077.78</v>
      </c>
      <c r="K18" s="6" t="s">
        <v>1480</v>
      </c>
      <c r="L18" s="6" t="s">
        <v>2445</v>
      </c>
    </row>
    <row r="19" spans="1:12" ht="12.75">
      <c r="A19" s="6" t="s">
        <v>2443</v>
      </c>
      <c r="B19" s="6" t="s">
        <v>1482</v>
      </c>
      <c r="C19" s="6" t="s">
        <v>1483</v>
      </c>
      <c r="J19" s="1">
        <v>2102.1</v>
      </c>
      <c r="K19" s="6" t="s">
        <v>1481</v>
      </c>
      <c r="L19" s="6" t="s">
        <v>721</v>
      </c>
    </row>
    <row r="20" spans="1:12" ht="12.75">
      <c r="A20" s="6" t="s">
        <v>2443</v>
      </c>
      <c r="B20" t="s">
        <v>557</v>
      </c>
      <c r="C20" s="6" t="s">
        <v>1483</v>
      </c>
      <c r="I20" s="6" t="s">
        <v>1484</v>
      </c>
      <c r="J20" s="1">
        <v>2102.1</v>
      </c>
      <c r="L20" s="6" t="s">
        <v>721</v>
      </c>
    </row>
    <row r="21" spans="1:12" ht="12.75">
      <c r="A21" s="6" t="s">
        <v>2443</v>
      </c>
      <c r="B21" s="6" t="s">
        <v>1485</v>
      </c>
      <c r="C21" s="6" t="s">
        <v>1464</v>
      </c>
      <c r="J21" s="1">
        <v>1794.2232000000001</v>
      </c>
      <c r="K21" s="6" t="s">
        <v>1481</v>
      </c>
      <c r="L21" s="6" t="s">
        <v>721</v>
      </c>
    </row>
    <row r="22" spans="1:12" ht="12.75">
      <c r="A22" s="6" t="s">
        <v>2326</v>
      </c>
      <c r="B22" s="6" t="s">
        <v>1486</v>
      </c>
      <c r="C22" s="6" t="s">
        <v>1487</v>
      </c>
      <c r="I22" s="6" t="s">
        <v>1488</v>
      </c>
      <c r="J22" s="1">
        <v>5.5</v>
      </c>
      <c r="K22" s="6" t="s">
        <v>2444</v>
      </c>
      <c r="L22" s="6" t="s">
        <v>1489</v>
      </c>
    </row>
    <row r="23" spans="1:12" ht="12.75">
      <c r="A23" s="6" t="s">
        <v>2326</v>
      </c>
      <c r="B23" s="6" t="s">
        <v>1490</v>
      </c>
      <c r="C23" s="6" t="s">
        <v>1491</v>
      </c>
      <c r="I23" s="6" t="s">
        <v>1488</v>
      </c>
      <c r="J23" s="1">
        <v>1.1</v>
      </c>
      <c r="K23" s="6" t="s">
        <v>2444</v>
      </c>
      <c r="L23" s="6" t="s">
        <v>721</v>
      </c>
    </row>
    <row r="24" spans="1:12" ht="12.75">
      <c r="A24" s="6" t="s">
        <v>2326</v>
      </c>
      <c r="B24" s="6" t="s">
        <v>1492</v>
      </c>
      <c r="C24" s="6" t="s">
        <v>1493</v>
      </c>
      <c r="I24" s="6" t="s">
        <v>1488</v>
      </c>
      <c r="J24" s="1">
        <v>13.7</v>
      </c>
      <c r="K24" s="6" t="s">
        <v>2444</v>
      </c>
      <c r="L24" s="6" t="s">
        <v>1489</v>
      </c>
    </row>
    <row r="25" spans="1:12" ht="12.75">
      <c r="A25" s="6" t="s">
        <v>2326</v>
      </c>
      <c r="B25" s="6" t="s">
        <v>1494</v>
      </c>
      <c r="C25" s="6" t="s">
        <v>1491</v>
      </c>
      <c r="I25" s="6" t="s">
        <v>1488</v>
      </c>
      <c r="J25" s="1">
        <v>2.74</v>
      </c>
      <c r="K25" s="6" t="s">
        <v>2444</v>
      </c>
      <c r="L25" s="6" t="s">
        <v>721</v>
      </c>
    </row>
    <row r="26" spans="1:12" ht="12.75">
      <c r="A26" s="6" t="s">
        <v>2326</v>
      </c>
      <c r="B26" s="6" t="s">
        <v>9</v>
      </c>
      <c r="C26" s="6" t="s">
        <v>10</v>
      </c>
      <c r="J26" s="1">
        <v>2.18</v>
      </c>
      <c r="K26" s="6" t="s">
        <v>2444</v>
      </c>
      <c r="L26" s="6" t="s">
        <v>1489</v>
      </c>
    </row>
    <row r="27" spans="1:12" ht="12.75">
      <c r="A27" s="6" t="s">
        <v>2326</v>
      </c>
      <c r="B27" s="6" t="s">
        <v>11</v>
      </c>
      <c r="C27" s="6" t="s">
        <v>1491</v>
      </c>
      <c r="J27" s="1">
        <v>0.436</v>
      </c>
      <c r="K27" s="6" t="s">
        <v>2444</v>
      </c>
      <c r="L27" s="6" t="s">
        <v>721</v>
      </c>
    </row>
    <row r="28" spans="1:12" ht="12.75">
      <c r="A28" s="6" t="s">
        <v>2326</v>
      </c>
      <c r="B28" s="6" t="s">
        <v>378</v>
      </c>
      <c r="C28" s="6" t="s">
        <v>379</v>
      </c>
      <c r="I28" s="6" t="s">
        <v>380</v>
      </c>
      <c r="J28" s="1">
        <v>24.8</v>
      </c>
      <c r="K28" s="6" t="s">
        <v>2444</v>
      </c>
      <c r="L28" s="6" t="s">
        <v>1489</v>
      </c>
    </row>
    <row r="29" spans="1:12" ht="12.75">
      <c r="A29" s="6" t="s">
        <v>2326</v>
      </c>
      <c r="B29" s="6" t="s">
        <v>381</v>
      </c>
      <c r="C29" s="6" t="s">
        <v>1491</v>
      </c>
      <c r="I29" s="6" t="s">
        <v>380</v>
      </c>
      <c r="J29" s="1">
        <v>4.96</v>
      </c>
      <c r="K29" s="6" t="s">
        <v>2444</v>
      </c>
      <c r="L29" s="6" t="s">
        <v>721</v>
      </c>
    </row>
    <row r="30" spans="1:12" ht="12.75">
      <c r="A30" s="6" t="s">
        <v>2326</v>
      </c>
      <c r="B30" s="6" t="s">
        <v>382</v>
      </c>
      <c r="C30" s="6" t="s">
        <v>383</v>
      </c>
      <c r="I30" s="6" t="s">
        <v>1488</v>
      </c>
      <c r="J30" s="1">
        <v>1.53</v>
      </c>
      <c r="K30" s="6" t="s">
        <v>2444</v>
      </c>
      <c r="L30" s="6" t="s">
        <v>1489</v>
      </c>
    </row>
    <row r="31" spans="1:12" ht="12.75">
      <c r="A31" s="6" t="s">
        <v>2326</v>
      </c>
      <c r="B31" s="6" t="s">
        <v>384</v>
      </c>
      <c r="C31" s="6" t="s">
        <v>1491</v>
      </c>
      <c r="I31" s="6" t="s">
        <v>1488</v>
      </c>
      <c r="J31" s="1">
        <v>0.306</v>
      </c>
      <c r="K31" s="6" t="s">
        <v>2444</v>
      </c>
      <c r="L31" s="6" t="s">
        <v>721</v>
      </c>
    </row>
    <row r="32" spans="1:12" ht="12.75">
      <c r="A32" s="6" t="s">
        <v>2326</v>
      </c>
      <c r="B32" s="6" t="s">
        <v>385</v>
      </c>
      <c r="C32" s="6" t="s">
        <v>135</v>
      </c>
      <c r="I32" s="6" t="s">
        <v>1488</v>
      </c>
      <c r="J32" s="1">
        <v>3.93</v>
      </c>
      <c r="K32" s="6" t="s">
        <v>2444</v>
      </c>
      <c r="L32" s="6" t="s">
        <v>1489</v>
      </c>
    </row>
    <row r="33" spans="1:12" ht="12.75">
      <c r="A33" s="6" t="s">
        <v>2326</v>
      </c>
      <c r="B33" s="6" t="s">
        <v>136</v>
      </c>
      <c r="C33" s="6" t="s">
        <v>1491</v>
      </c>
      <c r="I33" s="6" t="s">
        <v>1488</v>
      </c>
      <c r="J33" s="1">
        <v>0.786</v>
      </c>
      <c r="K33" s="6" t="s">
        <v>2444</v>
      </c>
      <c r="L33" s="6" t="s">
        <v>721</v>
      </c>
    </row>
    <row r="34" spans="1:12" ht="12.75">
      <c r="A34" s="6" t="s">
        <v>2326</v>
      </c>
      <c r="B34" s="6" t="s">
        <v>137</v>
      </c>
      <c r="C34" s="6" t="s">
        <v>138</v>
      </c>
      <c r="I34" s="6" t="s">
        <v>1488</v>
      </c>
      <c r="J34" s="1">
        <v>9.59</v>
      </c>
      <c r="K34" s="6" t="s">
        <v>2444</v>
      </c>
      <c r="L34" s="6" t="s">
        <v>1489</v>
      </c>
    </row>
    <row r="35" spans="1:12" ht="12.75">
      <c r="A35" s="6" t="s">
        <v>2326</v>
      </c>
      <c r="B35" s="6" t="s">
        <v>139</v>
      </c>
      <c r="C35" s="6" t="s">
        <v>1491</v>
      </c>
      <c r="I35" s="6" t="s">
        <v>1488</v>
      </c>
      <c r="J35" s="1">
        <v>1.9180000000000001</v>
      </c>
      <c r="K35" s="6" t="s">
        <v>2444</v>
      </c>
      <c r="L35" s="6" t="s">
        <v>721</v>
      </c>
    </row>
    <row r="36" spans="1:12" ht="12.75">
      <c r="A36" s="6" t="s">
        <v>2326</v>
      </c>
      <c r="B36" s="6" t="s">
        <v>140</v>
      </c>
      <c r="C36" s="6" t="s">
        <v>141</v>
      </c>
      <c r="I36" s="6" t="s">
        <v>1488</v>
      </c>
      <c r="J36" s="1">
        <v>2.77</v>
      </c>
      <c r="K36" s="6" t="s">
        <v>2444</v>
      </c>
      <c r="L36" s="6" t="s">
        <v>1489</v>
      </c>
    </row>
    <row r="37" spans="1:12" ht="12.75">
      <c r="A37" s="6" t="s">
        <v>2326</v>
      </c>
      <c r="B37" s="6" t="s">
        <v>142</v>
      </c>
      <c r="C37" s="6" t="s">
        <v>1491</v>
      </c>
      <c r="I37" s="6" t="s">
        <v>1488</v>
      </c>
      <c r="J37" s="1">
        <v>0.554</v>
      </c>
      <c r="K37" s="6" t="s">
        <v>2444</v>
      </c>
      <c r="L37" s="6" t="s">
        <v>721</v>
      </c>
    </row>
    <row r="38" spans="1:12" ht="12.75">
      <c r="A38" s="6" t="s">
        <v>2326</v>
      </c>
      <c r="B38" s="6" t="s">
        <v>143</v>
      </c>
      <c r="C38" s="6" t="s">
        <v>144</v>
      </c>
      <c r="I38" s="6" t="s">
        <v>1488</v>
      </c>
      <c r="J38" s="1">
        <v>6.71</v>
      </c>
      <c r="K38" s="6" t="s">
        <v>2444</v>
      </c>
      <c r="L38" s="6" t="s">
        <v>1489</v>
      </c>
    </row>
    <row r="39" spans="1:12" ht="12.75">
      <c r="A39" s="6" t="s">
        <v>2326</v>
      </c>
      <c r="B39" s="6" t="s">
        <v>145</v>
      </c>
      <c r="C39" s="6" t="s">
        <v>1491</v>
      </c>
      <c r="I39" s="6" t="s">
        <v>1488</v>
      </c>
      <c r="J39" s="1">
        <v>1.342</v>
      </c>
      <c r="K39" s="6" t="s">
        <v>2444</v>
      </c>
      <c r="L39" s="6" t="s">
        <v>721</v>
      </c>
    </row>
    <row r="40" spans="1:12" ht="12.75">
      <c r="A40" s="6" t="s">
        <v>2326</v>
      </c>
      <c r="B40" s="6" t="s">
        <v>146</v>
      </c>
      <c r="C40" s="6" t="s">
        <v>147</v>
      </c>
      <c r="J40" s="1">
        <v>1.7</v>
      </c>
      <c r="K40" s="6" t="s">
        <v>2444</v>
      </c>
      <c r="L40" s="6" t="s">
        <v>1489</v>
      </c>
    </row>
    <row r="41" spans="1:12" ht="12.75">
      <c r="A41" s="6" t="s">
        <v>2326</v>
      </c>
      <c r="B41" s="6" t="s">
        <v>148</v>
      </c>
      <c r="C41" s="6" t="s">
        <v>1491</v>
      </c>
      <c r="J41" s="1">
        <v>0.34</v>
      </c>
      <c r="K41" s="6" t="s">
        <v>2444</v>
      </c>
      <c r="L41" s="6" t="s">
        <v>721</v>
      </c>
    </row>
    <row r="42" spans="1:12" ht="12.75">
      <c r="A42" s="6" t="s">
        <v>2326</v>
      </c>
      <c r="B42" s="6" t="s">
        <v>149</v>
      </c>
      <c r="C42" s="6" t="s">
        <v>150</v>
      </c>
      <c r="I42" s="6" t="s">
        <v>1488</v>
      </c>
      <c r="J42" s="1">
        <v>19.57</v>
      </c>
      <c r="K42" s="6" t="s">
        <v>2444</v>
      </c>
      <c r="L42" s="6" t="s">
        <v>1489</v>
      </c>
    </row>
    <row r="43" spans="1:12" ht="12.75">
      <c r="A43" s="6" t="s">
        <v>2326</v>
      </c>
      <c r="B43" s="6" t="s">
        <v>151</v>
      </c>
      <c r="C43" s="6" t="s">
        <v>1491</v>
      </c>
      <c r="I43" s="6" t="s">
        <v>1488</v>
      </c>
      <c r="J43" s="1">
        <v>3.914</v>
      </c>
      <c r="K43" s="6" t="s">
        <v>2444</v>
      </c>
      <c r="L43" s="6" t="s">
        <v>721</v>
      </c>
    </row>
    <row r="44" spans="1:12" ht="12.75">
      <c r="A44" s="6" t="s">
        <v>2326</v>
      </c>
      <c r="B44" s="6" t="s">
        <v>853</v>
      </c>
      <c r="C44" s="6" t="s">
        <v>888</v>
      </c>
      <c r="I44" s="6" t="s">
        <v>1484</v>
      </c>
      <c r="J44" s="1">
        <v>34.17</v>
      </c>
      <c r="L44" s="6" t="s">
        <v>1489</v>
      </c>
    </row>
    <row r="45" spans="1:12" ht="12.75">
      <c r="A45" s="6" t="s">
        <v>2326</v>
      </c>
      <c r="B45" s="6" t="s">
        <v>1559</v>
      </c>
      <c r="C45" s="6" t="s">
        <v>155</v>
      </c>
      <c r="I45" s="6" t="s">
        <v>1484</v>
      </c>
      <c r="J45" s="1">
        <v>20.502000000000002</v>
      </c>
      <c r="L45" s="6" t="s">
        <v>721</v>
      </c>
    </row>
    <row r="46" spans="1:12" ht="12.75">
      <c r="A46" s="6" t="s">
        <v>2326</v>
      </c>
      <c r="B46" s="6" t="s">
        <v>889</v>
      </c>
      <c r="C46" s="6" t="s">
        <v>890</v>
      </c>
      <c r="I46" s="6" t="s">
        <v>1484</v>
      </c>
      <c r="J46" s="1">
        <v>26.41</v>
      </c>
      <c r="L46" s="6" t="s">
        <v>1489</v>
      </c>
    </row>
    <row r="47" spans="1:12" ht="12.75">
      <c r="A47" s="6" t="s">
        <v>2326</v>
      </c>
      <c r="B47" s="6" t="s">
        <v>1560</v>
      </c>
      <c r="C47" s="6" t="s">
        <v>155</v>
      </c>
      <c r="I47" s="6" t="s">
        <v>1484</v>
      </c>
      <c r="J47" s="1">
        <v>15.846</v>
      </c>
      <c r="L47" s="6" t="s">
        <v>721</v>
      </c>
    </row>
    <row r="48" spans="1:12" ht="12.75">
      <c r="A48" s="6" t="s">
        <v>2326</v>
      </c>
      <c r="B48" s="6" t="s">
        <v>891</v>
      </c>
      <c r="C48" s="6" t="s">
        <v>1546</v>
      </c>
      <c r="I48" s="6" t="s">
        <v>1484</v>
      </c>
      <c r="J48" s="1">
        <v>19.42</v>
      </c>
      <c r="L48" s="6" t="s">
        <v>1489</v>
      </c>
    </row>
    <row r="49" spans="1:12" ht="12.75">
      <c r="A49" s="6" t="s">
        <v>2326</v>
      </c>
      <c r="B49" s="6" t="s">
        <v>1561</v>
      </c>
      <c r="C49" s="6" t="s">
        <v>155</v>
      </c>
      <c r="I49" s="6" t="s">
        <v>1484</v>
      </c>
      <c r="J49" s="1">
        <v>11.652000000000001</v>
      </c>
      <c r="L49" s="6" t="s">
        <v>721</v>
      </c>
    </row>
    <row r="50" spans="1:12" ht="12.75">
      <c r="A50" s="6" t="s">
        <v>2326</v>
      </c>
      <c r="B50" s="6" t="s">
        <v>1547</v>
      </c>
      <c r="C50" s="6" t="s">
        <v>1548</v>
      </c>
      <c r="I50" s="6" t="s">
        <v>1484</v>
      </c>
      <c r="J50" s="1">
        <v>15.07</v>
      </c>
      <c r="L50" s="6" t="s">
        <v>1489</v>
      </c>
    </row>
    <row r="51" spans="1:12" ht="12.75">
      <c r="A51" s="6" t="s">
        <v>2326</v>
      </c>
      <c r="B51" s="6" t="s">
        <v>1562</v>
      </c>
      <c r="C51" s="6" t="s">
        <v>155</v>
      </c>
      <c r="I51" s="6" t="s">
        <v>1484</v>
      </c>
      <c r="J51" s="1">
        <v>9.042</v>
      </c>
      <c r="L51" s="6" t="s">
        <v>721</v>
      </c>
    </row>
    <row r="52" spans="1:12" ht="12.75">
      <c r="A52" s="6" t="s">
        <v>2326</v>
      </c>
      <c r="B52" s="6" t="s">
        <v>1549</v>
      </c>
      <c r="C52" s="6" t="s">
        <v>1550</v>
      </c>
      <c r="I52" s="6" t="s">
        <v>1484</v>
      </c>
      <c r="J52" s="1">
        <v>12.23</v>
      </c>
      <c r="L52" s="6" t="s">
        <v>1489</v>
      </c>
    </row>
    <row r="53" spans="1:12" ht="12.75">
      <c r="A53" s="6" t="s">
        <v>2326</v>
      </c>
      <c r="B53" s="6" t="s">
        <v>1563</v>
      </c>
      <c r="C53" s="6" t="s">
        <v>155</v>
      </c>
      <c r="I53" s="6" t="s">
        <v>1484</v>
      </c>
      <c r="J53" s="1">
        <v>7.338</v>
      </c>
      <c r="L53" s="6" t="s">
        <v>721</v>
      </c>
    </row>
    <row r="54" spans="1:12" ht="12.75">
      <c r="A54" s="6" t="s">
        <v>2326</v>
      </c>
      <c r="B54" s="6" t="s">
        <v>1551</v>
      </c>
      <c r="C54" s="6" t="s">
        <v>1552</v>
      </c>
      <c r="I54" s="6" t="s">
        <v>1484</v>
      </c>
      <c r="J54" s="1">
        <v>9.83</v>
      </c>
      <c r="L54" s="6" t="s">
        <v>1489</v>
      </c>
    </row>
    <row r="55" spans="1:12" ht="12.75">
      <c r="A55" s="6" t="s">
        <v>2326</v>
      </c>
      <c r="B55" s="6" t="s">
        <v>1564</v>
      </c>
      <c r="C55" s="6" t="s">
        <v>155</v>
      </c>
      <c r="I55" s="6" t="s">
        <v>1484</v>
      </c>
      <c r="J55" s="1">
        <v>5.898000000000001</v>
      </c>
      <c r="L55" s="6" t="s">
        <v>721</v>
      </c>
    </row>
    <row r="56" spans="1:12" ht="12.75">
      <c r="A56" s="6" t="s">
        <v>2326</v>
      </c>
      <c r="B56" s="6" t="s">
        <v>1553</v>
      </c>
      <c r="C56" s="6" t="s">
        <v>1554</v>
      </c>
      <c r="I56" s="6" t="s">
        <v>1484</v>
      </c>
      <c r="J56" s="1">
        <v>7.38</v>
      </c>
      <c r="L56" s="6" t="s">
        <v>1489</v>
      </c>
    </row>
    <row r="57" spans="1:12" ht="12.75">
      <c r="A57" s="6" t="s">
        <v>2326</v>
      </c>
      <c r="B57" s="6" t="s">
        <v>1565</v>
      </c>
      <c r="C57" s="6" t="s">
        <v>155</v>
      </c>
      <c r="I57" s="6" t="s">
        <v>1484</v>
      </c>
      <c r="J57" s="1">
        <v>4.428</v>
      </c>
      <c r="L57" s="6" t="s">
        <v>721</v>
      </c>
    </row>
    <row r="58" spans="1:12" ht="12.75">
      <c r="A58" s="6" t="s">
        <v>2326</v>
      </c>
      <c r="B58" s="6" t="s">
        <v>1555</v>
      </c>
      <c r="C58" s="6" t="s">
        <v>1556</v>
      </c>
      <c r="I58" s="6" t="s">
        <v>1484</v>
      </c>
      <c r="J58" s="1">
        <v>6.06</v>
      </c>
      <c r="L58" s="6" t="s">
        <v>1489</v>
      </c>
    </row>
    <row r="59" spans="1:12" ht="12.75">
      <c r="A59" s="6" t="s">
        <v>2326</v>
      </c>
      <c r="B59" s="6" t="s">
        <v>1566</v>
      </c>
      <c r="C59" s="6" t="s">
        <v>155</v>
      </c>
      <c r="I59" s="6" t="s">
        <v>1484</v>
      </c>
      <c r="J59" s="1">
        <v>3.636</v>
      </c>
      <c r="L59" s="6" t="s">
        <v>721</v>
      </c>
    </row>
    <row r="60" spans="1:12" ht="12.75">
      <c r="A60" s="6" t="s">
        <v>2326</v>
      </c>
      <c r="B60" s="6" t="s">
        <v>1557</v>
      </c>
      <c r="C60" s="6" t="s">
        <v>1558</v>
      </c>
      <c r="I60" s="6" t="s">
        <v>1484</v>
      </c>
      <c r="J60" s="1">
        <v>5.36</v>
      </c>
      <c r="L60" s="6" t="s">
        <v>1489</v>
      </c>
    </row>
    <row r="61" spans="1:12" ht="12.75">
      <c r="A61" s="6" t="s">
        <v>2326</v>
      </c>
      <c r="B61" s="6" t="s">
        <v>1567</v>
      </c>
      <c r="C61" s="6" t="s">
        <v>155</v>
      </c>
      <c r="I61" s="6" t="s">
        <v>1484</v>
      </c>
      <c r="J61" s="1">
        <v>3.216</v>
      </c>
      <c r="L61" s="6" t="s">
        <v>721</v>
      </c>
    </row>
    <row r="62" spans="1:12" ht="12.75">
      <c r="A62" s="6" t="s">
        <v>2326</v>
      </c>
      <c r="B62" s="6" t="s">
        <v>152</v>
      </c>
      <c r="C62" s="6" t="s">
        <v>153</v>
      </c>
      <c r="J62" s="1">
        <v>34.17</v>
      </c>
      <c r="K62" s="6" t="s">
        <v>2444</v>
      </c>
      <c r="L62" s="6" t="s">
        <v>1489</v>
      </c>
    </row>
    <row r="63" spans="1:12" ht="12.75">
      <c r="A63" s="6" t="s">
        <v>2326</v>
      </c>
      <c r="B63" s="6" t="s">
        <v>154</v>
      </c>
      <c r="C63" s="6" t="s">
        <v>155</v>
      </c>
      <c r="J63" s="1">
        <v>20.502000000000002</v>
      </c>
      <c r="K63" s="6" t="s">
        <v>2444</v>
      </c>
      <c r="L63" s="6" t="s">
        <v>721</v>
      </c>
    </row>
    <row r="64" spans="1:12" ht="12.75">
      <c r="A64" s="6" t="s">
        <v>2326</v>
      </c>
      <c r="B64" s="6" t="s">
        <v>156</v>
      </c>
      <c r="C64" s="6" t="s">
        <v>157</v>
      </c>
      <c r="I64" s="6" t="s">
        <v>1484</v>
      </c>
      <c r="J64" s="1">
        <v>26.41</v>
      </c>
      <c r="K64" s="6" t="s">
        <v>2444</v>
      </c>
      <c r="L64" s="6" t="s">
        <v>1489</v>
      </c>
    </row>
    <row r="65" spans="1:12" ht="12.75">
      <c r="A65" s="6" t="s">
        <v>2326</v>
      </c>
      <c r="B65" s="6" t="s">
        <v>158</v>
      </c>
      <c r="C65" s="6" t="s">
        <v>155</v>
      </c>
      <c r="I65" s="6" t="s">
        <v>1484</v>
      </c>
      <c r="J65" s="1">
        <v>15.846</v>
      </c>
      <c r="K65" s="6" t="s">
        <v>2444</v>
      </c>
      <c r="L65" s="6" t="s">
        <v>721</v>
      </c>
    </row>
    <row r="66" spans="1:12" ht="12.75">
      <c r="A66" s="6" t="s">
        <v>2326</v>
      </c>
      <c r="B66" s="6" t="s">
        <v>159</v>
      </c>
      <c r="C66" s="6" t="s">
        <v>160</v>
      </c>
      <c r="I66" s="6" t="s">
        <v>1484</v>
      </c>
      <c r="J66" s="1">
        <v>19.42</v>
      </c>
      <c r="K66" s="6" t="s">
        <v>2444</v>
      </c>
      <c r="L66" s="6" t="s">
        <v>1489</v>
      </c>
    </row>
    <row r="67" spans="1:12" ht="12.75">
      <c r="A67" s="6" t="s">
        <v>2326</v>
      </c>
      <c r="B67" s="6" t="s">
        <v>161</v>
      </c>
      <c r="C67" s="6" t="s">
        <v>155</v>
      </c>
      <c r="I67" s="6" t="s">
        <v>1484</v>
      </c>
      <c r="J67" s="1">
        <v>11.652000000000001</v>
      </c>
      <c r="K67" s="6" t="s">
        <v>2444</v>
      </c>
      <c r="L67" s="6" t="s">
        <v>721</v>
      </c>
    </row>
    <row r="68" spans="1:12" ht="12.75">
      <c r="A68" s="6" t="s">
        <v>2326</v>
      </c>
      <c r="B68" s="6" t="s">
        <v>162</v>
      </c>
      <c r="C68" s="6" t="s">
        <v>163</v>
      </c>
      <c r="I68" s="6" t="s">
        <v>1484</v>
      </c>
      <c r="J68" s="1">
        <v>15.07</v>
      </c>
      <c r="K68" s="6" t="s">
        <v>2444</v>
      </c>
      <c r="L68" s="6" t="s">
        <v>1489</v>
      </c>
    </row>
    <row r="69" spans="1:12" ht="12.75">
      <c r="A69" s="6" t="s">
        <v>2326</v>
      </c>
      <c r="B69" s="6" t="s">
        <v>164</v>
      </c>
      <c r="C69" s="6" t="s">
        <v>155</v>
      </c>
      <c r="I69" s="6" t="s">
        <v>1484</v>
      </c>
      <c r="J69" s="1">
        <v>9.042</v>
      </c>
      <c r="K69" s="6" t="s">
        <v>2444</v>
      </c>
      <c r="L69" s="6" t="s">
        <v>721</v>
      </c>
    </row>
    <row r="70" spans="1:12" ht="12.75">
      <c r="A70" s="6" t="s">
        <v>2326</v>
      </c>
      <c r="B70" s="6" t="s">
        <v>165</v>
      </c>
      <c r="C70" s="6" t="s">
        <v>166</v>
      </c>
      <c r="I70" s="6" t="s">
        <v>1484</v>
      </c>
      <c r="J70" s="1">
        <v>12.23</v>
      </c>
      <c r="K70" s="6" t="s">
        <v>2444</v>
      </c>
      <c r="L70" s="6" t="s">
        <v>1489</v>
      </c>
    </row>
    <row r="71" spans="1:12" ht="12.75">
      <c r="A71" s="6" t="s">
        <v>2326</v>
      </c>
      <c r="B71" s="6" t="s">
        <v>167</v>
      </c>
      <c r="C71" s="6" t="s">
        <v>155</v>
      </c>
      <c r="I71" s="6" t="s">
        <v>1484</v>
      </c>
      <c r="J71" s="1">
        <v>7.338</v>
      </c>
      <c r="K71" s="6" t="s">
        <v>2444</v>
      </c>
      <c r="L71" s="6" t="s">
        <v>721</v>
      </c>
    </row>
    <row r="72" spans="1:12" ht="12.75">
      <c r="A72" s="6" t="s">
        <v>2326</v>
      </c>
      <c r="B72" s="6" t="s">
        <v>168</v>
      </c>
      <c r="C72" s="6" t="s">
        <v>169</v>
      </c>
      <c r="I72" s="6" t="s">
        <v>1484</v>
      </c>
      <c r="J72" s="1">
        <v>9.83</v>
      </c>
      <c r="K72" s="6" t="s">
        <v>2444</v>
      </c>
      <c r="L72" s="6" t="s">
        <v>1489</v>
      </c>
    </row>
    <row r="73" spans="1:12" ht="12.75">
      <c r="A73" s="6" t="s">
        <v>2326</v>
      </c>
      <c r="B73" s="6" t="s">
        <v>170</v>
      </c>
      <c r="C73" s="6" t="s">
        <v>155</v>
      </c>
      <c r="I73" s="6" t="s">
        <v>1484</v>
      </c>
      <c r="J73" s="1">
        <v>5.898000000000001</v>
      </c>
      <c r="K73" s="6" t="s">
        <v>2444</v>
      </c>
      <c r="L73" s="6" t="s">
        <v>721</v>
      </c>
    </row>
    <row r="74" spans="1:12" ht="12.75">
      <c r="A74" s="6" t="s">
        <v>2326</v>
      </c>
      <c r="B74" s="6" t="s">
        <v>171</v>
      </c>
      <c r="C74" s="6" t="s">
        <v>172</v>
      </c>
      <c r="I74" s="6" t="s">
        <v>1484</v>
      </c>
      <c r="J74" s="1">
        <v>7.38</v>
      </c>
      <c r="K74" s="6" t="s">
        <v>2444</v>
      </c>
      <c r="L74" s="6" t="s">
        <v>1489</v>
      </c>
    </row>
    <row r="75" spans="1:12" ht="12.75">
      <c r="A75" s="6" t="s">
        <v>2326</v>
      </c>
      <c r="B75" s="6" t="s">
        <v>173</v>
      </c>
      <c r="C75" s="6" t="s">
        <v>155</v>
      </c>
      <c r="I75" s="6" t="s">
        <v>1484</v>
      </c>
      <c r="J75" s="1">
        <v>4.428</v>
      </c>
      <c r="K75" s="6" t="s">
        <v>2444</v>
      </c>
      <c r="L75" s="6" t="s">
        <v>721</v>
      </c>
    </row>
    <row r="76" spans="1:12" ht="12.75">
      <c r="A76" s="6" t="s">
        <v>2326</v>
      </c>
      <c r="B76" s="6" t="s">
        <v>668</v>
      </c>
      <c r="C76" s="6" t="s">
        <v>669</v>
      </c>
      <c r="I76" s="6" t="s">
        <v>1484</v>
      </c>
      <c r="J76" s="1">
        <v>6.06</v>
      </c>
      <c r="K76" s="6" t="s">
        <v>2444</v>
      </c>
      <c r="L76" s="6" t="s">
        <v>1489</v>
      </c>
    </row>
    <row r="77" spans="1:12" ht="12.75">
      <c r="A77" s="6" t="s">
        <v>2326</v>
      </c>
      <c r="B77" s="6" t="s">
        <v>670</v>
      </c>
      <c r="C77" s="6" t="s">
        <v>155</v>
      </c>
      <c r="I77" s="6" t="s">
        <v>1484</v>
      </c>
      <c r="J77" s="1">
        <v>3.636</v>
      </c>
      <c r="K77" s="6" t="s">
        <v>2444</v>
      </c>
      <c r="L77" s="6" t="s">
        <v>721</v>
      </c>
    </row>
    <row r="78" spans="1:12" ht="12.75">
      <c r="A78" s="6" t="s">
        <v>2326</v>
      </c>
      <c r="B78" s="6" t="s">
        <v>671</v>
      </c>
      <c r="C78" s="6" t="s">
        <v>672</v>
      </c>
      <c r="I78" s="6" t="s">
        <v>1484</v>
      </c>
      <c r="J78" s="1">
        <v>5.36</v>
      </c>
      <c r="K78" s="6" t="s">
        <v>2444</v>
      </c>
      <c r="L78" s="6" t="s">
        <v>1489</v>
      </c>
    </row>
    <row r="79" spans="1:12" ht="12.75">
      <c r="A79" s="6" t="s">
        <v>2326</v>
      </c>
      <c r="B79" s="6" t="s">
        <v>673</v>
      </c>
      <c r="C79" s="6" t="s">
        <v>155</v>
      </c>
      <c r="I79" s="6" t="s">
        <v>1484</v>
      </c>
      <c r="J79" s="1">
        <v>3.216</v>
      </c>
      <c r="K79" s="6" t="s">
        <v>2444</v>
      </c>
      <c r="L79" s="6" t="s">
        <v>721</v>
      </c>
    </row>
    <row r="80" spans="1:12" ht="12.75">
      <c r="A80" s="6" t="s">
        <v>2324</v>
      </c>
      <c r="B80" s="6" t="s">
        <v>674</v>
      </c>
      <c r="C80" s="6" t="s">
        <v>675</v>
      </c>
      <c r="I80" s="6" t="s">
        <v>676</v>
      </c>
      <c r="J80" s="1">
        <v>0.85</v>
      </c>
      <c r="K80" s="6" t="s">
        <v>2444</v>
      </c>
      <c r="L80" s="6" t="s">
        <v>1467</v>
      </c>
    </row>
    <row r="81" spans="1:12" ht="12.75">
      <c r="A81" s="6" t="s">
        <v>2324</v>
      </c>
      <c r="B81" s="6" t="s">
        <v>677</v>
      </c>
      <c r="C81" s="6" t="s">
        <v>675</v>
      </c>
      <c r="I81" s="6" t="s">
        <v>676</v>
      </c>
      <c r="J81" s="1">
        <v>1.32</v>
      </c>
      <c r="K81" s="6" t="s">
        <v>2444</v>
      </c>
      <c r="L81" s="6" t="s">
        <v>1467</v>
      </c>
    </row>
    <row r="82" spans="1:12" ht="12.75">
      <c r="A82" s="6" t="s">
        <v>2324</v>
      </c>
      <c r="B82" s="6" t="s">
        <v>678</v>
      </c>
      <c r="C82" s="6" t="s">
        <v>675</v>
      </c>
      <c r="I82" s="6" t="s">
        <v>676</v>
      </c>
      <c r="J82" s="1">
        <v>0.7</v>
      </c>
      <c r="K82" s="6" t="s">
        <v>2444</v>
      </c>
      <c r="L82" s="6" t="s">
        <v>1467</v>
      </c>
    </row>
    <row r="83" spans="1:12" ht="12.75">
      <c r="A83" s="6" t="s">
        <v>2324</v>
      </c>
      <c r="B83" s="6" t="s">
        <v>679</v>
      </c>
      <c r="C83" s="6" t="s">
        <v>675</v>
      </c>
      <c r="I83" s="6" t="s">
        <v>676</v>
      </c>
      <c r="J83" s="1">
        <v>1.55</v>
      </c>
      <c r="K83" s="6" t="s">
        <v>2444</v>
      </c>
      <c r="L83" s="6" t="s">
        <v>1467</v>
      </c>
    </row>
    <row r="84" spans="1:12" ht="12.75">
      <c r="A84" s="6" t="s">
        <v>2324</v>
      </c>
      <c r="B84" s="6" t="s">
        <v>680</v>
      </c>
      <c r="C84" s="6" t="s">
        <v>675</v>
      </c>
      <c r="I84" s="6" t="s">
        <v>676</v>
      </c>
      <c r="J84" s="1">
        <v>1.17</v>
      </c>
      <c r="K84" s="6" t="s">
        <v>2444</v>
      </c>
      <c r="L84" s="6" t="s">
        <v>1467</v>
      </c>
    </row>
    <row r="85" spans="1:12" ht="12.75">
      <c r="A85" s="6" t="s">
        <v>2324</v>
      </c>
      <c r="B85" s="6" t="s">
        <v>681</v>
      </c>
      <c r="C85" s="6" t="s">
        <v>675</v>
      </c>
      <c r="I85" s="6" t="s">
        <v>676</v>
      </c>
      <c r="J85" s="1">
        <v>0.7</v>
      </c>
      <c r="K85" s="6" t="s">
        <v>2444</v>
      </c>
      <c r="L85" s="6" t="s">
        <v>1467</v>
      </c>
    </row>
    <row r="86" spans="1:12" ht="12.75">
      <c r="A86" s="6" t="s">
        <v>2324</v>
      </c>
      <c r="B86" s="6" t="s">
        <v>682</v>
      </c>
      <c r="C86" s="6" t="s">
        <v>675</v>
      </c>
      <c r="I86" s="6" t="s">
        <v>676</v>
      </c>
      <c r="J86" s="1">
        <v>1.48</v>
      </c>
      <c r="K86" s="6" t="s">
        <v>2444</v>
      </c>
      <c r="L86" s="6" t="s">
        <v>1467</v>
      </c>
    </row>
    <row r="87" spans="1:12" ht="12.75">
      <c r="A87" s="6" t="s">
        <v>2324</v>
      </c>
      <c r="B87" s="6" t="s">
        <v>683</v>
      </c>
      <c r="C87" s="6" t="s">
        <v>675</v>
      </c>
      <c r="I87" s="6" t="s">
        <v>676</v>
      </c>
      <c r="J87" s="1">
        <v>0.7</v>
      </c>
      <c r="K87" s="6" t="s">
        <v>2444</v>
      </c>
      <c r="L87" s="6" t="s">
        <v>1467</v>
      </c>
    </row>
    <row r="88" spans="1:12" ht="12.75">
      <c r="A88" s="6" t="s">
        <v>2324</v>
      </c>
      <c r="B88" s="6" t="s">
        <v>684</v>
      </c>
      <c r="C88" s="6" t="s">
        <v>675</v>
      </c>
      <c r="I88" s="6" t="s">
        <v>676</v>
      </c>
      <c r="J88" s="1">
        <v>1.09</v>
      </c>
      <c r="K88" s="6" t="s">
        <v>2444</v>
      </c>
      <c r="L88" s="6" t="s">
        <v>1467</v>
      </c>
    </row>
    <row r="89" spans="1:12" ht="12.75">
      <c r="A89" s="6" t="s">
        <v>2324</v>
      </c>
      <c r="B89" s="6" t="s">
        <v>685</v>
      </c>
      <c r="C89" s="6" t="s">
        <v>675</v>
      </c>
      <c r="I89" s="6" t="s">
        <v>676</v>
      </c>
      <c r="J89" s="1">
        <v>1.4</v>
      </c>
      <c r="K89" s="6" t="s">
        <v>2444</v>
      </c>
      <c r="L89" s="6" t="s">
        <v>1467</v>
      </c>
    </row>
    <row r="90" spans="1:12" ht="12.75">
      <c r="A90" s="6" t="s">
        <v>2324</v>
      </c>
      <c r="B90" s="6" t="s">
        <v>686</v>
      </c>
      <c r="C90" s="6" t="s">
        <v>1621</v>
      </c>
      <c r="I90" s="6" t="s">
        <v>676</v>
      </c>
      <c r="J90" s="1">
        <v>25.48</v>
      </c>
      <c r="K90" s="6" t="s">
        <v>2444</v>
      </c>
      <c r="L90" s="6" t="s">
        <v>1489</v>
      </c>
    </row>
    <row r="91" spans="1:12" ht="12.75">
      <c r="A91" s="6" t="s">
        <v>2324</v>
      </c>
      <c r="B91" s="6" t="s">
        <v>1622</v>
      </c>
      <c r="C91" s="6" t="s">
        <v>1623</v>
      </c>
      <c r="I91" s="6" t="s">
        <v>676</v>
      </c>
      <c r="J91" s="1">
        <v>5.096</v>
      </c>
      <c r="K91" s="6" t="s">
        <v>2444</v>
      </c>
      <c r="L91" s="6" t="s">
        <v>721</v>
      </c>
    </row>
    <row r="92" spans="1:12" ht="12.75">
      <c r="A92" s="6" t="s">
        <v>2324</v>
      </c>
      <c r="B92" s="6" t="s">
        <v>239</v>
      </c>
      <c r="C92" s="6" t="s">
        <v>240</v>
      </c>
      <c r="I92" s="6" t="s">
        <v>676</v>
      </c>
      <c r="J92" s="1">
        <v>36.66</v>
      </c>
      <c r="K92" s="6" t="s">
        <v>2444</v>
      </c>
      <c r="L92" s="6" t="s">
        <v>1489</v>
      </c>
    </row>
    <row r="93" spans="1:12" ht="12.75">
      <c r="A93" s="6" t="s">
        <v>2324</v>
      </c>
      <c r="B93" s="6" t="s">
        <v>241</v>
      </c>
      <c r="C93" s="6" t="s">
        <v>1623</v>
      </c>
      <c r="I93" s="6" t="s">
        <v>676</v>
      </c>
      <c r="J93" s="1">
        <v>7.332000000000001</v>
      </c>
      <c r="K93" s="6" t="s">
        <v>2444</v>
      </c>
      <c r="L93" s="6" t="s">
        <v>721</v>
      </c>
    </row>
    <row r="94" spans="1:12" ht="12.75">
      <c r="A94" s="6" t="s">
        <v>2324</v>
      </c>
      <c r="B94" s="6" t="s">
        <v>242</v>
      </c>
      <c r="C94" s="6" t="s">
        <v>243</v>
      </c>
      <c r="I94" s="6" t="s">
        <v>676</v>
      </c>
      <c r="J94" s="1">
        <v>18.02</v>
      </c>
      <c r="K94" s="6" t="s">
        <v>2444</v>
      </c>
      <c r="L94" s="6" t="s">
        <v>1489</v>
      </c>
    </row>
    <row r="95" spans="1:12" ht="12.75">
      <c r="A95" s="6" t="s">
        <v>2324</v>
      </c>
      <c r="B95" s="6" t="s">
        <v>244</v>
      </c>
      <c r="C95" s="6" t="s">
        <v>1623</v>
      </c>
      <c r="I95" s="6" t="s">
        <v>676</v>
      </c>
      <c r="J95" s="1">
        <v>3.604</v>
      </c>
      <c r="K95" s="6" t="s">
        <v>2444</v>
      </c>
      <c r="L95" s="6" t="s">
        <v>721</v>
      </c>
    </row>
    <row r="96" spans="1:12" ht="12.75">
      <c r="A96" s="6" t="s">
        <v>2324</v>
      </c>
      <c r="B96" s="6" t="s">
        <v>245</v>
      </c>
      <c r="C96" s="6" t="s">
        <v>246</v>
      </c>
      <c r="I96" s="6" t="s">
        <v>247</v>
      </c>
      <c r="J96" s="1">
        <v>40.39</v>
      </c>
      <c r="K96" s="6" t="s">
        <v>2444</v>
      </c>
      <c r="L96" s="6" t="s">
        <v>1489</v>
      </c>
    </row>
    <row r="97" spans="1:12" ht="12.75">
      <c r="A97" s="6" t="s">
        <v>2324</v>
      </c>
      <c r="B97" s="6" t="s">
        <v>248</v>
      </c>
      <c r="C97" s="6" t="s">
        <v>1623</v>
      </c>
      <c r="I97" s="6" t="s">
        <v>247</v>
      </c>
      <c r="J97" s="1">
        <v>8.078000000000001</v>
      </c>
      <c r="K97" s="6" t="s">
        <v>2444</v>
      </c>
      <c r="L97" s="6" t="s">
        <v>721</v>
      </c>
    </row>
    <row r="98" spans="1:12" ht="12.75">
      <c r="A98" s="6" t="s">
        <v>2324</v>
      </c>
      <c r="B98" s="6" t="s">
        <v>249</v>
      </c>
      <c r="C98" s="6" t="s">
        <v>250</v>
      </c>
      <c r="I98" s="6" t="s">
        <v>676</v>
      </c>
      <c r="J98" s="1">
        <v>35.42</v>
      </c>
      <c r="K98" s="6" t="s">
        <v>2444</v>
      </c>
      <c r="L98" s="6" t="s">
        <v>1489</v>
      </c>
    </row>
    <row r="99" spans="1:12" ht="12.75">
      <c r="A99" s="6" t="s">
        <v>2324</v>
      </c>
      <c r="B99" s="6" t="s">
        <v>251</v>
      </c>
      <c r="C99" s="6" t="s">
        <v>1623</v>
      </c>
      <c r="I99" s="6" t="s">
        <v>676</v>
      </c>
      <c r="J99" s="1">
        <v>7.0840000000000005</v>
      </c>
      <c r="K99" s="6" t="s">
        <v>2444</v>
      </c>
      <c r="L99" s="6" t="s">
        <v>721</v>
      </c>
    </row>
    <row r="100" spans="1:12" ht="12.75">
      <c r="A100" s="6" t="s">
        <v>2324</v>
      </c>
      <c r="B100" s="6" t="s">
        <v>252</v>
      </c>
      <c r="C100" s="6" t="s">
        <v>253</v>
      </c>
      <c r="I100" s="6" t="s">
        <v>676</v>
      </c>
      <c r="J100" s="1">
        <v>11.18</v>
      </c>
      <c r="K100" s="6" t="s">
        <v>2444</v>
      </c>
      <c r="L100" s="6" t="s">
        <v>1489</v>
      </c>
    </row>
    <row r="101" spans="1:12" ht="12.75">
      <c r="A101" s="6" t="s">
        <v>2324</v>
      </c>
      <c r="B101" s="6" t="s">
        <v>254</v>
      </c>
      <c r="C101" s="6" t="s">
        <v>1623</v>
      </c>
      <c r="I101" s="6" t="s">
        <v>676</v>
      </c>
      <c r="J101" s="1">
        <v>2.236</v>
      </c>
      <c r="K101" s="6" t="s">
        <v>2444</v>
      </c>
      <c r="L101" s="6" t="s">
        <v>721</v>
      </c>
    </row>
    <row r="102" spans="1:12" ht="12.75">
      <c r="A102" s="6" t="s">
        <v>2324</v>
      </c>
      <c r="B102" s="6" t="s">
        <v>255</v>
      </c>
      <c r="C102" s="6" t="s">
        <v>256</v>
      </c>
      <c r="I102" s="6" t="s">
        <v>676</v>
      </c>
      <c r="J102" s="1">
        <v>39.15</v>
      </c>
      <c r="K102" s="6" t="s">
        <v>2444</v>
      </c>
      <c r="L102" s="6" t="s">
        <v>1489</v>
      </c>
    </row>
    <row r="103" spans="1:12" ht="12.75">
      <c r="A103" s="6" t="s">
        <v>2324</v>
      </c>
      <c r="B103" s="6" t="s">
        <v>257</v>
      </c>
      <c r="C103" s="6" t="s">
        <v>1623</v>
      </c>
      <c r="I103" s="6" t="s">
        <v>676</v>
      </c>
      <c r="J103" s="1">
        <v>7.83</v>
      </c>
      <c r="K103" s="6" t="s">
        <v>2444</v>
      </c>
      <c r="L103" s="6" t="s">
        <v>721</v>
      </c>
    </row>
    <row r="104" spans="1:12" ht="12.75">
      <c r="A104" s="6" t="s">
        <v>2324</v>
      </c>
      <c r="B104" s="6" t="s">
        <v>258</v>
      </c>
      <c r="C104" s="6" t="s">
        <v>259</v>
      </c>
      <c r="I104" s="6" t="s">
        <v>676</v>
      </c>
      <c r="J104" s="1">
        <v>20.51</v>
      </c>
      <c r="K104" s="6" t="s">
        <v>2444</v>
      </c>
      <c r="L104" s="6" t="s">
        <v>1489</v>
      </c>
    </row>
    <row r="105" spans="1:12" ht="12.75">
      <c r="A105" s="6" t="s">
        <v>2324</v>
      </c>
      <c r="B105" s="6" t="s">
        <v>260</v>
      </c>
      <c r="C105" s="6" t="s">
        <v>1623</v>
      </c>
      <c r="I105" s="6" t="s">
        <v>676</v>
      </c>
      <c r="J105" s="1">
        <v>4.102</v>
      </c>
      <c r="K105" s="6" t="s">
        <v>2444</v>
      </c>
      <c r="L105" s="6" t="s">
        <v>721</v>
      </c>
    </row>
    <row r="106" spans="1:12" ht="12.75">
      <c r="A106" s="6" t="s">
        <v>2324</v>
      </c>
      <c r="B106" s="6" t="s">
        <v>261</v>
      </c>
      <c r="C106" s="6" t="s">
        <v>262</v>
      </c>
      <c r="I106" s="6" t="s">
        <v>676</v>
      </c>
      <c r="J106" s="1">
        <v>30.45</v>
      </c>
      <c r="K106" s="6" t="s">
        <v>2444</v>
      </c>
      <c r="L106" s="6" t="s">
        <v>1489</v>
      </c>
    </row>
    <row r="107" spans="1:12" ht="12.75">
      <c r="A107" s="6" t="s">
        <v>2324</v>
      </c>
      <c r="B107" s="6" t="s">
        <v>263</v>
      </c>
      <c r="C107" s="6" t="s">
        <v>1623</v>
      </c>
      <c r="I107" s="6" t="s">
        <v>676</v>
      </c>
      <c r="J107" s="1">
        <v>6.09</v>
      </c>
      <c r="K107" s="6" t="s">
        <v>2444</v>
      </c>
      <c r="L107" s="6" t="s">
        <v>721</v>
      </c>
    </row>
    <row r="108" spans="1:12" ht="12.75">
      <c r="A108" s="6" t="s">
        <v>2324</v>
      </c>
      <c r="B108" s="6" t="s">
        <v>264</v>
      </c>
      <c r="C108" s="6" t="s">
        <v>265</v>
      </c>
      <c r="I108" s="6" t="s">
        <v>676</v>
      </c>
      <c r="J108" s="1">
        <v>38.53</v>
      </c>
      <c r="K108" s="6" t="s">
        <v>2444</v>
      </c>
      <c r="L108" s="6" t="s">
        <v>1489</v>
      </c>
    </row>
    <row r="109" spans="1:12" ht="12.75">
      <c r="A109" s="6" t="s">
        <v>2324</v>
      </c>
      <c r="B109" s="6" t="s">
        <v>266</v>
      </c>
      <c r="C109" s="6" t="s">
        <v>1623</v>
      </c>
      <c r="I109" s="6" t="s">
        <v>676</v>
      </c>
      <c r="J109" s="1">
        <v>7.706</v>
      </c>
      <c r="K109" s="6" t="s">
        <v>2444</v>
      </c>
      <c r="L109" s="6" t="s">
        <v>721</v>
      </c>
    </row>
    <row r="110" spans="1:12" ht="12.75">
      <c r="A110" s="6" t="s">
        <v>2443</v>
      </c>
      <c r="B110" s="6" t="s">
        <v>724</v>
      </c>
      <c r="C110" s="6" t="s">
        <v>293</v>
      </c>
      <c r="J110" s="1">
        <v>8543.1368</v>
      </c>
      <c r="L110" s="6" t="s">
        <v>721</v>
      </c>
    </row>
    <row r="111" spans="1:12" ht="12.75">
      <c r="A111" s="6" t="s">
        <v>2443</v>
      </c>
      <c r="B111" s="6" t="s">
        <v>294</v>
      </c>
      <c r="C111" s="6" t="s">
        <v>295</v>
      </c>
      <c r="J111" s="1">
        <v>8884.8958</v>
      </c>
      <c r="L111" s="6" t="s">
        <v>721</v>
      </c>
    </row>
    <row r="112" spans="1:12" ht="12.75">
      <c r="A112" s="6" t="s">
        <v>2443</v>
      </c>
      <c r="B112" s="6" t="s">
        <v>719</v>
      </c>
      <c r="C112" s="6" t="s">
        <v>720</v>
      </c>
      <c r="J112" s="1">
        <v>1742.1206</v>
      </c>
      <c r="L112" s="6" t="s">
        <v>721</v>
      </c>
    </row>
    <row r="113" spans="1:12" ht="12.75">
      <c r="A113" s="6" t="s">
        <v>2443</v>
      </c>
      <c r="B113" s="6" t="s">
        <v>722</v>
      </c>
      <c r="C113" s="6" t="s">
        <v>723</v>
      </c>
      <c r="J113" s="1">
        <v>5040.101</v>
      </c>
      <c r="L113" s="6" t="s">
        <v>721</v>
      </c>
    </row>
    <row r="114" spans="1:12" ht="12.75">
      <c r="A114" s="6" t="s">
        <v>2443</v>
      </c>
      <c r="B114" s="6" t="s">
        <v>1049</v>
      </c>
      <c r="C114" s="6" t="s">
        <v>1050</v>
      </c>
      <c r="J114" s="1">
        <v>1537.9055999999998</v>
      </c>
      <c r="L114" s="6" t="s">
        <v>721</v>
      </c>
    </row>
    <row r="115" spans="1:12" ht="12.75">
      <c r="A115" s="6" t="s">
        <v>2443</v>
      </c>
      <c r="B115" s="6" t="s">
        <v>1051</v>
      </c>
      <c r="C115" s="6" t="s">
        <v>1052</v>
      </c>
      <c r="J115" s="1">
        <v>1537.9055999999998</v>
      </c>
      <c r="L115" s="6" t="s">
        <v>721</v>
      </c>
    </row>
    <row r="116" spans="1:12" ht="12.75">
      <c r="A116" s="6" t="s">
        <v>2443</v>
      </c>
      <c r="B116" s="6" t="s">
        <v>1053</v>
      </c>
      <c r="C116" s="6" t="s">
        <v>1054</v>
      </c>
      <c r="J116" s="1">
        <v>2050.5407999999998</v>
      </c>
      <c r="L116" s="6" t="s">
        <v>721</v>
      </c>
    </row>
    <row r="117" spans="1:12" ht="12.75">
      <c r="A117" s="6" t="s">
        <v>2443</v>
      </c>
      <c r="B117" s="6" t="s">
        <v>1033</v>
      </c>
      <c r="C117" s="6" t="s">
        <v>1034</v>
      </c>
      <c r="J117" s="1">
        <v>2562.3224</v>
      </c>
      <c r="L117" s="6" t="s">
        <v>721</v>
      </c>
    </row>
    <row r="118" spans="1:12" ht="12.75">
      <c r="A118" s="6" t="s">
        <v>2443</v>
      </c>
      <c r="B118" s="6" t="s">
        <v>1033</v>
      </c>
      <c r="C118" s="6" t="s">
        <v>1035</v>
      </c>
      <c r="J118" s="1">
        <v>2562.3224</v>
      </c>
      <c r="L118" s="6" t="s">
        <v>721</v>
      </c>
    </row>
    <row r="119" spans="1:12" ht="12.75">
      <c r="A119" s="6" t="s">
        <v>2443</v>
      </c>
      <c r="B119" s="6" t="s">
        <v>1055</v>
      </c>
      <c r="C119" s="6" t="s">
        <v>586</v>
      </c>
      <c r="J119" s="1">
        <v>3075.8111999999996</v>
      </c>
      <c r="L119" s="6" t="s">
        <v>721</v>
      </c>
    </row>
    <row r="120" spans="1:12" ht="12.75">
      <c r="A120" s="6" t="s">
        <v>2443</v>
      </c>
      <c r="B120" s="6" t="s">
        <v>1036</v>
      </c>
      <c r="C120" s="6" t="s">
        <v>1037</v>
      </c>
      <c r="J120" s="1">
        <v>5979.8904</v>
      </c>
      <c r="L120" s="6" t="s">
        <v>721</v>
      </c>
    </row>
    <row r="121" spans="1:12" ht="12.75">
      <c r="A121" s="6" t="s">
        <v>2443</v>
      </c>
      <c r="B121" s="6" t="s">
        <v>1036</v>
      </c>
      <c r="C121" s="6" t="s">
        <v>1038</v>
      </c>
      <c r="J121" s="1">
        <v>5979.8904</v>
      </c>
      <c r="L121" s="6" t="s">
        <v>721</v>
      </c>
    </row>
    <row r="122" spans="1:12" ht="12.75">
      <c r="A122" s="6" t="s">
        <v>2443</v>
      </c>
      <c r="B122" s="6" t="s">
        <v>1039</v>
      </c>
      <c r="C122" s="6" t="s">
        <v>1040</v>
      </c>
      <c r="J122" s="1">
        <v>10080.972</v>
      </c>
      <c r="L122" s="6" t="s">
        <v>721</v>
      </c>
    </row>
    <row r="123" spans="1:12" ht="12.75">
      <c r="A123" s="6" t="s">
        <v>2443</v>
      </c>
      <c r="B123" s="6" t="s">
        <v>1039</v>
      </c>
      <c r="C123" s="6" t="s">
        <v>1041</v>
      </c>
      <c r="J123" s="1">
        <v>10080.972</v>
      </c>
      <c r="L123" s="6" t="s">
        <v>721</v>
      </c>
    </row>
    <row r="124" spans="1:12" ht="12.75">
      <c r="A124" s="6" t="s">
        <v>2443</v>
      </c>
      <c r="B124" s="6" t="s">
        <v>1042</v>
      </c>
      <c r="C124" s="6" t="s">
        <v>1043</v>
      </c>
      <c r="J124" s="1">
        <v>12985.904799999998</v>
      </c>
      <c r="L124" s="6" t="s">
        <v>721</v>
      </c>
    </row>
    <row r="125" spans="1:12" ht="12.75">
      <c r="A125" s="6" t="s">
        <v>2443</v>
      </c>
      <c r="B125" s="6" t="s">
        <v>1042</v>
      </c>
      <c r="C125" s="6" t="s">
        <v>1044</v>
      </c>
      <c r="J125" s="1">
        <v>12985.904799999998</v>
      </c>
      <c r="L125" s="6" t="s">
        <v>721</v>
      </c>
    </row>
    <row r="126" spans="1:12" ht="12.75">
      <c r="A126" s="6" t="s">
        <v>2443</v>
      </c>
      <c r="B126" s="6" t="s">
        <v>587</v>
      </c>
      <c r="C126" s="6" t="s">
        <v>588</v>
      </c>
      <c r="J126" s="1">
        <v>3759.3248</v>
      </c>
      <c r="L126" s="6" t="s">
        <v>721</v>
      </c>
    </row>
    <row r="127" spans="1:12" ht="12.75">
      <c r="A127" s="6" t="s">
        <v>2443</v>
      </c>
      <c r="B127" s="6" t="s">
        <v>589</v>
      </c>
      <c r="C127" s="6" t="s">
        <v>590</v>
      </c>
      <c r="J127" s="1">
        <v>3511.552</v>
      </c>
      <c r="L127" s="6" t="s">
        <v>721</v>
      </c>
    </row>
    <row r="128" spans="1:12" ht="12.75">
      <c r="A128" s="6" t="s">
        <v>2443</v>
      </c>
      <c r="B128" s="6" t="s">
        <v>591</v>
      </c>
      <c r="C128" s="6" t="s">
        <v>592</v>
      </c>
      <c r="J128" s="1">
        <v>7176.8928000000005</v>
      </c>
      <c r="L128" s="6" t="s">
        <v>721</v>
      </c>
    </row>
    <row r="129" spans="1:12" ht="12.75">
      <c r="A129" s="6" t="s">
        <v>2443</v>
      </c>
      <c r="B129" s="6" t="s">
        <v>593</v>
      </c>
      <c r="C129" s="6" t="s">
        <v>594</v>
      </c>
      <c r="J129" s="1">
        <v>7099.9984</v>
      </c>
      <c r="L129" s="6" t="s">
        <v>721</v>
      </c>
    </row>
    <row r="130" spans="1:12" ht="12.75">
      <c r="A130" s="6" t="s">
        <v>2443</v>
      </c>
      <c r="B130" s="6" t="s">
        <v>595</v>
      </c>
      <c r="C130" s="6" t="s">
        <v>596</v>
      </c>
      <c r="J130" s="1">
        <v>10688.4448</v>
      </c>
      <c r="L130" s="6" t="s">
        <v>721</v>
      </c>
    </row>
    <row r="131" spans="1:12" ht="12.75">
      <c r="A131" s="6" t="s">
        <v>2443</v>
      </c>
      <c r="B131" s="6" t="s">
        <v>2084</v>
      </c>
      <c r="C131" s="6" t="s">
        <v>2085</v>
      </c>
      <c r="J131" s="1">
        <v>1179.0614</v>
      </c>
      <c r="L131" s="6" t="s">
        <v>721</v>
      </c>
    </row>
    <row r="132" spans="1:12" ht="12.75">
      <c r="A132" s="6" t="s">
        <v>2443</v>
      </c>
      <c r="B132" s="6" t="s">
        <v>1045</v>
      </c>
      <c r="C132" s="6" t="s">
        <v>1046</v>
      </c>
      <c r="J132" s="1">
        <v>8201.3096</v>
      </c>
      <c r="L132" s="6" t="s">
        <v>721</v>
      </c>
    </row>
    <row r="133" spans="1:12" ht="12.75">
      <c r="A133" s="6" t="s">
        <v>2443</v>
      </c>
      <c r="B133" s="6" t="s">
        <v>1045</v>
      </c>
      <c r="C133" s="6" t="s">
        <v>1047</v>
      </c>
      <c r="J133" s="1">
        <v>8201.3096</v>
      </c>
      <c r="L133" s="6" t="s">
        <v>721</v>
      </c>
    </row>
    <row r="134" spans="1:12" ht="12.75">
      <c r="A134" s="6" t="s">
        <v>2443</v>
      </c>
      <c r="B134" s="6" t="s">
        <v>1045</v>
      </c>
      <c r="C134" s="6" t="s">
        <v>2086</v>
      </c>
      <c r="J134" s="1">
        <v>8201.3096</v>
      </c>
      <c r="L134" s="6" t="s">
        <v>721</v>
      </c>
    </row>
    <row r="135" spans="1:12" ht="12.75">
      <c r="A135" s="6" t="s">
        <v>2443</v>
      </c>
      <c r="B135" s="6" t="s">
        <v>2087</v>
      </c>
      <c r="C135" s="6" t="s">
        <v>2088</v>
      </c>
      <c r="J135" s="1">
        <v>3511.552</v>
      </c>
      <c r="L135" s="6" t="s">
        <v>721</v>
      </c>
    </row>
    <row r="136" spans="1:12" ht="12.75">
      <c r="A136" s="6" t="s">
        <v>2443</v>
      </c>
      <c r="B136" s="6" t="s">
        <v>2089</v>
      </c>
      <c r="C136" s="6" t="s">
        <v>2090</v>
      </c>
      <c r="J136" s="1">
        <v>5305.7752</v>
      </c>
      <c r="L136" s="6" t="s">
        <v>721</v>
      </c>
    </row>
    <row r="137" spans="1:12" ht="12.75">
      <c r="A137" s="6" t="s">
        <v>2443</v>
      </c>
      <c r="B137" s="6" t="s">
        <v>1145</v>
      </c>
      <c r="C137" s="6" t="s">
        <v>1146</v>
      </c>
      <c r="J137" s="1">
        <v>7510.104799999999</v>
      </c>
      <c r="L137" s="6" t="s">
        <v>721</v>
      </c>
    </row>
    <row r="138" spans="1:12" ht="12.75">
      <c r="A138" s="6" t="s">
        <v>2443</v>
      </c>
      <c r="B138" s="6" t="s">
        <v>813</v>
      </c>
      <c r="C138" s="6" t="s">
        <v>814</v>
      </c>
      <c r="J138" s="1">
        <v>7005.1608</v>
      </c>
      <c r="L138" s="6" t="s">
        <v>721</v>
      </c>
    </row>
    <row r="139" spans="1:12" ht="12.75">
      <c r="A139" s="6" t="s">
        <v>2443</v>
      </c>
      <c r="B139" s="6" t="s">
        <v>815</v>
      </c>
      <c r="C139" s="6" t="s">
        <v>816</v>
      </c>
      <c r="J139" s="1">
        <v>7346.917600000001</v>
      </c>
      <c r="L139" s="6" t="s">
        <v>721</v>
      </c>
    </row>
    <row r="140" spans="1:12" ht="12.75">
      <c r="A140" s="6" t="s">
        <v>2443</v>
      </c>
      <c r="B140" s="6" t="s">
        <v>811</v>
      </c>
      <c r="C140" s="6" t="s">
        <v>812</v>
      </c>
      <c r="J140" s="1">
        <v>1707.9304</v>
      </c>
      <c r="L140" s="6" t="s">
        <v>721</v>
      </c>
    </row>
    <row r="141" spans="1:12" ht="12.75">
      <c r="A141" s="6" t="s">
        <v>2443</v>
      </c>
      <c r="B141" s="6" t="s">
        <v>345</v>
      </c>
      <c r="C141" s="6" t="s">
        <v>346</v>
      </c>
      <c r="J141" s="1">
        <v>9568.336800000001</v>
      </c>
      <c r="L141" s="6" t="s">
        <v>721</v>
      </c>
    </row>
    <row r="142" spans="1:12" ht="12.75">
      <c r="A142" s="6" t="s">
        <v>2443</v>
      </c>
      <c r="B142" s="6" t="s">
        <v>349</v>
      </c>
      <c r="C142" s="6" t="s">
        <v>350</v>
      </c>
      <c r="J142" s="1">
        <v>9824.6544</v>
      </c>
      <c r="L142" s="6" t="s">
        <v>721</v>
      </c>
    </row>
    <row r="143" spans="1:12" ht="12.75">
      <c r="A143" s="6" t="s">
        <v>2443</v>
      </c>
      <c r="B143" s="6" t="s">
        <v>347</v>
      </c>
      <c r="C143" s="6" t="s">
        <v>348</v>
      </c>
      <c r="J143" s="1">
        <v>10080.972</v>
      </c>
      <c r="L143" s="6" t="s">
        <v>721</v>
      </c>
    </row>
    <row r="144" spans="1:12" ht="12.75">
      <c r="A144" s="6" t="s">
        <v>2443</v>
      </c>
      <c r="B144" s="6" t="s">
        <v>1147</v>
      </c>
      <c r="C144" s="6" t="s">
        <v>2094</v>
      </c>
      <c r="J144" s="1">
        <v>16403.4728</v>
      </c>
      <c r="L144" s="6" t="s">
        <v>721</v>
      </c>
    </row>
    <row r="145" spans="1:12" ht="12.75">
      <c r="A145" s="6" t="s">
        <v>2443</v>
      </c>
      <c r="B145" s="6" t="s">
        <v>789</v>
      </c>
      <c r="C145" s="6" t="s">
        <v>790</v>
      </c>
      <c r="J145" s="1">
        <v>16403.4728</v>
      </c>
      <c r="L145" s="6" t="s">
        <v>721</v>
      </c>
    </row>
    <row r="146" spans="1:12" ht="12.75">
      <c r="A146" s="6" t="s">
        <v>2443</v>
      </c>
      <c r="B146" s="6" t="s">
        <v>305</v>
      </c>
      <c r="C146" s="6" t="s">
        <v>306</v>
      </c>
      <c r="J146" s="1">
        <v>16745.2296</v>
      </c>
      <c r="L146" s="6" t="s">
        <v>721</v>
      </c>
    </row>
    <row r="147" spans="1:12" ht="12.75">
      <c r="A147" s="6" t="s">
        <v>2443</v>
      </c>
      <c r="B147" s="6" t="s">
        <v>305</v>
      </c>
      <c r="C147" s="6" t="s">
        <v>1048</v>
      </c>
      <c r="J147" s="1">
        <v>16745.2296</v>
      </c>
      <c r="L147" s="6" t="s">
        <v>721</v>
      </c>
    </row>
    <row r="148" spans="1:12" ht="12.75">
      <c r="A148" s="6" t="s">
        <v>2443</v>
      </c>
      <c r="B148" s="6" t="s">
        <v>787</v>
      </c>
      <c r="C148" s="6" t="s">
        <v>788</v>
      </c>
      <c r="J148" s="1">
        <v>2562.3224</v>
      </c>
      <c r="L148" s="6" t="s">
        <v>721</v>
      </c>
    </row>
    <row r="149" spans="1:12" ht="12.75">
      <c r="A149" s="6" t="s">
        <v>2443</v>
      </c>
      <c r="B149" s="6" t="s">
        <v>296</v>
      </c>
      <c r="C149" s="6" t="s">
        <v>297</v>
      </c>
      <c r="J149" s="1">
        <v>6321.7</v>
      </c>
      <c r="L149" s="6" t="s">
        <v>721</v>
      </c>
    </row>
    <row r="150" spans="1:12" ht="12.75">
      <c r="A150" s="6" t="s">
        <v>2443</v>
      </c>
      <c r="B150" s="6" t="s">
        <v>296</v>
      </c>
      <c r="C150" s="6" t="s">
        <v>298</v>
      </c>
      <c r="J150" s="1">
        <v>6321.7</v>
      </c>
      <c r="L150" s="6" t="s">
        <v>721</v>
      </c>
    </row>
    <row r="151" spans="1:12" ht="12.75">
      <c r="A151" s="6" t="s">
        <v>2443</v>
      </c>
      <c r="B151" s="6" t="s">
        <v>3102</v>
      </c>
      <c r="C151" s="6" t="s">
        <v>3103</v>
      </c>
      <c r="J151" s="1">
        <v>4109.1050000000005</v>
      </c>
      <c r="L151" s="6" t="s">
        <v>721</v>
      </c>
    </row>
    <row r="152" spans="1:12" ht="12.75">
      <c r="A152" s="6" t="s">
        <v>2443</v>
      </c>
      <c r="B152" s="6" t="s">
        <v>3104</v>
      </c>
      <c r="C152" s="6" t="s">
        <v>3105</v>
      </c>
      <c r="J152" s="1">
        <v>4220.17453</v>
      </c>
      <c r="L152" s="6" t="s">
        <v>721</v>
      </c>
    </row>
    <row r="153" spans="1:12" ht="12.75">
      <c r="A153" s="6" t="s">
        <v>2443</v>
      </c>
      <c r="B153" s="6" t="s">
        <v>3106</v>
      </c>
      <c r="C153" s="6" t="s">
        <v>3107</v>
      </c>
      <c r="J153" s="1">
        <v>4331.24835</v>
      </c>
      <c r="L153" s="6" t="s">
        <v>721</v>
      </c>
    </row>
    <row r="154" spans="1:12" ht="12.75">
      <c r="A154" s="6" t="s">
        <v>2443</v>
      </c>
      <c r="B154" s="6" t="s">
        <v>302</v>
      </c>
      <c r="C154" s="6" t="s">
        <v>303</v>
      </c>
      <c r="J154" s="1">
        <v>6492.5761999999995</v>
      </c>
      <c r="L154" s="6" t="s">
        <v>721</v>
      </c>
    </row>
    <row r="155" spans="1:12" ht="12.75">
      <c r="A155" s="6" t="s">
        <v>2443</v>
      </c>
      <c r="B155" s="6" t="s">
        <v>302</v>
      </c>
      <c r="C155" s="6" t="s">
        <v>304</v>
      </c>
      <c r="J155" s="1">
        <v>6492.5761999999995</v>
      </c>
      <c r="L155" s="6" t="s">
        <v>721</v>
      </c>
    </row>
    <row r="156" spans="1:12" ht="12.75">
      <c r="A156" s="6" t="s">
        <v>2443</v>
      </c>
      <c r="B156" s="6" t="s">
        <v>299</v>
      </c>
      <c r="C156" s="6" t="s">
        <v>300</v>
      </c>
      <c r="J156" s="1">
        <v>6663.459</v>
      </c>
      <c r="L156" s="6" t="s">
        <v>721</v>
      </c>
    </row>
    <row r="157" spans="1:12" ht="12.75">
      <c r="A157" s="6" t="s">
        <v>2443</v>
      </c>
      <c r="B157" s="6" t="s">
        <v>299</v>
      </c>
      <c r="C157" s="6" t="s">
        <v>301</v>
      </c>
      <c r="J157" s="1">
        <v>6663.459</v>
      </c>
      <c r="L157" s="6" t="s">
        <v>721</v>
      </c>
    </row>
    <row r="158" spans="1:12" ht="12.75">
      <c r="A158" s="6" t="s">
        <v>2443</v>
      </c>
      <c r="B158" s="6" t="s">
        <v>2104</v>
      </c>
      <c r="C158" s="6" t="s">
        <v>2105</v>
      </c>
      <c r="J158" s="1">
        <v>25.32</v>
      </c>
      <c r="L158" s="6" t="s">
        <v>1467</v>
      </c>
    </row>
    <row r="159" spans="1:12" ht="12.75">
      <c r="A159" s="6" t="s">
        <v>2443</v>
      </c>
      <c r="B159" s="6" t="s">
        <v>2106</v>
      </c>
      <c r="C159" s="6" t="s">
        <v>2107</v>
      </c>
      <c r="J159" s="1">
        <v>15.5</v>
      </c>
      <c r="L159" s="6" t="s">
        <v>1467</v>
      </c>
    </row>
    <row r="160" spans="1:12" ht="12.75">
      <c r="A160" s="6" t="s">
        <v>2443</v>
      </c>
      <c r="B160" s="6" t="s">
        <v>2108</v>
      </c>
      <c r="C160" s="6" t="s">
        <v>2109</v>
      </c>
      <c r="J160" s="1">
        <v>12.12</v>
      </c>
      <c r="L160" s="6" t="s">
        <v>1467</v>
      </c>
    </row>
    <row r="161" spans="1:12" ht="12.75">
      <c r="A161" s="6" t="s">
        <v>2443</v>
      </c>
      <c r="B161" s="6" t="s">
        <v>2102</v>
      </c>
      <c r="C161" s="6" t="s">
        <v>2103</v>
      </c>
      <c r="J161" s="1">
        <v>264.1782</v>
      </c>
      <c r="L161" s="6" t="s">
        <v>721</v>
      </c>
    </row>
    <row r="162" spans="1:12" ht="12.75">
      <c r="A162" s="6" t="s">
        <v>2443</v>
      </c>
      <c r="B162" s="6" t="s">
        <v>801</v>
      </c>
      <c r="C162" s="6" t="s">
        <v>798</v>
      </c>
      <c r="J162" s="1">
        <v>10.15</v>
      </c>
      <c r="L162" s="6" t="s">
        <v>1467</v>
      </c>
    </row>
    <row r="163" spans="1:12" ht="12.75">
      <c r="A163" s="6" t="s">
        <v>2443</v>
      </c>
      <c r="B163" s="6" t="s">
        <v>797</v>
      </c>
      <c r="C163" s="6" t="s">
        <v>798</v>
      </c>
      <c r="J163" s="1">
        <v>25.32</v>
      </c>
      <c r="L163" s="6" t="s">
        <v>1467</v>
      </c>
    </row>
    <row r="164" spans="1:12" ht="12.75">
      <c r="A164" s="6" t="s">
        <v>2443</v>
      </c>
      <c r="B164" s="6" t="s">
        <v>799</v>
      </c>
      <c r="C164" s="6" t="s">
        <v>798</v>
      </c>
      <c r="J164" s="1">
        <v>15.5</v>
      </c>
      <c r="L164" s="6" t="s">
        <v>1467</v>
      </c>
    </row>
    <row r="165" spans="1:12" ht="12.75">
      <c r="A165" s="6" t="s">
        <v>2443</v>
      </c>
      <c r="B165" s="6" t="s">
        <v>802</v>
      </c>
      <c r="C165" s="6" t="s">
        <v>798</v>
      </c>
      <c r="J165" s="1">
        <v>6.77</v>
      </c>
      <c r="L165" s="6" t="s">
        <v>1467</v>
      </c>
    </row>
    <row r="166" spans="1:12" ht="12.75">
      <c r="A166" s="6" t="s">
        <v>2443</v>
      </c>
      <c r="B166" s="6" t="s">
        <v>800</v>
      </c>
      <c r="C166" s="6" t="s">
        <v>798</v>
      </c>
      <c r="J166" s="1">
        <v>12.12</v>
      </c>
      <c r="L166" s="6" t="s">
        <v>1467</v>
      </c>
    </row>
    <row r="167" spans="1:12" ht="12.75">
      <c r="A167" s="6" t="s">
        <v>2443</v>
      </c>
      <c r="B167" s="6" t="s">
        <v>793</v>
      </c>
      <c r="C167" s="6" t="s">
        <v>794</v>
      </c>
      <c r="J167" s="1">
        <v>938.1217999999999</v>
      </c>
      <c r="L167" s="6" t="s">
        <v>721</v>
      </c>
    </row>
    <row r="168" spans="1:12" ht="12.75">
      <c r="A168" s="6" t="s">
        <v>2443</v>
      </c>
      <c r="B168" s="6" t="s">
        <v>793</v>
      </c>
      <c r="C168" s="6" t="s">
        <v>796</v>
      </c>
      <c r="J168" s="1">
        <v>938.1217999999999</v>
      </c>
      <c r="L168" s="6" t="s">
        <v>721</v>
      </c>
    </row>
    <row r="169" spans="1:12" ht="12.75">
      <c r="A169" s="6" t="s">
        <v>2443</v>
      </c>
      <c r="B169" s="6" t="s">
        <v>791</v>
      </c>
      <c r="C169" s="6" t="s">
        <v>792</v>
      </c>
      <c r="J169" s="1">
        <v>938.1217999999999</v>
      </c>
      <c r="L169" s="6" t="s">
        <v>721</v>
      </c>
    </row>
    <row r="170" spans="1:12" ht="12.75">
      <c r="A170" s="6" t="s">
        <v>2443</v>
      </c>
      <c r="B170" s="6" t="s">
        <v>791</v>
      </c>
      <c r="C170" s="6" t="s">
        <v>795</v>
      </c>
      <c r="J170" s="1">
        <v>938.1217999999999</v>
      </c>
      <c r="L170" s="6" t="s">
        <v>721</v>
      </c>
    </row>
    <row r="171" spans="1:12" ht="12.75">
      <c r="A171" s="6" t="s">
        <v>2443</v>
      </c>
      <c r="B171" s="6" t="s">
        <v>1156</v>
      </c>
      <c r="C171" s="6" t="s">
        <v>786</v>
      </c>
      <c r="J171" s="1">
        <v>938.1217999999999</v>
      </c>
      <c r="L171" s="6" t="s">
        <v>721</v>
      </c>
    </row>
    <row r="172" spans="1:12" ht="12.75">
      <c r="A172" s="6" t="s">
        <v>2443</v>
      </c>
      <c r="B172" s="6" t="s">
        <v>803</v>
      </c>
      <c r="C172" s="6" t="s">
        <v>804</v>
      </c>
      <c r="J172" s="1">
        <v>3227.8928</v>
      </c>
      <c r="L172" s="6" t="s">
        <v>721</v>
      </c>
    </row>
    <row r="173" spans="1:12" ht="12.75">
      <c r="A173" s="6" t="s">
        <v>2443</v>
      </c>
      <c r="B173" s="6" t="s">
        <v>1154</v>
      </c>
      <c r="C173" s="6" t="s">
        <v>2111</v>
      </c>
      <c r="J173" s="1">
        <v>5.64</v>
      </c>
      <c r="L173" s="6" t="s">
        <v>1467</v>
      </c>
    </row>
    <row r="174" spans="1:12" ht="12.75">
      <c r="A174" s="6" t="s">
        <v>2443</v>
      </c>
      <c r="B174" s="6" t="s">
        <v>1152</v>
      </c>
      <c r="C174" s="6" t="s">
        <v>2111</v>
      </c>
      <c r="J174" s="1">
        <v>10.15</v>
      </c>
      <c r="L174" s="6" t="s">
        <v>1467</v>
      </c>
    </row>
    <row r="175" spans="1:12" ht="12.75">
      <c r="A175" s="6" t="s">
        <v>2443</v>
      </c>
      <c r="B175" s="6" t="s">
        <v>2110</v>
      </c>
      <c r="C175" s="6" t="s">
        <v>2111</v>
      </c>
      <c r="J175" s="1">
        <v>25.32</v>
      </c>
      <c r="L175" s="6" t="s">
        <v>1467</v>
      </c>
    </row>
    <row r="176" spans="1:12" ht="12.75">
      <c r="A176" s="6" t="s">
        <v>2443</v>
      </c>
      <c r="B176" s="6" t="s">
        <v>1155</v>
      </c>
      <c r="C176" s="6" t="s">
        <v>2111</v>
      </c>
      <c r="J176" s="1">
        <v>4.51</v>
      </c>
      <c r="L176" s="6" t="s">
        <v>1467</v>
      </c>
    </row>
    <row r="177" spans="1:12" ht="12.75">
      <c r="A177" s="6" t="s">
        <v>2443</v>
      </c>
      <c r="B177" s="6" t="s">
        <v>2112</v>
      </c>
      <c r="C177" s="6" t="s">
        <v>2111</v>
      </c>
      <c r="J177" s="1">
        <v>15.5</v>
      </c>
      <c r="L177" s="6" t="s">
        <v>1467</v>
      </c>
    </row>
    <row r="178" spans="1:12" ht="12.75">
      <c r="A178" s="6" t="s">
        <v>2443</v>
      </c>
      <c r="B178" s="6" t="s">
        <v>1153</v>
      </c>
      <c r="C178" s="6" t="s">
        <v>2111</v>
      </c>
      <c r="J178" s="1">
        <v>6.77</v>
      </c>
      <c r="L178" s="6" t="s">
        <v>1467</v>
      </c>
    </row>
    <row r="179" spans="1:12" ht="12.75">
      <c r="A179" s="6" t="s">
        <v>2443</v>
      </c>
      <c r="B179" s="6" t="s">
        <v>1151</v>
      </c>
      <c r="C179" s="6" t="s">
        <v>2111</v>
      </c>
      <c r="J179" s="1">
        <v>12.12</v>
      </c>
      <c r="L179" s="6" t="s">
        <v>1467</v>
      </c>
    </row>
    <row r="180" spans="1:12" ht="12.75">
      <c r="A180" s="6" t="s">
        <v>2443</v>
      </c>
      <c r="B180" s="6" t="s">
        <v>807</v>
      </c>
      <c r="C180" s="6" t="s">
        <v>808</v>
      </c>
      <c r="J180" s="1">
        <v>2544.3792000000003</v>
      </c>
      <c r="L180" s="6" t="s">
        <v>721</v>
      </c>
    </row>
    <row r="181" spans="1:12" ht="12.75">
      <c r="A181" s="6" t="s">
        <v>2443</v>
      </c>
      <c r="B181" s="6" t="s">
        <v>805</v>
      </c>
      <c r="C181" s="6" t="s">
        <v>806</v>
      </c>
      <c r="J181" s="1">
        <v>2544.3792000000003</v>
      </c>
      <c r="L181" s="6" t="s">
        <v>721</v>
      </c>
    </row>
    <row r="182" spans="1:12" ht="12.75">
      <c r="A182" s="6" t="s">
        <v>2443</v>
      </c>
      <c r="B182" s="6" t="s">
        <v>326</v>
      </c>
      <c r="C182" s="6" t="s">
        <v>327</v>
      </c>
      <c r="J182" s="1">
        <v>20.502000000000002</v>
      </c>
      <c r="L182" s="6" t="s">
        <v>721</v>
      </c>
    </row>
    <row r="183" spans="1:12" ht="12.75">
      <c r="A183" s="6" t="s">
        <v>2443</v>
      </c>
      <c r="B183" s="6" t="s">
        <v>328</v>
      </c>
      <c r="C183" s="6" t="s">
        <v>329</v>
      </c>
      <c r="J183" s="1">
        <v>15.846</v>
      </c>
      <c r="L183" s="6" t="s">
        <v>721</v>
      </c>
    </row>
    <row r="184" spans="1:12" ht="12.75">
      <c r="A184" s="6" t="s">
        <v>2443</v>
      </c>
      <c r="B184" s="6" t="s">
        <v>330</v>
      </c>
      <c r="C184" s="6" t="s">
        <v>331</v>
      </c>
      <c r="J184" s="1">
        <v>11.652000000000001</v>
      </c>
      <c r="L184" s="6" t="s">
        <v>721</v>
      </c>
    </row>
    <row r="185" spans="1:12" ht="12.75">
      <c r="A185" s="6" t="s">
        <v>2443</v>
      </c>
      <c r="B185" s="6" t="s">
        <v>332</v>
      </c>
      <c r="C185" s="6" t="s">
        <v>333</v>
      </c>
      <c r="J185" s="1">
        <v>9.042</v>
      </c>
      <c r="L185" s="6" t="s">
        <v>721</v>
      </c>
    </row>
    <row r="186" spans="1:12" ht="12.75">
      <c r="A186" s="6" t="s">
        <v>2443</v>
      </c>
      <c r="B186" s="6" t="s">
        <v>334</v>
      </c>
      <c r="C186" s="6" t="s">
        <v>335</v>
      </c>
      <c r="J186" s="1">
        <v>7.338</v>
      </c>
      <c r="L186" s="6" t="s">
        <v>721</v>
      </c>
    </row>
    <row r="187" spans="1:12" ht="12.75">
      <c r="A187" s="6" t="s">
        <v>2443</v>
      </c>
      <c r="B187" s="6" t="s">
        <v>336</v>
      </c>
      <c r="C187" s="6" t="s">
        <v>337</v>
      </c>
      <c r="J187" s="1">
        <v>5.898000000000001</v>
      </c>
      <c r="L187" s="6" t="s">
        <v>721</v>
      </c>
    </row>
    <row r="188" spans="1:12" ht="12.75">
      <c r="A188" s="6" t="s">
        <v>2443</v>
      </c>
      <c r="B188" s="6" t="s">
        <v>338</v>
      </c>
      <c r="C188" s="6" t="s">
        <v>339</v>
      </c>
      <c r="J188" s="1">
        <v>4.428</v>
      </c>
      <c r="L188" s="6" t="s">
        <v>721</v>
      </c>
    </row>
    <row r="189" spans="1:12" ht="12.75">
      <c r="A189" s="6" t="s">
        <v>2443</v>
      </c>
      <c r="B189" s="6" t="s">
        <v>340</v>
      </c>
      <c r="C189" s="6" t="s">
        <v>341</v>
      </c>
      <c r="J189" s="1">
        <v>3.636</v>
      </c>
      <c r="L189" s="6" t="s">
        <v>721</v>
      </c>
    </row>
    <row r="190" spans="1:12" ht="12.75">
      <c r="A190" s="6" t="s">
        <v>2443</v>
      </c>
      <c r="B190" s="6" t="s">
        <v>342</v>
      </c>
      <c r="C190" s="6" t="s">
        <v>343</v>
      </c>
      <c r="J190" s="1">
        <v>3.216</v>
      </c>
      <c r="L190" s="6" t="s">
        <v>721</v>
      </c>
    </row>
    <row r="191" spans="1:12" ht="12.75">
      <c r="A191" s="6" t="s">
        <v>2443</v>
      </c>
      <c r="B191" s="6" t="s">
        <v>2100</v>
      </c>
      <c r="C191" s="6" t="s">
        <v>2101</v>
      </c>
      <c r="J191" s="1">
        <v>3227.8928</v>
      </c>
      <c r="L191" s="6" t="s">
        <v>721</v>
      </c>
    </row>
    <row r="192" spans="1:12" ht="12.75">
      <c r="A192" s="6" t="s">
        <v>2443</v>
      </c>
      <c r="B192" s="6" t="s">
        <v>817</v>
      </c>
      <c r="C192" s="6" t="s">
        <v>313</v>
      </c>
      <c r="J192" s="1">
        <v>25.32</v>
      </c>
      <c r="L192" s="6" t="s">
        <v>1467</v>
      </c>
    </row>
    <row r="193" spans="1:12" ht="12.75">
      <c r="A193" s="6" t="s">
        <v>2443</v>
      </c>
      <c r="B193" s="6" t="s">
        <v>322</v>
      </c>
      <c r="C193" s="6" t="s">
        <v>323</v>
      </c>
      <c r="J193" s="1">
        <v>5.64</v>
      </c>
      <c r="L193" s="6" t="s">
        <v>1467</v>
      </c>
    </row>
    <row r="194" spans="1:12" ht="12.75">
      <c r="A194" s="6" t="s">
        <v>2443</v>
      </c>
      <c r="B194" s="6" t="s">
        <v>318</v>
      </c>
      <c r="C194" s="6" t="s">
        <v>319</v>
      </c>
      <c r="J194" s="1">
        <v>10.15</v>
      </c>
      <c r="L194" s="6" t="s">
        <v>1467</v>
      </c>
    </row>
    <row r="195" spans="1:12" ht="12.75">
      <c r="A195" s="6" t="s">
        <v>2443</v>
      </c>
      <c r="B195" s="6" t="s">
        <v>324</v>
      </c>
      <c r="C195" s="6" t="s">
        <v>325</v>
      </c>
      <c r="J195" s="1">
        <v>4.51</v>
      </c>
      <c r="L195" s="6" t="s">
        <v>1467</v>
      </c>
    </row>
    <row r="196" spans="1:12" ht="12.75">
      <c r="A196" s="6" t="s">
        <v>2443</v>
      </c>
      <c r="B196" s="6" t="s">
        <v>314</v>
      </c>
      <c r="C196" s="6" t="s">
        <v>315</v>
      </c>
      <c r="J196" s="1">
        <v>15.5</v>
      </c>
      <c r="L196" s="6" t="s">
        <v>1467</v>
      </c>
    </row>
    <row r="197" spans="1:12" ht="12.75">
      <c r="A197" s="6" t="s">
        <v>2443</v>
      </c>
      <c r="B197" s="6" t="s">
        <v>320</v>
      </c>
      <c r="C197" s="6" t="s">
        <v>321</v>
      </c>
      <c r="J197" s="1">
        <v>6.77</v>
      </c>
      <c r="L197" s="6" t="s">
        <v>1467</v>
      </c>
    </row>
    <row r="198" spans="1:12" ht="12.75">
      <c r="A198" s="6" t="s">
        <v>2443</v>
      </c>
      <c r="B198" s="6" t="s">
        <v>316</v>
      </c>
      <c r="C198" s="6" t="s">
        <v>317</v>
      </c>
      <c r="J198" s="1">
        <v>12.12</v>
      </c>
      <c r="L198" s="6" t="s">
        <v>1467</v>
      </c>
    </row>
    <row r="199" spans="1:12" ht="12.75">
      <c r="A199" s="6" t="s">
        <v>2443</v>
      </c>
      <c r="B199" s="6" t="s">
        <v>2097</v>
      </c>
      <c r="C199" s="6" t="s">
        <v>2098</v>
      </c>
      <c r="J199" s="1">
        <v>2544.3792000000003</v>
      </c>
      <c r="L199" s="6" t="s">
        <v>721</v>
      </c>
    </row>
    <row r="200" spans="1:12" ht="12.75">
      <c r="A200" s="6" t="s">
        <v>2443</v>
      </c>
      <c r="B200" s="6" t="s">
        <v>2097</v>
      </c>
      <c r="C200" s="6" t="s">
        <v>2099</v>
      </c>
      <c r="J200" s="1">
        <v>2544.3792000000003</v>
      </c>
      <c r="L200" s="6" t="s">
        <v>721</v>
      </c>
    </row>
    <row r="201" spans="1:12" ht="12.75">
      <c r="A201" s="6" t="s">
        <v>2443</v>
      </c>
      <c r="B201" s="6" t="s">
        <v>2095</v>
      </c>
      <c r="C201" s="6" t="s">
        <v>2096</v>
      </c>
      <c r="J201" s="1">
        <v>2544.3792000000003</v>
      </c>
      <c r="L201" s="6" t="s">
        <v>721</v>
      </c>
    </row>
    <row r="202" spans="1:12" ht="12.75">
      <c r="A202" s="6" t="s">
        <v>2443</v>
      </c>
      <c r="B202" s="6" t="s">
        <v>2095</v>
      </c>
      <c r="C202" s="6" t="s">
        <v>344</v>
      </c>
      <c r="J202" s="1">
        <v>2544.3792000000003</v>
      </c>
      <c r="L202" s="6" t="s">
        <v>721</v>
      </c>
    </row>
    <row r="203" spans="1:12" ht="12.75">
      <c r="A203" s="6" t="s">
        <v>2443</v>
      </c>
      <c r="B203" s="6" t="s">
        <v>1031</v>
      </c>
      <c r="C203" s="6" t="s">
        <v>1032</v>
      </c>
      <c r="J203" s="1">
        <v>1459.4560000000001</v>
      </c>
      <c r="L203" s="6" t="s">
        <v>721</v>
      </c>
    </row>
    <row r="204" spans="1:12" ht="12.75">
      <c r="A204" s="6" t="s">
        <v>2443</v>
      </c>
      <c r="B204" s="6" t="s">
        <v>809</v>
      </c>
      <c r="C204" s="6" t="s">
        <v>810</v>
      </c>
      <c r="J204" s="1">
        <v>1605.4016</v>
      </c>
      <c r="L204" s="6" t="s">
        <v>721</v>
      </c>
    </row>
    <row r="205" spans="1:12" ht="12.75">
      <c r="A205" s="6" t="s">
        <v>2443</v>
      </c>
      <c r="B205" s="6" t="s">
        <v>351</v>
      </c>
      <c r="C205" s="6" t="s">
        <v>352</v>
      </c>
      <c r="J205" s="1">
        <v>776.72</v>
      </c>
      <c r="L205" s="6" t="s">
        <v>721</v>
      </c>
    </row>
    <row r="206" spans="1:12" ht="12.75">
      <c r="A206" s="6" t="s">
        <v>2443</v>
      </c>
      <c r="B206" s="6" t="s">
        <v>2441</v>
      </c>
      <c r="C206" s="6" t="s">
        <v>2442</v>
      </c>
      <c r="J206" s="1">
        <v>776.72</v>
      </c>
      <c r="L206" s="6" t="s">
        <v>721</v>
      </c>
    </row>
    <row r="207" spans="1:12" ht="12.75">
      <c r="A207" s="6" t="s">
        <v>3478</v>
      </c>
      <c r="B207" s="6" t="s">
        <v>267</v>
      </c>
      <c r="C207" s="6" t="s">
        <v>268</v>
      </c>
      <c r="J207" s="1">
        <v>200</v>
      </c>
      <c r="K207" s="6" t="s">
        <v>269</v>
      </c>
      <c r="L207" s="6" t="s">
        <v>270</v>
      </c>
    </row>
    <row r="208" spans="1:12" ht="12.75">
      <c r="A208" s="6" t="s">
        <v>3478</v>
      </c>
      <c r="B208" s="6" t="s">
        <v>271</v>
      </c>
      <c r="C208" s="6" t="s">
        <v>2295</v>
      </c>
      <c r="D208" s="6" t="s">
        <v>2296</v>
      </c>
      <c r="H208" s="6" t="s">
        <v>2297</v>
      </c>
      <c r="J208" s="1">
        <v>2295</v>
      </c>
      <c r="K208" s="6" t="s">
        <v>269</v>
      </c>
      <c r="L208" s="6" t="s">
        <v>270</v>
      </c>
    </row>
    <row r="209" spans="1:12" ht="12.75">
      <c r="A209" s="6" t="s">
        <v>3478</v>
      </c>
      <c r="B209" s="6" t="s">
        <v>2298</v>
      </c>
      <c r="C209" s="6" t="s">
        <v>2299</v>
      </c>
      <c r="D209" s="6" t="s">
        <v>2300</v>
      </c>
      <c r="H209" s="6" t="s">
        <v>2301</v>
      </c>
      <c r="J209" s="1">
        <v>100</v>
      </c>
      <c r="K209" s="6" t="s">
        <v>269</v>
      </c>
      <c r="L209" s="6" t="s">
        <v>270</v>
      </c>
    </row>
    <row r="210" spans="1:12" ht="12.75">
      <c r="A210" s="6" t="s">
        <v>3478</v>
      </c>
      <c r="B210" s="6" t="s">
        <v>2302</v>
      </c>
      <c r="C210" s="6" t="s">
        <v>2303</v>
      </c>
      <c r="I210" s="6" t="s">
        <v>2304</v>
      </c>
      <c r="J210" s="1">
        <v>249.58</v>
      </c>
      <c r="K210" s="6" t="s">
        <v>269</v>
      </c>
      <c r="L210" s="6" t="s">
        <v>270</v>
      </c>
    </row>
    <row r="211" spans="1:12" ht="12.75">
      <c r="A211" s="6" t="s">
        <v>3478</v>
      </c>
      <c r="B211" s="6" t="s">
        <v>2305</v>
      </c>
      <c r="C211" s="6" t="s">
        <v>2306</v>
      </c>
      <c r="D211" s="6" t="s">
        <v>2307</v>
      </c>
      <c r="I211" s="6" t="s">
        <v>2304</v>
      </c>
      <c r="J211" s="1">
        <v>220.42</v>
      </c>
      <c r="K211" s="6" t="s">
        <v>269</v>
      </c>
      <c r="L211" s="6" t="s">
        <v>270</v>
      </c>
    </row>
    <row r="212" spans="1:12" ht="12.75">
      <c r="A212" s="6" t="s">
        <v>3478</v>
      </c>
      <c r="B212" s="6" t="s">
        <v>2308</v>
      </c>
      <c r="C212" s="6" t="s">
        <v>2309</v>
      </c>
      <c r="D212" s="6" t="s">
        <v>2307</v>
      </c>
      <c r="I212" s="6" t="s">
        <v>2304</v>
      </c>
      <c r="J212" s="1">
        <v>202.08</v>
      </c>
      <c r="K212" s="6" t="s">
        <v>269</v>
      </c>
      <c r="L212" s="6" t="s">
        <v>270</v>
      </c>
    </row>
    <row r="213" spans="1:12" ht="12.75">
      <c r="A213" s="6" t="s">
        <v>3478</v>
      </c>
      <c r="B213" s="6" t="s">
        <v>2310</v>
      </c>
      <c r="C213" s="6" t="s">
        <v>2311</v>
      </c>
      <c r="D213" s="6" t="s">
        <v>2307</v>
      </c>
      <c r="I213" s="6" t="s">
        <v>2304</v>
      </c>
      <c r="J213" s="1">
        <v>182.92</v>
      </c>
      <c r="K213" s="6" t="s">
        <v>269</v>
      </c>
      <c r="L213" s="6" t="s">
        <v>270</v>
      </c>
    </row>
    <row r="214" spans="1:12" ht="12.75">
      <c r="A214" s="6" t="s">
        <v>3478</v>
      </c>
      <c r="B214" s="6" t="s">
        <v>2312</v>
      </c>
      <c r="C214" s="6" t="s">
        <v>2313</v>
      </c>
      <c r="D214" s="6" t="s">
        <v>2307</v>
      </c>
      <c r="I214" s="6" t="s">
        <v>2304</v>
      </c>
      <c r="J214" s="1">
        <v>162.08</v>
      </c>
      <c r="K214" s="6" t="s">
        <v>269</v>
      </c>
      <c r="L214" s="6" t="s">
        <v>270</v>
      </c>
    </row>
    <row r="215" spans="1:12" ht="12.75">
      <c r="A215" s="6" t="s">
        <v>3478</v>
      </c>
      <c r="B215" s="6" t="s">
        <v>2314</v>
      </c>
      <c r="C215" s="6" t="s">
        <v>2315</v>
      </c>
      <c r="D215" s="6" t="s">
        <v>2307</v>
      </c>
      <c r="I215" s="6" t="s">
        <v>2304</v>
      </c>
      <c r="J215" s="1">
        <v>145.42</v>
      </c>
      <c r="K215" s="6" t="s">
        <v>269</v>
      </c>
      <c r="L215" s="6" t="s">
        <v>270</v>
      </c>
    </row>
    <row r="216" spans="1:12" ht="12.75">
      <c r="A216" s="6" t="s">
        <v>3478</v>
      </c>
      <c r="B216" s="6" t="s">
        <v>2316</v>
      </c>
      <c r="C216" s="6" t="s">
        <v>2317</v>
      </c>
      <c r="D216" s="6" t="s">
        <v>2307</v>
      </c>
      <c r="I216" s="6" t="s">
        <v>2304</v>
      </c>
      <c r="J216" s="1">
        <v>131.25</v>
      </c>
      <c r="K216" s="6" t="s">
        <v>269</v>
      </c>
      <c r="L216" s="6" t="s">
        <v>270</v>
      </c>
    </row>
    <row r="217" spans="1:12" ht="12.75">
      <c r="A217" s="6" t="s">
        <v>3478</v>
      </c>
      <c r="B217" s="6" t="s">
        <v>2318</v>
      </c>
      <c r="C217" s="6" t="s">
        <v>2319</v>
      </c>
      <c r="D217" s="6" t="s">
        <v>2307</v>
      </c>
      <c r="I217" s="6" t="s">
        <v>2304</v>
      </c>
      <c r="J217" s="1">
        <v>82.92</v>
      </c>
      <c r="K217" s="6" t="s">
        <v>269</v>
      </c>
      <c r="L217" s="6" t="s">
        <v>270</v>
      </c>
    </row>
    <row r="218" spans="1:12" ht="12.75">
      <c r="A218" s="6" t="s">
        <v>3478</v>
      </c>
      <c r="B218" s="6" t="s">
        <v>2320</v>
      </c>
      <c r="C218" s="6" t="s">
        <v>2321</v>
      </c>
      <c r="I218" s="6" t="s">
        <v>2304</v>
      </c>
      <c r="J218" s="1">
        <v>37.5</v>
      </c>
      <c r="K218" s="6" t="s">
        <v>269</v>
      </c>
      <c r="L218" s="6" t="s">
        <v>270</v>
      </c>
    </row>
    <row r="219" spans="1:12" ht="12.75">
      <c r="A219" s="6" t="s">
        <v>3478</v>
      </c>
      <c r="B219" s="6" t="s">
        <v>2322</v>
      </c>
      <c r="C219" s="6" t="s">
        <v>2371</v>
      </c>
      <c r="D219" s="6" t="s">
        <v>2307</v>
      </c>
      <c r="I219" s="6" t="s">
        <v>2304</v>
      </c>
      <c r="J219" s="1">
        <v>25</v>
      </c>
      <c r="K219" s="6" t="s">
        <v>269</v>
      </c>
      <c r="L219" s="6" t="s">
        <v>270</v>
      </c>
    </row>
    <row r="220" spans="1:12" ht="12.75">
      <c r="A220" s="6" t="s">
        <v>3478</v>
      </c>
      <c r="B220" s="6" t="s">
        <v>2372</v>
      </c>
      <c r="C220" s="6" t="s">
        <v>2373</v>
      </c>
      <c r="D220" s="6" t="s">
        <v>2307</v>
      </c>
      <c r="I220" s="6" t="s">
        <v>2304</v>
      </c>
      <c r="J220" s="1">
        <v>10.42</v>
      </c>
      <c r="K220" s="6" t="s">
        <v>269</v>
      </c>
      <c r="L220" s="6" t="s">
        <v>270</v>
      </c>
    </row>
    <row r="221" spans="1:12" ht="12.75">
      <c r="A221" s="6" t="s">
        <v>3478</v>
      </c>
      <c r="B221" s="6" t="s">
        <v>2374</v>
      </c>
      <c r="C221" s="6" t="s">
        <v>2375</v>
      </c>
      <c r="D221" s="6" t="s">
        <v>2307</v>
      </c>
      <c r="I221" s="6" t="s">
        <v>2304</v>
      </c>
      <c r="J221" s="1">
        <v>8.33</v>
      </c>
      <c r="K221" s="6" t="s">
        <v>269</v>
      </c>
      <c r="L221" s="6" t="s">
        <v>270</v>
      </c>
    </row>
    <row r="222" spans="1:12" ht="12.75">
      <c r="A222" s="6" t="s">
        <v>3478</v>
      </c>
      <c r="B222" s="6" t="s">
        <v>2376</v>
      </c>
      <c r="C222" s="6" t="s">
        <v>2377</v>
      </c>
      <c r="D222" s="6" t="s">
        <v>2307</v>
      </c>
      <c r="I222" s="6" t="s">
        <v>2304</v>
      </c>
      <c r="J222" s="1">
        <v>6.25</v>
      </c>
      <c r="K222" s="6" t="s">
        <v>269</v>
      </c>
      <c r="L222" s="6" t="s">
        <v>270</v>
      </c>
    </row>
    <row r="223" spans="1:12" ht="12.75">
      <c r="A223" s="6" t="s">
        <v>3478</v>
      </c>
      <c r="B223" s="6" t="s">
        <v>2378</v>
      </c>
      <c r="C223" s="6" t="s">
        <v>2379</v>
      </c>
      <c r="D223" s="6" t="s">
        <v>2307</v>
      </c>
      <c r="I223" s="6" t="s">
        <v>2304</v>
      </c>
      <c r="J223" s="1">
        <v>5</v>
      </c>
      <c r="K223" s="6" t="s">
        <v>269</v>
      </c>
      <c r="L223" s="6" t="s">
        <v>270</v>
      </c>
    </row>
    <row r="224" spans="1:12" ht="12.75">
      <c r="A224" s="6" t="s">
        <v>3478</v>
      </c>
      <c r="B224" s="6" t="s">
        <v>2380</v>
      </c>
      <c r="C224" s="6" t="s">
        <v>2381</v>
      </c>
      <c r="D224" s="6" t="s">
        <v>2382</v>
      </c>
      <c r="H224" s="6" t="s">
        <v>2383</v>
      </c>
      <c r="J224" s="1">
        <v>200</v>
      </c>
      <c r="K224" s="6" t="s">
        <v>269</v>
      </c>
      <c r="L224" s="6" t="s">
        <v>270</v>
      </c>
    </row>
    <row r="225" spans="1:12" ht="12.75">
      <c r="A225" s="6" t="s">
        <v>3478</v>
      </c>
      <c r="B225" s="6" t="s">
        <v>2384</v>
      </c>
      <c r="C225" s="6" t="s">
        <v>2385</v>
      </c>
      <c r="D225" s="6" t="s">
        <v>2386</v>
      </c>
      <c r="H225" s="6" t="s">
        <v>2387</v>
      </c>
      <c r="J225" s="1">
        <v>100</v>
      </c>
      <c r="K225" s="6" t="s">
        <v>269</v>
      </c>
      <c r="L225" s="6" t="s">
        <v>270</v>
      </c>
    </row>
    <row r="226" spans="1:12" ht="12.75">
      <c r="A226" s="6" t="s">
        <v>3478</v>
      </c>
      <c r="B226" s="6" t="s">
        <v>2388</v>
      </c>
      <c r="C226" s="6" t="s">
        <v>2389</v>
      </c>
      <c r="D226" s="6" t="s">
        <v>2928</v>
      </c>
      <c r="I226" s="6" t="s">
        <v>1068</v>
      </c>
      <c r="J226" s="1">
        <v>2.85</v>
      </c>
      <c r="K226" s="6" t="s">
        <v>269</v>
      </c>
      <c r="L226" s="6" t="s">
        <v>2013</v>
      </c>
    </row>
    <row r="227" spans="1:12" ht="12.75">
      <c r="A227" s="6" t="s">
        <v>3478</v>
      </c>
      <c r="B227" s="6" t="s">
        <v>2014</v>
      </c>
      <c r="C227" s="6" t="s">
        <v>2015</v>
      </c>
      <c r="D227" s="6" t="s">
        <v>2016</v>
      </c>
      <c r="I227" s="6" t="s">
        <v>1068</v>
      </c>
      <c r="J227" s="1">
        <v>2.57</v>
      </c>
      <c r="K227" s="6" t="s">
        <v>269</v>
      </c>
      <c r="L227" s="6" t="s">
        <v>2013</v>
      </c>
    </row>
    <row r="228" spans="1:12" ht="12.75">
      <c r="A228" s="6" t="s">
        <v>3478</v>
      </c>
      <c r="B228" s="6" t="s">
        <v>2017</v>
      </c>
      <c r="C228" s="6" t="s">
        <v>2018</v>
      </c>
      <c r="D228" s="6" t="s">
        <v>2016</v>
      </c>
      <c r="I228" s="6" t="s">
        <v>1068</v>
      </c>
      <c r="J228" s="1">
        <v>2.14</v>
      </c>
      <c r="K228" s="6" t="s">
        <v>269</v>
      </c>
      <c r="L228" s="6" t="s">
        <v>2013</v>
      </c>
    </row>
    <row r="229" spans="1:12" ht="12.75">
      <c r="A229" s="6" t="s">
        <v>3478</v>
      </c>
      <c r="B229" s="6" t="s">
        <v>2019</v>
      </c>
      <c r="C229" s="6" t="s">
        <v>2020</v>
      </c>
      <c r="D229" s="6" t="s">
        <v>2016</v>
      </c>
      <c r="I229" s="6" t="s">
        <v>1068</v>
      </c>
      <c r="J229" s="1">
        <v>1.71</v>
      </c>
      <c r="K229" s="6" t="s">
        <v>269</v>
      </c>
      <c r="L229" s="6" t="s">
        <v>2013</v>
      </c>
    </row>
    <row r="230" spans="1:12" ht="12.75">
      <c r="A230" s="6" t="s">
        <v>3478</v>
      </c>
      <c r="B230" s="6" t="s">
        <v>2021</v>
      </c>
      <c r="C230" s="6" t="s">
        <v>2022</v>
      </c>
      <c r="D230" s="6" t="s">
        <v>2016</v>
      </c>
      <c r="I230" s="6" t="s">
        <v>1068</v>
      </c>
      <c r="J230" s="1">
        <v>1.57</v>
      </c>
      <c r="K230" s="6" t="s">
        <v>269</v>
      </c>
      <c r="L230" s="6" t="s">
        <v>2013</v>
      </c>
    </row>
    <row r="231" spans="1:12" ht="12.75">
      <c r="A231" s="6" t="s">
        <v>3478</v>
      </c>
      <c r="B231" s="6" t="s">
        <v>2023</v>
      </c>
      <c r="C231" s="6" t="s">
        <v>1075</v>
      </c>
      <c r="D231" s="6" t="s">
        <v>2928</v>
      </c>
      <c r="I231" s="6" t="s">
        <v>1068</v>
      </c>
      <c r="J231" s="1">
        <v>3.6</v>
      </c>
      <c r="K231" s="6" t="s">
        <v>269</v>
      </c>
      <c r="L231" s="6" t="s">
        <v>2013</v>
      </c>
    </row>
    <row r="232" spans="1:12" ht="12.75">
      <c r="A232" s="6" t="s">
        <v>3478</v>
      </c>
      <c r="B232" s="6" t="s">
        <v>1076</v>
      </c>
      <c r="C232" s="6" t="s">
        <v>1077</v>
      </c>
      <c r="D232" s="6" t="s">
        <v>2016</v>
      </c>
      <c r="I232" s="6" t="s">
        <v>1068</v>
      </c>
      <c r="J232" s="1">
        <v>3.24</v>
      </c>
      <c r="K232" s="6" t="s">
        <v>269</v>
      </c>
      <c r="L232" s="6" t="s">
        <v>2013</v>
      </c>
    </row>
    <row r="233" spans="1:12" ht="12.75">
      <c r="A233" s="6" t="s">
        <v>3478</v>
      </c>
      <c r="B233" s="6" t="s">
        <v>1078</v>
      </c>
      <c r="C233" s="6" t="s">
        <v>1079</v>
      </c>
      <c r="D233" s="6" t="s">
        <v>2016</v>
      </c>
      <c r="I233" s="6" t="s">
        <v>1068</v>
      </c>
      <c r="J233" s="1">
        <v>2.7</v>
      </c>
      <c r="K233" s="6" t="s">
        <v>269</v>
      </c>
      <c r="L233" s="6" t="s">
        <v>2013</v>
      </c>
    </row>
    <row r="234" spans="1:12" ht="12.75">
      <c r="A234" s="6" t="s">
        <v>3478</v>
      </c>
      <c r="B234" s="6" t="s">
        <v>1080</v>
      </c>
      <c r="C234" s="6" t="s">
        <v>1081</v>
      </c>
      <c r="D234" s="6" t="s">
        <v>2016</v>
      </c>
      <c r="I234" s="6" t="s">
        <v>1068</v>
      </c>
      <c r="J234" s="1">
        <v>2.16</v>
      </c>
      <c r="K234" s="6" t="s">
        <v>269</v>
      </c>
      <c r="L234" s="6" t="s">
        <v>2013</v>
      </c>
    </row>
    <row r="235" spans="1:12" ht="12.75">
      <c r="A235" s="6" t="s">
        <v>3478</v>
      </c>
      <c r="B235" s="6" t="s">
        <v>1082</v>
      </c>
      <c r="C235" s="6" t="s">
        <v>1083</v>
      </c>
      <c r="D235" s="6" t="s">
        <v>2016</v>
      </c>
      <c r="I235" s="6" t="s">
        <v>1068</v>
      </c>
      <c r="J235" s="1">
        <v>1.98</v>
      </c>
      <c r="K235" s="6" t="s">
        <v>269</v>
      </c>
      <c r="L235" s="6" t="s">
        <v>2013</v>
      </c>
    </row>
    <row r="236" spans="1:12" ht="12.75">
      <c r="A236" s="6" t="s">
        <v>3478</v>
      </c>
      <c r="B236" s="6" t="s">
        <v>1084</v>
      </c>
      <c r="C236" s="6" t="s">
        <v>1085</v>
      </c>
      <c r="D236" s="6" t="s">
        <v>1086</v>
      </c>
      <c r="I236" s="6" t="s">
        <v>1068</v>
      </c>
      <c r="J236" s="1">
        <v>4.25</v>
      </c>
      <c r="K236" s="6" t="s">
        <v>269</v>
      </c>
      <c r="L236" s="6" t="s">
        <v>2013</v>
      </c>
    </row>
    <row r="237" spans="1:12" ht="12.75">
      <c r="A237" s="6" t="s">
        <v>3478</v>
      </c>
      <c r="B237" s="6" t="s">
        <v>1087</v>
      </c>
      <c r="C237" s="6" t="s">
        <v>1088</v>
      </c>
      <c r="D237" s="6" t="s">
        <v>2016</v>
      </c>
      <c r="I237" s="6" t="s">
        <v>1068</v>
      </c>
      <c r="J237" s="1">
        <v>3.83</v>
      </c>
      <c r="K237" s="6" t="s">
        <v>269</v>
      </c>
      <c r="L237" s="6" t="s">
        <v>2013</v>
      </c>
    </row>
    <row r="238" spans="1:12" ht="12.75">
      <c r="A238" s="6" t="s">
        <v>3478</v>
      </c>
      <c r="B238" s="6" t="s">
        <v>1089</v>
      </c>
      <c r="C238" s="6" t="s">
        <v>1090</v>
      </c>
      <c r="D238" s="6" t="s">
        <v>2016</v>
      </c>
      <c r="I238" s="6" t="s">
        <v>1068</v>
      </c>
      <c r="J238" s="1">
        <v>3.19</v>
      </c>
      <c r="K238" s="6" t="s">
        <v>269</v>
      </c>
      <c r="L238" s="6" t="s">
        <v>2013</v>
      </c>
    </row>
    <row r="239" spans="1:12" ht="12.75">
      <c r="A239" s="6" t="s">
        <v>3478</v>
      </c>
      <c r="B239" s="6" t="s">
        <v>1091</v>
      </c>
      <c r="C239" s="6" t="s">
        <v>1092</v>
      </c>
      <c r="D239" s="6" t="s">
        <v>2016</v>
      </c>
      <c r="I239" s="6" t="s">
        <v>1068</v>
      </c>
      <c r="J239" s="1">
        <v>2.55</v>
      </c>
      <c r="K239" s="6" t="s">
        <v>269</v>
      </c>
      <c r="L239" s="6" t="s">
        <v>2013</v>
      </c>
    </row>
    <row r="240" spans="1:12" ht="12.75">
      <c r="A240" s="6" t="s">
        <v>3478</v>
      </c>
      <c r="B240" s="6" t="s">
        <v>1093</v>
      </c>
      <c r="C240" s="6" t="s">
        <v>1094</v>
      </c>
      <c r="D240" s="6" t="s">
        <v>2016</v>
      </c>
      <c r="I240" s="6" t="s">
        <v>1068</v>
      </c>
      <c r="J240" s="1">
        <v>2.34</v>
      </c>
      <c r="K240" s="6" t="s">
        <v>269</v>
      </c>
      <c r="L240" s="6" t="s">
        <v>2013</v>
      </c>
    </row>
    <row r="241" spans="1:12" ht="12.75">
      <c r="A241" s="6" t="s">
        <v>3478</v>
      </c>
      <c r="B241" s="6" t="s">
        <v>1095</v>
      </c>
      <c r="C241" s="6" t="s">
        <v>1096</v>
      </c>
      <c r="D241" s="6" t="s">
        <v>1097</v>
      </c>
      <c r="I241" s="6" t="s">
        <v>1098</v>
      </c>
      <c r="J241" s="1">
        <v>8.04</v>
      </c>
      <c r="K241" s="6" t="s">
        <v>269</v>
      </c>
      <c r="L241" s="6" t="s">
        <v>2013</v>
      </c>
    </row>
    <row r="242" spans="1:12" ht="12.75">
      <c r="A242" s="6" t="s">
        <v>3478</v>
      </c>
      <c r="B242" s="6" t="s">
        <v>1099</v>
      </c>
      <c r="C242" s="6" t="s">
        <v>1100</v>
      </c>
      <c r="D242" s="6" t="s">
        <v>2016</v>
      </c>
      <c r="I242" s="6" t="s">
        <v>1068</v>
      </c>
      <c r="J242" s="1">
        <v>7.24</v>
      </c>
      <c r="K242" s="6" t="s">
        <v>269</v>
      </c>
      <c r="L242" s="6" t="s">
        <v>2013</v>
      </c>
    </row>
    <row r="243" spans="1:12" ht="12.75">
      <c r="A243" s="6" t="s">
        <v>3478</v>
      </c>
      <c r="B243" s="6" t="s">
        <v>1101</v>
      </c>
      <c r="C243" s="6" t="s">
        <v>1102</v>
      </c>
      <c r="D243" s="6" t="s">
        <v>2016</v>
      </c>
      <c r="I243" s="6" t="s">
        <v>1068</v>
      </c>
      <c r="J243" s="1">
        <v>6.04</v>
      </c>
      <c r="K243" s="6" t="s">
        <v>269</v>
      </c>
      <c r="L243" s="6" t="s">
        <v>2013</v>
      </c>
    </row>
    <row r="244" spans="1:12" ht="12.75">
      <c r="A244" s="6" t="s">
        <v>3478</v>
      </c>
      <c r="B244" s="6" t="s">
        <v>1103</v>
      </c>
      <c r="C244" s="6" t="s">
        <v>1104</v>
      </c>
      <c r="D244" s="6" t="s">
        <v>2016</v>
      </c>
      <c r="I244" s="6" t="s">
        <v>1068</v>
      </c>
      <c r="J244" s="1">
        <v>4.83</v>
      </c>
      <c r="K244" s="6" t="s">
        <v>269</v>
      </c>
      <c r="L244" s="6" t="s">
        <v>2013</v>
      </c>
    </row>
    <row r="245" spans="1:12" ht="12.75">
      <c r="A245" s="6" t="s">
        <v>3478</v>
      </c>
      <c r="B245" s="6" t="s">
        <v>1105</v>
      </c>
      <c r="C245" s="6" t="s">
        <v>1106</v>
      </c>
      <c r="D245" s="6" t="s">
        <v>2016</v>
      </c>
      <c r="I245" s="6" t="s">
        <v>1068</v>
      </c>
      <c r="J245" s="1">
        <v>4.42</v>
      </c>
      <c r="K245" s="6" t="s">
        <v>269</v>
      </c>
      <c r="L245" s="6" t="s">
        <v>2013</v>
      </c>
    </row>
    <row r="246" spans="1:12" ht="12.75">
      <c r="A246" s="6" t="s">
        <v>3478</v>
      </c>
      <c r="B246" s="6" t="s">
        <v>1568</v>
      </c>
      <c r="C246" s="6" t="s">
        <v>1569</v>
      </c>
      <c r="I246" s="6" t="s">
        <v>1570</v>
      </c>
      <c r="J246" s="1">
        <v>300</v>
      </c>
      <c r="L246" s="6" t="s">
        <v>270</v>
      </c>
    </row>
    <row r="247" spans="1:12" ht="12.75">
      <c r="A247" s="6" t="s">
        <v>3478</v>
      </c>
      <c r="B247" s="6" t="s">
        <v>1107</v>
      </c>
      <c r="C247" s="6" t="s">
        <v>1976</v>
      </c>
      <c r="D247" s="6" t="s">
        <v>1977</v>
      </c>
      <c r="I247" s="6" t="s">
        <v>1068</v>
      </c>
      <c r="J247" s="1">
        <v>6.08</v>
      </c>
      <c r="K247" s="6" t="s">
        <v>269</v>
      </c>
      <c r="L247" s="6" t="s">
        <v>2013</v>
      </c>
    </row>
    <row r="248" spans="1:12" ht="12.75">
      <c r="A248" s="6" t="s">
        <v>3478</v>
      </c>
      <c r="B248" s="6" t="s">
        <v>1978</v>
      </c>
      <c r="C248" s="6" t="s">
        <v>1979</v>
      </c>
      <c r="D248" s="6" t="s">
        <v>2016</v>
      </c>
      <c r="I248" s="6" t="s">
        <v>1068</v>
      </c>
      <c r="J248" s="1">
        <v>5.47</v>
      </c>
      <c r="K248" s="6" t="s">
        <v>269</v>
      </c>
      <c r="L248" s="6" t="s">
        <v>2013</v>
      </c>
    </row>
    <row r="249" spans="1:12" ht="12.75">
      <c r="A249" s="6" t="s">
        <v>3478</v>
      </c>
      <c r="B249" s="6" t="s">
        <v>1980</v>
      </c>
      <c r="C249" s="6" t="s">
        <v>1981</v>
      </c>
      <c r="D249" s="6" t="s">
        <v>2016</v>
      </c>
      <c r="I249" s="6" t="s">
        <v>1068</v>
      </c>
      <c r="J249" s="1">
        <v>4.56</v>
      </c>
      <c r="K249" s="6" t="s">
        <v>269</v>
      </c>
      <c r="L249" s="6" t="s">
        <v>2013</v>
      </c>
    </row>
    <row r="250" spans="1:12" ht="12.75">
      <c r="A250" s="6" t="s">
        <v>3478</v>
      </c>
      <c r="B250" s="6" t="s">
        <v>1982</v>
      </c>
      <c r="C250" s="6" t="s">
        <v>1983</v>
      </c>
      <c r="D250" s="6" t="s">
        <v>2016</v>
      </c>
      <c r="I250" s="6" t="s">
        <v>1068</v>
      </c>
      <c r="J250" s="1">
        <v>3.64</v>
      </c>
      <c r="K250" s="6" t="s">
        <v>269</v>
      </c>
      <c r="L250" s="6" t="s">
        <v>2013</v>
      </c>
    </row>
    <row r="251" spans="1:12" ht="12.75">
      <c r="A251" s="6" t="s">
        <v>3478</v>
      </c>
      <c r="B251" s="6" t="s">
        <v>1984</v>
      </c>
      <c r="C251" s="6" t="s">
        <v>1985</v>
      </c>
      <c r="D251" s="6" t="s">
        <v>2016</v>
      </c>
      <c r="I251" s="6" t="s">
        <v>1068</v>
      </c>
      <c r="J251" s="1">
        <v>3.35</v>
      </c>
      <c r="K251" s="6" t="s">
        <v>269</v>
      </c>
      <c r="L251" s="6" t="s">
        <v>2013</v>
      </c>
    </row>
    <row r="252" spans="1:12" ht="12.75">
      <c r="A252" s="6" t="s">
        <v>3478</v>
      </c>
      <c r="B252" s="6" t="s">
        <v>1986</v>
      </c>
      <c r="C252" s="6" t="s">
        <v>1987</v>
      </c>
      <c r="D252" s="6" t="s">
        <v>1086</v>
      </c>
      <c r="J252" s="1">
        <v>3.84</v>
      </c>
      <c r="K252" s="6" t="s">
        <v>269</v>
      </c>
      <c r="L252" s="6" t="s">
        <v>2013</v>
      </c>
    </row>
    <row r="253" spans="1:12" ht="12.75">
      <c r="A253" s="6" t="s">
        <v>3478</v>
      </c>
      <c r="B253" s="6" t="s">
        <v>1988</v>
      </c>
      <c r="C253" s="6" t="s">
        <v>1989</v>
      </c>
      <c r="D253" s="6" t="s">
        <v>2016</v>
      </c>
      <c r="J253" s="1">
        <v>3.46</v>
      </c>
      <c r="K253" s="6" t="s">
        <v>269</v>
      </c>
      <c r="L253" s="6" t="s">
        <v>2013</v>
      </c>
    </row>
    <row r="254" spans="1:12" ht="12.75">
      <c r="A254" s="6" t="s">
        <v>3478</v>
      </c>
      <c r="B254" s="6" t="s">
        <v>1990</v>
      </c>
      <c r="C254" s="6" t="s">
        <v>1991</v>
      </c>
      <c r="D254" s="6" t="s">
        <v>2016</v>
      </c>
      <c r="J254" s="1">
        <v>2.88</v>
      </c>
      <c r="K254" s="6" t="s">
        <v>269</v>
      </c>
      <c r="L254" s="6" t="s">
        <v>2013</v>
      </c>
    </row>
    <row r="255" spans="1:12" ht="12.75">
      <c r="A255" s="6" t="s">
        <v>3478</v>
      </c>
      <c r="B255" s="6" t="s">
        <v>1992</v>
      </c>
      <c r="C255" s="6" t="s">
        <v>1993</v>
      </c>
      <c r="D255" s="6" t="s">
        <v>2016</v>
      </c>
      <c r="J255" s="1">
        <v>2.3</v>
      </c>
      <c r="K255" s="6" t="s">
        <v>269</v>
      </c>
      <c r="L255" s="6" t="s">
        <v>2013</v>
      </c>
    </row>
    <row r="256" spans="1:12" ht="12.75">
      <c r="A256" s="6" t="s">
        <v>3478</v>
      </c>
      <c r="B256" s="6" t="s">
        <v>1994</v>
      </c>
      <c r="C256" s="6" t="s">
        <v>1995</v>
      </c>
      <c r="D256" s="6" t="s">
        <v>2016</v>
      </c>
      <c r="J256" s="1">
        <v>2.11</v>
      </c>
      <c r="K256" s="6" t="s">
        <v>269</v>
      </c>
      <c r="L256" s="6" t="s">
        <v>2013</v>
      </c>
    </row>
    <row r="257" spans="1:12" ht="12.75">
      <c r="A257" s="6" t="s">
        <v>3478</v>
      </c>
      <c r="B257" s="6" t="s">
        <v>1996</v>
      </c>
      <c r="C257" s="6" t="s">
        <v>1997</v>
      </c>
      <c r="D257" s="6" t="s">
        <v>1998</v>
      </c>
      <c r="J257" s="1">
        <v>5.12</v>
      </c>
      <c r="K257" s="6" t="s">
        <v>269</v>
      </c>
      <c r="L257" s="6" t="s">
        <v>2013</v>
      </c>
    </row>
    <row r="258" spans="1:12" ht="12.75">
      <c r="A258" s="6" t="s">
        <v>3478</v>
      </c>
      <c r="B258" s="6" t="s">
        <v>1999</v>
      </c>
      <c r="C258" s="6" t="s">
        <v>1108</v>
      </c>
      <c r="D258" s="6" t="s">
        <v>2016</v>
      </c>
      <c r="I258" s="6" t="s">
        <v>1068</v>
      </c>
      <c r="J258" s="1">
        <v>4.6</v>
      </c>
      <c r="K258" s="6" t="s">
        <v>269</v>
      </c>
      <c r="L258" s="6" t="s">
        <v>2013</v>
      </c>
    </row>
    <row r="259" spans="1:12" ht="12.75">
      <c r="A259" s="6" t="s">
        <v>3478</v>
      </c>
      <c r="B259" s="6" t="s">
        <v>1109</v>
      </c>
      <c r="C259" s="6" t="s">
        <v>1110</v>
      </c>
      <c r="D259" s="6" t="s">
        <v>2016</v>
      </c>
      <c r="I259" s="6" t="s">
        <v>1068</v>
      </c>
      <c r="J259" s="1">
        <v>3.84</v>
      </c>
      <c r="K259" s="6" t="s">
        <v>269</v>
      </c>
      <c r="L259" s="6" t="s">
        <v>2013</v>
      </c>
    </row>
    <row r="260" spans="1:12" ht="12.75">
      <c r="A260" s="6" t="s">
        <v>3478</v>
      </c>
      <c r="B260" s="6" t="s">
        <v>1111</v>
      </c>
      <c r="C260" s="6" t="s">
        <v>1112</v>
      </c>
      <c r="D260" s="6" t="s">
        <v>2016</v>
      </c>
      <c r="I260" s="6" t="s">
        <v>1068</v>
      </c>
      <c r="J260" s="1">
        <v>3.07</v>
      </c>
      <c r="K260" s="6" t="s">
        <v>269</v>
      </c>
      <c r="L260" s="6" t="s">
        <v>2013</v>
      </c>
    </row>
    <row r="261" spans="1:12" ht="12.75">
      <c r="A261" s="6" t="s">
        <v>3478</v>
      </c>
      <c r="B261" s="6" t="s">
        <v>1113</v>
      </c>
      <c r="C261" s="6" t="s">
        <v>1114</v>
      </c>
      <c r="D261" s="6" t="s">
        <v>2016</v>
      </c>
      <c r="I261" s="6" t="s">
        <v>1068</v>
      </c>
      <c r="J261" s="1">
        <v>2.81</v>
      </c>
      <c r="K261" s="6" t="s">
        <v>269</v>
      </c>
      <c r="L261" s="6" t="s">
        <v>2013</v>
      </c>
    </row>
    <row r="262" spans="1:12" ht="12.75">
      <c r="A262" s="6" t="s">
        <v>3478</v>
      </c>
      <c r="B262" s="6" t="s">
        <v>1115</v>
      </c>
      <c r="C262" s="6" t="s">
        <v>1116</v>
      </c>
      <c r="D262" s="6" t="s">
        <v>1998</v>
      </c>
      <c r="J262" s="1">
        <v>2.56</v>
      </c>
      <c r="K262" s="6" t="s">
        <v>269</v>
      </c>
      <c r="L262" s="6" t="s">
        <v>2013</v>
      </c>
    </row>
    <row r="263" spans="1:12" ht="12.75">
      <c r="A263" s="6" t="s">
        <v>3478</v>
      </c>
      <c r="B263" s="6" t="s">
        <v>1117</v>
      </c>
      <c r="C263" s="6" t="s">
        <v>1118</v>
      </c>
      <c r="D263" s="6" t="s">
        <v>2016</v>
      </c>
      <c r="J263" s="1">
        <v>2.3</v>
      </c>
      <c r="K263" s="6" t="s">
        <v>269</v>
      </c>
      <c r="L263" s="6" t="s">
        <v>2013</v>
      </c>
    </row>
    <row r="264" spans="1:12" ht="12.75">
      <c r="A264" s="6" t="s">
        <v>3478</v>
      </c>
      <c r="B264" s="6" t="s">
        <v>1119</v>
      </c>
      <c r="C264" s="6" t="s">
        <v>2024</v>
      </c>
      <c r="D264" s="6" t="s">
        <v>2016</v>
      </c>
      <c r="J264" s="1">
        <v>1.92</v>
      </c>
      <c r="K264" s="6" t="s">
        <v>269</v>
      </c>
      <c r="L264" s="6" t="s">
        <v>2013</v>
      </c>
    </row>
    <row r="265" spans="1:12" ht="12.75">
      <c r="A265" s="6" t="s">
        <v>3478</v>
      </c>
      <c r="B265" s="6" t="s">
        <v>2025</v>
      </c>
      <c r="C265" s="6" t="s">
        <v>2026</v>
      </c>
      <c r="D265" s="6" t="s">
        <v>2016</v>
      </c>
      <c r="J265" s="1">
        <v>1.53</v>
      </c>
      <c r="K265" s="6" t="s">
        <v>269</v>
      </c>
      <c r="L265" s="6" t="s">
        <v>2013</v>
      </c>
    </row>
    <row r="266" spans="1:12" ht="12.75">
      <c r="A266" s="6" t="s">
        <v>3478</v>
      </c>
      <c r="B266" s="6" t="s">
        <v>2027</v>
      </c>
      <c r="C266" s="6" t="s">
        <v>2028</v>
      </c>
      <c r="D266" s="6" t="s">
        <v>2016</v>
      </c>
      <c r="J266" s="1">
        <v>1.41</v>
      </c>
      <c r="K266" s="6" t="s">
        <v>269</v>
      </c>
      <c r="L266" s="6" t="s">
        <v>2013</v>
      </c>
    </row>
    <row r="267" spans="1:12" ht="12.75">
      <c r="A267" s="6" t="s">
        <v>3478</v>
      </c>
      <c r="B267" s="6" t="s">
        <v>2029</v>
      </c>
      <c r="C267" s="6" t="s">
        <v>410</v>
      </c>
      <c r="D267" s="6" t="s">
        <v>843</v>
      </c>
      <c r="H267" s="6" t="s">
        <v>844</v>
      </c>
      <c r="J267" s="1">
        <v>900</v>
      </c>
      <c r="K267" s="6" t="s">
        <v>269</v>
      </c>
      <c r="L267" s="6" t="s">
        <v>270</v>
      </c>
    </row>
    <row r="268" spans="1:12" ht="12.75">
      <c r="A268" s="6" t="s">
        <v>3478</v>
      </c>
      <c r="B268" s="6" t="s">
        <v>845</v>
      </c>
      <c r="C268" s="6" t="s">
        <v>846</v>
      </c>
      <c r="D268" s="6" t="s">
        <v>824</v>
      </c>
      <c r="H268" s="6" t="s">
        <v>825</v>
      </c>
      <c r="J268" s="1">
        <v>475</v>
      </c>
      <c r="K268" s="6" t="s">
        <v>269</v>
      </c>
      <c r="L268" s="6" t="s">
        <v>270</v>
      </c>
    </row>
    <row r="269" spans="1:12" ht="12.75">
      <c r="A269" s="6" t="s">
        <v>3478</v>
      </c>
      <c r="B269" s="6" t="s">
        <v>826</v>
      </c>
      <c r="C269" s="6" t="s">
        <v>827</v>
      </c>
      <c r="D269" s="6" t="s">
        <v>741</v>
      </c>
      <c r="H269" s="6" t="s">
        <v>742</v>
      </c>
      <c r="J269" s="1">
        <v>3540</v>
      </c>
      <c r="K269" s="6" t="s">
        <v>269</v>
      </c>
      <c r="L269" s="6" t="s">
        <v>270</v>
      </c>
    </row>
    <row r="270" spans="1:12" ht="12.75">
      <c r="A270" s="6" t="s">
        <v>3478</v>
      </c>
      <c r="B270" s="6" t="s">
        <v>743</v>
      </c>
      <c r="C270" s="6" t="s">
        <v>744</v>
      </c>
      <c r="D270" s="6" t="s">
        <v>445</v>
      </c>
      <c r="H270" s="6" t="s">
        <v>446</v>
      </c>
      <c r="J270" s="1">
        <v>38965</v>
      </c>
      <c r="K270" s="6" t="s">
        <v>269</v>
      </c>
      <c r="L270" s="6" t="s">
        <v>270</v>
      </c>
    </row>
    <row r="271" spans="1:12" ht="12.75">
      <c r="A271" s="6" t="s">
        <v>3478</v>
      </c>
      <c r="B271" s="6" t="s">
        <v>447</v>
      </c>
      <c r="C271" s="6" t="s">
        <v>831</v>
      </c>
      <c r="D271" s="6" t="s">
        <v>119</v>
      </c>
      <c r="H271" s="6" t="s">
        <v>120</v>
      </c>
      <c r="J271" s="1">
        <v>389</v>
      </c>
      <c r="K271" s="6" t="s">
        <v>269</v>
      </c>
      <c r="L271" s="6" t="s">
        <v>270</v>
      </c>
    </row>
    <row r="272" spans="1:12" ht="12.75">
      <c r="A272" s="6" t="s">
        <v>3478</v>
      </c>
      <c r="B272" s="6" t="s">
        <v>121</v>
      </c>
      <c r="C272" s="6" t="s">
        <v>122</v>
      </c>
      <c r="D272" s="6" t="s">
        <v>1951</v>
      </c>
      <c r="J272" s="1">
        <v>8040</v>
      </c>
      <c r="K272" s="6" t="s">
        <v>269</v>
      </c>
      <c r="L272" s="6" t="s">
        <v>270</v>
      </c>
    </row>
    <row r="273" spans="1:12" ht="12.75">
      <c r="A273" s="6" t="s">
        <v>3478</v>
      </c>
      <c r="B273" s="6" t="s">
        <v>1952</v>
      </c>
      <c r="C273" s="6" t="s">
        <v>1953</v>
      </c>
      <c r="D273" s="6" t="s">
        <v>863</v>
      </c>
      <c r="J273" s="1">
        <v>10545</v>
      </c>
      <c r="K273" s="6" t="s">
        <v>269</v>
      </c>
      <c r="L273" s="6" t="s">
        <v>270</v>
      </c>
    </row>
    <row r="274" spans="1:12" ht="12.75">
      <c r="A274" s="6" t="s">
        <v>3478</v>
      </c>
      <c r="B274" s="6" t="s">
        <v>864</v>
      </c>
      <c r="C274" s="6" t="s">
        <v>865</v>
      </c>
      <c r="D274" s="6" t="s">
        <v>2435</v>
      </c>
      <c r="J274" s="1">
        <v>4040</v>
      </c>
      <c r="K274" s="6" t="s">
        <v>269</v>
      </c>
      <c r="L274" s="6" t="s">
        <v>270</v>
      </c>
    </row>
    <row r="275" spans="1:12" ht="12.75">
      <c r="A275" s="6" t="s">
        <v>3478</v>
      </c>
      <c r="B275" s="6" t="s">
        <v>2436</v>
      </c>
      <c r="C275" s="6" t="s">
        <v>2437</v>
      </c>
      <c r="D275" s="6" t="s">
        <v>1120</v>
      </c>
      <c r="J275" s="1">
        <v>13545</v>
      </c>
      <c r="K275" s="6" t="s">
        <v>269</v>
      </c>
      <c r="L275" s="6" t="s">
        <v>270</v>
      </c>
    </row>
    <row r="276" spans="1:12" ht="12.75">
      <c r="A276" s="6" t="s">
        <v>3478</v>
      </c>
      <c r="B276" s="6" t="s">
        <v>1121</v>
      </c>
      <c r="C276" s="6" t="s">
        <v>1122</v>
      </c>
      <c r="D276" s="6" t="s">
        <v>201</v>
      </c>
      <c r="J276" s="1">
        <v>16020</v>
      </c>
      <c r="K276" s="6" t="s">
        <v>269</v>
      </c>
      <c r="L276" s="6" t="s">
        <v>270</v>
      </c>
    </row>
    <row r="277" spans="1:12" ht="12.75">
      <c r="A277" s="6" t="s">
        <v>3478</v>
      </c>
      <c r="B277" s="6" t="s">
        <v>202</v>
      </c>
      <c r="C277" s="6" t="s">
        <v>203</v>
      </c>
      <c r="D277" s="6" t="s">
        <v>391</v>
      </c>
      <c r="J277" s="1">
        <v>4540</v>
      </c>
      <c r="K277" s="6" t="s">
        <v>269</v>
      </c>
      <c r="L277" s="6" t="s">
        <v>270</v>
      </c>
    </row>
    <row r="278" spans="1:12" ht="12.75">
      <c r="A278" s="6" t="s">
        <v>3478</v>
      </c>
      <c r="B278" s="6" t="s">
        <v>392</v>
      </c>
      <c r="C278" s="6" t="s">
        <v>393</v>
      </c>
      <c r="D278" s="6" t="s">
        <v>1446</v>
      </c>
      <c r="J278" s="1">
        <v>5040</v>
      </c>
      <c r="K278" s="6" t="s">
        <v>269</v>
      </c>
      <c r="L278" s="6" t="s">
        <v>270</v>
      </c>
    </row>
    <row r="279" spans="1:12" ht="12.75">
      <c r="A279" s="6" t="s">
        <v>3478</v>
      </c>
      <c r="B279" s="6" t="s">
        <v>1447</v>
      </c>
      <c r="C279" s="6" t="s">
        <v>1448</v>
      </c>
      <c r="J279" s="1">
        <v>3040</v>
      </c>
      <c r="K279" s="6" t="s">
        <v>269</v>
      </c>
      <c r="L279" s="6" t="s">
        <v>270</v>
      </c>
    </row>
    <row r="280" spans="1:12" ht="12.75">
      <c r="A280" s="6" t="s">
        <v>3478</v>
      </c>
      <c r="B280" s="6" t="s">
        <v>1449</v>
      </c>
      <c r="C280" s="6" t="s">
        <v>1450</v>
      </c>
      <c r="D280" s="6" t="s">
        <v>386</v>
      </c>
      <c r="J280" s="1">
        <v>5540</v>
      </c>
      <c r="K280" s="6" t="s">
        <v>269</v>
      </c>
      <c r="L280" s="6" t="s">
        <v>270</v>
      </c>
    </row>
    <row r="281" spans="1:12" ht="12.75">
      <c r="A281" s="6" t="s">
        <v>3478</v>
      </c>
      <c r="B281" s="6" t="s">
        <v>387</v>
      </c>
      <c r="C281" s="6" t="s">
        <v>388</v>
      </c>
      <c r="D281" s="6" t="s">
        <v>936</v>
      </c>
      <c r="J281" s="1">
        <v>21020</v>
      </c>
      <c r="K281" s="6" t="s">
        <v>269</v>
      </c>
      <c r="L281" s="6" t="s">
        <v>270</v>
      </c>
    </row>
    <row r="282" spans="1:12" ht="12.75">
      <c r="A282" s="6" t="s">
        <v>3478</v>
      </c>
      <c r="B282" s="6" t="s">
        <v>937</v>
      </c>
      <c r="C282" s="6" t="s">
        <v>938</v>
      </c>
      <c r="D282" s="6" t="s">
        <v>2438</v>
      </c>
      <c r="J282" s="1">
        <v>6040</v>
      </c>
      <c r="K282" s="6" t="s">
        <v>269</v>
      </c>
      <c r="L282" s="6" t="s">
        <v>270</v>
      </c>
    </row>
    <row r="283" spans="1:12" ht="12.75">
      <c r="A283" s="6" t="s">
        <v>3478</v>
      </c>
      <c r="B283" s="6" t="s">
        <v>2439</v>
      </c>
      <c r="C283" s="6" t="s">
        <v>2440</v>
      </c>
      <c r="D283" s="6" t="s">
        <v>1056</v>
      </c>
      <c r="J283" s="1">
        <v>6540</v>
      </c>
      <c r="K283" s="6" t="s">
        <v>269</v>
      </c>
      <c r="L283" s="6" t="s">
        <v>270</v>
      </c>
    </row>
    <row r="284" spans="1:12" ht="12.75">
      <c r="A284" s="6" t="s">
        <v>3478</v>
      </c>
      <c r="B284" s="6" t="s">
        <v>1057</v>
      </c>
      <c r="C284" s="6" t="s">
        <v>1945</v>
      </c>
      <c r="D284" s="6" t="s">
        <v>1946</v>
      </c>
      <c r="J284" s="1">
        <v>29995</v>
      </c>
      <c r="K284" s="6" t="s">
        <v>269</v>
      </c>
      <c r="L284" s="6" t="s">
        <v>270</v>
      </c>
    </row>
    <row r="285" spans="1:12" ht="12.75">
      <c r="A285" s="6" t="s">
        <v>3478</v>
      </c>
      <c r="B285" s="6" t="s">
        <v>1947</v>
      </c>
      <c r="C285" s="6" t="s">
        <v>1948</v>
      </c>
      <c r="D285" s="6" t="s">
        <v>208</v>
      </c>
      <c r="J285" s="1">
        <v>7040</v>
      </c>
      <c r="K285" s="6" t="s">
        <v>269</v>
      </c>
      <c r="L285" s="6" t="s">
        <v>270</v>
      </c>
    </row>
    <row r="286" spans="1:12" ht="12.75">
      <c r="A286" s="6" t="s">
        <v>3478</v>
      </c>
      <c r="B286" s="6" t="s">
        <v>209</v>
      </c>
      <c r="C286" s="6" t="s">
        <v>210</v>
      </c>
      <c r="D286" s="6" t="s">
        <v>211</v>
      </c>
      <c r="J286" s="1">
        <v>7540</v>
      </c>
      <c r="K286" s="6" t="s">
        <v>269</v>
      </c>
      <c r="L286" s="6" t="s">
        <v>270</v>
      </c>
    </row>
    <row r="287" spans="1:12" ht="12.75">
      <c r="A287" s="6" t="s">
        <v>3478</v>
      </c>
      <c r="B287" s="6" t="s">
        <v>212</v>
      </c>
      <c r="C287" s="6" t="s">
        <v>213</v>
      </c>
      <c r="D287" s="6" t="s">
        <v>729</v>
      </c>
      <c r="H287" s="6" t="s">
        <v>730</v>
      </c>
      <c r="J287" s="1">
        <v>1495</v>
      </c>
      <c r="K287" s="6" t="s">
        <v>269</v>
      </c>
      <c r="L287" s="6" t="s">
        <v>270</v>
      </c>
    </row>
    <row r="288" spans="1:12" ht="12.75">
      <c r="A288" s="6" t="s">
        <v>3478</v>
      </c>
      <c r="B288" s="6" t="s">
        <v>731</v>
      </c>
      <c r="C288" s="6" t="s">
        <v>732</v>
      </c>
      <c r="D288" s="6" t="s">
        <v>725</v>
      </c>
      <c r="H288" s="6" t="s">
        <v>726</v>
      </c>
      <c r="J288" s="1">
        <v>600</v>
      </c>
      <c r="K288" s="6" t="s">
        <v>269</v>
      </c>
      <c r="L288" s="6" t="s">
        <v>270</v>
      </c>
    </row>
    <row r="289" spans="1:12" ht="12.75">
      <c r="A289" s="6" t="s">
        <v>3478</v>
      </c>
      <c r="B289" s="6" t="s">
        <v>727</v>
      </c>
      <c r="C289" s="6" t="s">
        <v>728</v>
      </c>
      <c r="D289" s="6" t="s">
        <v>667</v>
      </c>
      <c r="H289" s="6" t="s">
        <v>730</v>
      </c>
      <c r="J289" s="1">
        <v>900</v>
      </c>
      <c r="K289" s="6" t="s">
        <v>269</v>
      </c>
      <c r="L289" s="6" t="s">
        <v>270</v>
      </c>
    </row>
    <row r="290" spans="1:12" ht="12.75">
      <c r="A290" s="6" t="s">
        <v>3478</v>
      </c>
      <c r="B290" s="6" t="s">
        <v>692</v>
      </c>
      <c r="C290" s="6" t="s">
        <v>1343</v>
      </c>
      <c r="D290" s="6" t="s">
        <v>725</v>
      </c>
      <c r="H290" s="6" t="s">
        <v>726</v>
      </c>
      <c r="J290" s="1">
        <v>440</v>
      </c>
      <c r="K290" s="6" t="s">
        <v>269</v>
      </c>
      <c r="L290" s="6" t="s">
        <v>270</v>
      </c>
    </row>
    <row r="291" spans="1:12" ht="12.75">
      <c r="A291" s="6" t="s">
        <v>3478</v>
      </c>
      <c r="B291" s="6" t="s">
        <v>1954</v>
      </c>
      <c r="C291" s="6" t="s">
        <v>1955</v>
      </c>
      <c r="D291" s="6" t="s">
        <v>1956</v>
      </c>
      <c r="H291" s="6" t="s">
        <v>1957</v>
      </c>
      <c r="J291" s="1">
        <v>350</v>
      </c>
      <c r="K291" s="6" t="s">
        <v>269</v>
      </c>
      <c r="L291" s="6" t="s">
        <v>270</v>
      </c>
    </row>
    <row r="292" spans="1:12" ht="12.75">
      <c r="A292" s="6" t="s">
        <v>3478</v>
      </c>
      <c r="B292" s="6" t="s">
        <v>1958</v>
      </c>
      <c r="C292" s="6" t="s">
        <v>1959</v>
      </c>
      <c r="D292" s="6" t="s">
        <v>725</v>
      </c>
      <c r="H292" s="6" t="s">
        <v>726</v>
      </c>
      <c r="J292" s="1">
        <v>240</v>
      </c>
      <c r="K292" s="6" t="s">
        <v>269</v>
      </c>
      <c r="L292" s="6" t="s">
        <v>270</v>
      </c>
    </row>
    <row r="293" spans="1:12" ht="12.75">
      <c r="A293" s="6" t="s">
        <v>3478</v>
      </c>
      <c r="B293" s="6" t="s">
        <v>1960</v>
      </c>
      <c r="C293" s="6" t="s">
        <v>1961</v>
      </c>
      <c r="D293" s="6" t="s">
        <v>1192</v>
      </c>
      <c r="H293" s="6" t="s">
        <v>844</v>
      </c>
      <c r="J293" s="1">
        <v>3095</v>
      </c>
      <c r="K293" s="6" t="s">
        <v>269</v>
      </c>
      <c r="L293" s="6" t="s">
        <v>270</v>
      </c>
    </row>
    <row r="294" spans="1:12" ht="12.75">
      <c r="A294" s="6" t="s">
        <v>3478</v>
      </c>
      <c r="B294" s="6" t="s">
        <v>1193</v>
      </c>
      <c r="C294" s="6" t="s">
        <v>2927</v>
      </c>
      <c r="D294" s="6" t="s">
        <v>2735</v>
      </c>
      <c r="H294" s="6" t="s">
        <v>726</v>
      </c>
      <c r="J294" s="1">
        <v>865</v>
      </c>
      <c r="K294" s="6" t="s">
        <v>269</v>
      </c>
      <c r="L294" s="6" t="s">
        <v>270</v>
      </c>
    </row>
    <row r="295" spans="1:12" ht="12.75">
      <c r="A295" s="6" t="s">
        <v>3478</v>
      </c>
      <c r="B295" s="6" t="s">
        <v>2736</v>
      </c>
      <c r="C295" s="6" t="s">
        <v>2737</v>
      </c>
      <c r="J295" s="1">
        <v>510</v>
      </c>
      <c r="K295" s="6" t="s">
        <v>269</v>
      </c>
      <c r="L295" s="6" t="s">
        <v>270</v>
      </c>
    </row>
    <row r="296" spans="1:12" ht="12.75">
      <c r="A296" s="6" t="s">
        <v>3478</v>
      </c>
      <c r="B296" s="6" t="s">
        <v>2738</v>
      </c>
      <c r="C296" s="6" t="s">
        <v>2739</v>
      </c>
      <c r="D296" s="6" t="s">
        <v>2745</v>
      </c>
      <c r="H296" s="6" t="s">
        <v>844</v>
      </c>
      <c r="J296" s="1">
        <v>1645</v>
      </c>
      <c r="K296" s="6" t="s">
        <v>269</v>
      </c>
      <c r="L296" s="6" t="s">
        <v>270</v>
      </c>
    </row>
    <row r="297" spans="1:12" ht="12.75">
      <c r="A297" s="6" t="s">
        <v>3478</v>
      </c>
      <c r="B297" s="6" t="s">
        <v>2746</v>
      </c>
      <c r="C297" s="6" t="s">
        <v>2747</v>
      </c>
      <c r="D297" s="6" t="s">
        <v>2282</v>
      </c>
      <c r="H297" s="6" t="s">
        <v>844</v>
      </c>
      <c r="J297" s="1">
        <v>3695</v>
      </c>
      <c r="K297" s="6" t="s">
        <v>269</v>
      </c>
      <c r="L297" s="6" t="s">
        <v>270</v>
      </c>
    </row>
    <row r="298" spans="1:12" ht="12.75">
      <c r="A298" s="6" t="s">
        <v>3478</v>
      </c>
      <c r="B298" s="6" t="s">
        <v>2283</v>
      </c>
      <c r="C298" s="6" t="s">
        <v>2284</v>
      </c>
      <c r="D298" s="6" t="s">
        <v>2735</v>
      </c>
      <c r="H298" s="6" t="s">
        <v>726</v>
      </c>
      <c r="J298" s="1">
        <v>865</v>
      </c>
      <c r="K298" s="6" t="s">
        <v>269</v>
      </c>
      <c r="L298" s="6" t="s">
        <v>270</v>
      </c>
    </row>
    <row r="299" spans="1:12" ht="12.75">
      <c r="A299" s="6" t="s">
        <v>3478</v>
      </c>
      <c r="B299" s="6" t="s">
        <v>2285</v>
      </c>
      <c r="C299" s="6" t="s">
        <v>2286</v>
      </c>
      <c r="D299" s="6" t="s">
        <v>2735</v>
      </c>
      <c r="H299" s="6" t="s">
        <v>726</v>
      </c>
      <c r="J299" s="1">
        <v>542</v>
      </c>
      <c r="K299" s="6" t="s">
        <v>269</v>
      </c>
      <c r="L299" s="6" t="s">
        <v>270</v>
      </c>
    </row>
    <row r="300" spans="1:12" ht="12.75">
      <c r="A300" s="6" t="s">
        <v>3478</v>
      </c>
      <c r="B300" s="6" t="s">
        <v>2287</v>
      </c>
      <c r="C300" s="6" t="s">
        <v>2288</v>
      </c>
      <c r="D300" s="6" t="s">
        <v>1157</v>
      </c>
      <c r="H300" s="6" t="s">
        <v>844</v>
      </c>
      <c r="J300" s="1">
        <v>2595</v>
      </c>
      <c r="K300" s="6" t="s">
        <v>269</v>
      </c>
      <c r="L300" s="6" t="s">
        <v>270</v>
      </c>
    </row>
    <row r="301" spans="1:12" ht="12.75">
      <c r="A301" s="6" t="s">
        <v>3478</v>
      </c>
      <c r="B301" s="6" t="s">
        <v>1158</v>
      </c>
      <c r="C301" s="6" t="s">
        <v>1159</v>
      </c>
      <c r="J301" s="1">
        <v>8321</v>
      </c>
      <c r="K301" s="6" t="s">
        <v>269</v>
      </c>
      <c r="L301" s="6" t="s">
        <v>270</v>
      </c>
    </row>
    <row r="302" spans="1:12" ht="12.75">
      <c r="A302" s="6" t="s">
        <v>3478</v>
      </c>
      <c r="B302" s="6" t="s">
        <v>1160</v>
      </c>
      <c r="C302" s="6" t="s">
        <v>1161</v>
      </c>
      <c r="J302" s="1">
        <v>865</v>
      </c>
      <c r="K302" s="6" t="s">
        <v>269</v>
      </c>
      <c r="L302" s="6" t="s">
        <v>270</v>
      </c>
    </row>
    <row r="303" spans="1:12" ht="12.75">
      <c r="A303" s="6" t="s">
        <v>3478</v>
      </c>
      <c r="B303" s="6" t="s">
        <v>1162</v>
      </c>
      <c r="C303" s="6" t="s">
        <v>828</v>
      </c>
      <c r="D303" s="6" t="s">
        <v>2735</v>
      </c>
      <c r="H303" s="6" t="s">
        <v>726</v>
      </c>
      <c r="J303" s="1">
        <v>865</v>
      </c>
      <c r="K303" s="6" t="s">
        <v>269</v>
      </c>
      <c r="L303" s="6" t="s">
        <v>270</v>
      </c>
    </row>
    <row r="304" spans="1:12" ht="12.75">
      <c r="A304" s="6" t="s">
        <v>3478</v>
      </c>
      <c r="B304" s="6" t="s">
        <v>1166</v>
      </c>
      <c r="C304" s="6" t="s">
        <v>1167</v>
      </c>
      <c r="D304" s="6" t="s">
        <v>854</v>
      </c>
      <c r="H304" s="6" t="s">
        <v>844</v>
      </c>
      <c r="J304" s="1">
        <v>1021</v>
      </c>
      <c r="K304" s="6" t="s">
        <v>269</v>
      </c>
      <c r="L304" s="6" t="s">
        <v>270</v>
      </c>
    </row>
    <row r="305" spans="1:12" ht="12.75">
      <c r="A305" s="6" t="s">
        <v>3478</v>
      </c>
      <c r="B305" s="6" t="s">
        <v>855</v>
      </c>
      <c r="C305" s="6" t="s">
        <v>856</v>
      </c>
      <c r="D305" s="6" t="s">
        <v>2735</v>
      </c>
      <c r="H305" s="6" t="s">
        <v>726</v>
      </c>
      <c r="J305" s="1">
        <v>511</v>
      </c>
      <c r="K305" s="6" t="s">
        <v>269</v>
      </c>
      <c r="L305" s="6" t="s">
        <v>270</v>
      </c>
    </row>
    <row r="306" spans="1:12" ht="12.75">
      <c r="A306" s="6" t="s">
        <v>3478</v>
      </c>
      <c r="B306" s="6" t="s">
        <v>857</v>
      </c>
      <c r="C306" s="6" t="s">
        <v>858</v>
      </c>
      <c r="J306" s="1">
        <v>328</v>
      </c>
      <c r="K306" s="6" t="s">
        <v>269</v>
      </c>
      <c r="L306" s="6" t="s">
        <v>270</v>
      </c>
    </row>
    <row r="307" spans="1:12" ht="12.75">
      <c r="A307" s="6" t="s">
        <v>3478</v>
      </c>
      <c r="B307" s="6" t="s">
        <v>859</v>
      </c>
      <c r="C307" s="6" t="s">
        <v>860</v>
      </c>
      <c r="D307" s="6" t="s">
        <v>861</v>
      </c>
      <c r="H307" s="6" t="s">
        <v>844</v>
      </c>
      <c r="J307" s="1">
        <v>500</v>
      </c>
      <c r="K307" s="6" t="s">
        <v>269</v>
      </c>
      <c r="L307" s="6" t="s">
        <v>270</v>
      </c>
    </row>
    <row r="308" spans="1:12" ht="12.75">
      <c r="A308" s="6" t="s">
        <v>3478</v>
      </c>
      <c r="B308" s="6" t="s">
        <v>862</v>
      </c>
      <c r="C308" s="6" t="s">
        <v>403</v>
      </c>
      <c r="D308" s="6" t="s">
        <v>847</v>
      </c>
      <c r="H308" s="6" t="s">
        <v>844</v>
      </c>
      <c r="J308" s="1">
        <v>1219</v>
      </c>
      <c r="K308" s="6" t="s">
        <v>269</v>
      </c>
      <c r="L308" s="6" t="s">
        <v>270</v>
      </c>
    </row>
    <row r="309" spans="1:12" ht="12.75">
      <c r="A309" s="6" t="s">
        <v>3478</v>
      </c>
      <c r="B309" s="6" t="s">
        <v>848</v>
      </c>
      <c r="C309" s="6" t="s">
        <v>849</v>
      </c>
      <c r="D309" s="6" t="s">
        <v>2735</v>
      </c>
      <c r="H309" s="6" t="s">
        <v>726</v>
      </c>
      <c r="J309" s="1">
        <v>610</v>
      </c>
      <c r="K309" s="6" t="s">
        <v>269</v>
      </c>
      <c r="L309" s="6" t="s">
        <v>270</v>
      </c>
    </row>
    <row r="310" spans="1:12" ht="12.75">
      <c r="A310" s="6" t="s">
        <v>3478</v>
      </c>
      <c r="B310" s="6" t="s">
        <v>850</v>
      </c>
      <c r="C310" s="6" t="s">
        <v>851</v>
      </c>
      <c r="D310" s="6" t="s">
        <v>2735</v>
      </c>
      <c r="H310" s="6" t="s">
        <v>726</v>
      </c>
      <c r="J310" s="1">
        <v>250</v>
      </c>
      <c r="K310" s="6" t="s">
        <v>269</v>
      </c>
      <c r="L310" s="6" t="s">
        <v>270</v>
      </c>
    </row>
    <row r="311" spans="1:12" ht="12.75">
      <c r="A311" s="6" t="s">
        <v>3478</v>
      </c>
      <c r="B311" s="6" t="s">
        <v>852</v>
      </c>
      <c r="C311" s="6" t="s">
        <v>1495</v>
      </c>
      <c r="D311" s="6" t="s">
        <v>1496</v>
      </c>
      <c r="H311" s="6" t="s">
        <v>844</v>
      </c>
      <c r="J311" s="1">
        <v>800</v>
      </c>
      <c r="K311" s="6" t="s">
        <v>269</v>
      </c>
      <c r="L311" s="6" t="s">
        <v>270</v>
      </c>
    </row>
    <row r="312" spans="1:12" ht="12.75">
      <c r="A312" s="6" t="s">
        <v>3478</v>
      </c>
      <c r="B312" s="6" t="s">
        <v>1497</v>
      </c>
      <c r="C312" s="6" t="s">
        <v>1123</v>
      </c>
      <c r="J312" s="1">
        <v>2800</v>
      </c>
      <c r="K312" s="6" t="s">
        <v>269</v>
      </c>
      <c r="L312" s="6" t="s">
        <v>270</v>
      </c>
    </row>
    <row r="313" spans="1:12" ht="12.75">
      <c r="A313" s="6" t="s">
        <v>3478</v>
      </c>
      <c r="B313" s="6" t="s">
        <v>1124</v>
      </c>
      <c r="C313" s="6" t="s">
        <v>1123</v>
      </c>
      <c r="J313" s="1">
        <v>865</v>
      </c>
      <c r="K313" s="6" t="s">
        <v>269</v>
      </c>
      <c r="L313" s="6" t="s">
        <v>270</v>
      </c>
    </row>
    <row r="314" spans="1:12" ht="12.75">
      <c r="A314" s="6" t="s">
        <v>3478</v>
      </c>
      <c r="B314" s="6" t="s">
        <v>1125</v>
      </c>
      <c r="C314" s="6" t="s">
        <v>1126</v>
      </c>
      <c r="D314" s="6" t="s">
        <v>2735</v>
      </c>
      <c r="H314" s="6" t="s">
        <v>726</v>
      </c>
      <c r="J314" s="1">
        <v>400</v>
      </c>
      <c r="K314" s="6" t="s">
        <v>269</v>
      </c>
      <c r="L314" s="6" t="s">
        <v>270</v>
      </c>
    </row>
    <row r="315" spans="1:12" ht="12.75">
      <c r="A315" s="6" t="s">
        <v>3478</v>
      </c>
      <c r="B315" s="6" t="s">
        <v>1127</v>
      </c>
      <c r="C315" s="6" t="s">
        <v>1128</v>
      </c>
      <c r="J315" s="1">
        <v>1200</v>
      </c>
      <c r="K315" s="6" t="s">
        <v>269</v>
      </c>
      <c r="L315" s="6" t="s">
        <v>270</v>
      </c>
    </row>
    <row r="316" spans="1:12" ht="12.75">
      <c r="A316" s="6" t="s">
        <v>3478</v>
      </c>
      <c r="B316" s="6" t="s">
        <v>1129</v>
      </c>
      <c r="C316" s="6" t="s">
        <v>1130</v>
      </c>
      <c r="J316" s="1">
        <v>600</v>
      </c>
      <c r="K316" s="6" t="s">
        <v>269</v>
      </c>
      <c r="L316" s="6" t="s">
        <v>270</v>
      </c>
    </row>
    <row r="317" spans="1:12" ht="12.75">
      <c r="A317" s="6" t="s">
        <v>3478</v>
      </c>
      <c r="B317" s="6" t="s">
        <v>1131</v>
      </c>
      <c r="C317" s="6" t="s">
        <v>1132</v>
      </c>
      <c r="J317" s="1">
        <v>1495</v>
      </c>
      <c r="K317" s="6" t="s">
        <v>269</v>
      </c>
      <c r="L317" s="6" t="s">
        <v>270</v>
      </c>
    </row>
    <row r="318" spans="1:12" ht="12.75">
      <c r="A318" s="6" t="s">
        <v>3478</v>
      </c>
      <c r="B318" s="6" t="s">
        <v>1133</v>
      </c>
      <c r="C318" s="6" t="s">
        <v>1134</v>
      </c>
      <c r="J318" s="1">
        <v>747</v>
      </c>
      <c r="K318" s="6" t="s">
        <v>269</v>
      </c>
      <c r="L318" s="6" t="s">
        <v>270</v>
      </c>
    </row>
    <row r="319" spans="1:12" ht="12.75">
      <c r="A319" s="6" t="s">
        <v>3478</v>
      </c>
      <c r="B319" s="6" t="s">
        <v>1135</v>
      </c>
      <c r="C319" s="6" t="s">
        <v>1136</v>
      </c>
      <c r="D319" s="6" t="s">
        <v>1137</v>
      </c>
      <c r="I319" s="6" t="s">
        <v>1138</v>
      </c>
      <c r="J319" s="1">
        <v>1200</v>
      </c>
      <c r="K319" s="6" t="s">
        <v>269</v>
      </c>
      <c r="L319" s="6" t="s">
        <v>270</v>
      </c>
    </row>
    <row r="320" spans="1:12" ht="12.75">
      <c r="A320" s="6" t="s">
        <v>3478</v>
      </c>
      <c r="B320" s="6" t="s">
        <v>1139</v>
      </c>
      <c r="C320" s="6" t="s">
        <v>1140</v>
      </c>
      <c r="D320" s="6" t="s">
        <v>939</v>
      </c>
      <c r="I320" s="6" t="s">
        <v>940</v>
      </c>
      <c r="J320" s="1">
        <v>600</v>
      </c>
      <c r="K320" s="6" t="s">
        <v>269</v>
      </c>
      <c r="L320" s="6" t="s">
        <v>270</v>
      </c>
    </row>
    <row r="321" spans="1:12" ht="12.75">
      <c r="A321" s="6" t="s">
        <v>3478</v>
      </c>
      <c r="B321" s="6" t="s">
        <v>941</v>
      </c>
      <c r="C321" s="6" t="s">
        <v>942</v>
      </c>
      <c r="D321" s="6" t="s">
        <v>103</v>
      </c>
      <c r="I321" s="6" t="s">
        <v>1138</v>
      </c>
      <c r="J321" s="1">
        <v>900</v>
      </c>
      <c r="K321" s="6" t="s">
        <v>269</v>
      </c>
      <c r="L321" s="6" t="s">
        <v>270</v>
      </c>
    </row>
    <row r="322" spans="1:12" ht="12.75">
      <c r="A322" s="6" t="s">
        <v>3478</v>
      </c>
      <c r="B322" s="6" t="s">
        <v>104</v>
      </c>
      <c r="C322" s="6" t="s">
        <v>514</v>
      </c>
      <c r="D322" s="6" t="s">
        <v>939</v>
      </c>
      <c r="I322" s="6" t="s">
        <v>940</v>
      </c>
      <c r="J322" s="1">
        <v>450</v>
      </c>
      <c r="K322" s="6" t="s">
        <v>269</v>
      </c>
      <c r="L322" s="6" t="s">
        <v>270</v>
      </c>
    </row>
    <row r="323" spans="1:12" ht="12.75">
      <c r="A323" s="6" t="s">
        <v>3478</v>
      </c>
      <c r="B323" s="6" t="s">
        <v>515</v>
      </c>
      <c r="C323" s="6" t="s">
        <v>516</v>
      </c>
      <c r="D323" s="6" t="s">
        <v>517</v>
      </c>
      <c r="I323" s="6" t="s">
        <v>518</v>
      </c>
      <c r="J323" s="1">
        <v>1100</v>
      </c>
      <c r="K323" s="6" t="s">
        <v>269</v>
      </c>
      <c r="L323" s="6" t="s">
        <v>270</v>
      </c>
    </row>
    <row r="324" spans="1:12" ht="12.75">
      <c r="A324" s="6" t="s">
        <v>3478</v>
      </c>
      <c r="B324" s="6" t="s">
        <v>519</v>
      </c>
      <c r="C324" s="6" t="s">
        <v>520</v>
      </c>
      <c r="D324" s="6" t="s">
        <v>939</v>
      </c>
      <c r="I324" s="6" t="s">
        <v>940</v>
      </c>
      <c r="J324" s="1">
        <v>550</v>
      </c>
      <c r="K324" s="6" t="s">
        <v>269</v>
      </c>
      <c r="L324" s="6" t="s">
        <v>270</v>
      </c>
    </row>
    <row r="325" spans="1:12" ht="12.75">
      <c r="A325" s="6" t="s">
        <v>3478</v>
      </c>
      <c r="B325" s="6" t="s">
        <v>521</v>
      </c>
      <c r="C325" s="6" t="s">
        <v>522</v>
      </c>
      <c r="D325" s="6" t="s">
        <v>1137</v>
      </c>
      <c r="I325" s="6" t="s">
        <v>1138</v>
      </c>
      <c r="J325" s="1">
        <v>900</v>
      </c>
      <c r="K325" s="6" t="s">
        <v>269</v>
      </c>
      <c r="L325" s="6" t="s">
        <v>270</v>
      </c>
    </row>
    <row r="326" spans="1:12" ht="12.75">
      <c r="A326" s="6" t="s">
        <v>3478</v>
      </c>
      <c r="B326" s="6" t="s">
        <v>523</v>
      </c>
      <c r="C326" s="6" t="s">
        <v>524</v>
      </c>
      <c r="D326" s="6" t="s">
        <v>939</v>
      </c>
      <c r="I326" s="6" t="s">
        <v>940</v>
      </c>
      <c r="J326" s="1">
        <v>450</v>
      </c>
      <c r="K326" s="6" t="s">
        <v>269</v>
      </c>
      <c r="L326" s="6" t="s">
        <v>270</v>
      </c>
    </row>
    <row r="327" spans="1:12" ht="12.75">
      <c r="A327" s="6" t="s">
        <v>3478</v>
      </c>
      <c r="B327" s="6" t="s">
        <v>503</v>
      </c>
      <c r="C327" s="6" t="s">
        <v>504</v>
      </c>
      <c r="D327" s="6" t="s">
        <v>103</v>
      </c>
      <c r="I327" s="6" t="s">
        <v>518</v>
      </c>
      <c r="J327" s="1">
        <v>350</v>
      </c>
      <c r="K327" s="6" t="s">
        <v>269</v>
      </c>
      <c r="L327" s="6" t="s">
        <v>270</v>
      </c>
    </row>
    <row r="328" spans="1:12" ht="12.75">
      <c r="A328" s="6" t="s">
        <v>3478</v>
      </c>
      <c r="B328" s="6" t="s">
        <v>505</v>
      </c>
      <c r="C328" s="6" t="s">
        <v>506</v>
      </c>
      <c r="D328" s="6" t="s">
        <v>939</v>
      </c>
      <c r="I328" s="6" t="s">
        <v>940</v>
      </c>
      <c r="J328" s="1">
        <v>175</v>
      </c>
      <c r="K328" s="6" t="s">
        <v>269</v>
      </c>
      <c r="L328" s="6" t="s">
        <v>270</v>
      </c>
    </row>
    <row r="329" spans="1:12" ht="12.75">
      <c r="A329" s="6" t="s">
        <v>3478</v>
      </c>
      <c r="B329" s="6" t="s">
        <v>507</v>
      </c>
      <c r="C329" s="6" t="s">
        <v>508</v>
      </c>
      <c r="D329" s="6" t="s">
        <v>517</v>
      </c>
      <c r="I329" s="6" t="s">
        <v>518</v>
      </c>
      <c r="J329" s="1">
        <v>550</v>
      </c>
      <c r="K329" s="6" t="s">
        <v>269</v>
      </c>
      <c r="L329" s="6" t="s">
        <v>270</v>
      </c>
    </row>
    <row r="330" spans="1:12" ht="12.75">
      <c r="A330" s="6" t="s">
        <v>3478</v>
      </c>
      <c r="B330" s="6" t="s">
        <v>509</v>
      </c>
      <c r="C330" s="6" t="s">
        <v>389</v>
      </c>
      <c r="D330" s="6" t="s">
        <v>939</v>
      </c>
      <c r="I330" s="6" t="s">
        <v>940</v>
      </c>
      <c r="J330" s="1">
        <v>275</v>
      </c>
      <c r="K330" s="6" t="s">
        <v>269</v>
      </c>
      <c r="L330" s="6" t="s">
        <v>270</v>
      </c>
    </row>
    <row r="331" spans="1:12" ht="12.75">
      <c r="A331" s="6" t="s">
        <v>3478</v>
      </c>
      <c r="B331" s="6" t="s">
        <v>390</v>
      </c>
      <c r="C331" s="6" t="s">
        <v>1177</v>
      </c>
      <c r="D331" s="6" t="s">
        <v>1137</v>
      </c>
      <c r="I331" s="6" t="s">
        <v>518</v>
      </c>
      <c r="J331" s="1">
        <v>350</v>
      </c>
      <c r="K331" s="6" t="s">
        <v>269</v>
      </c>
      <c r="L331" s="6" t="s">
        <v>270</v>
      </c>
    </row>
    <row r="332" spans="1:12" ht="12.75">
      <c r="A332" s="6" t="s">
        <v>3478</v>
      </c>
      <c r="B332" s="6" t="s">
        <v>1178</v>
      </c>
      <c r="C332" s="6" t="s">
        <v>1179</v>
      </c>
      <c r="D332" s="6" t="s">
        <v>939</v>
      </c>
      <c r="I332" s="6" t="s">
        <v>940</v>
      </c>
      <c r="J332" s="1">
        <v>175</v>
      </c>
      <c r="K332" s="6" t="s">
        <v>269</v>
      </c>
      <c r="L332" s="6" t="s">
        <v>270</v>
      </c>
    </row>
    <row r="333" spans="1:12" ht="12.75">
      <c r="A333" s="6" t="s">
        <v>3478</v>
      </c>
      <c r="B333" s="6" t="s">
        <v>1180</v>
      </c>
      <c r="C333" s="6" t="s">
        <v>770</v>
      </c>
      <c r="D333" s="6" t="s">
        <v>771</v>
      </c>
      <c r="H333" s="6" t="s">
        <v>8</v>
      </c>
      <c r="J333" s="1">
        <v>1869</v>
      </c>
      <c r="K333" s="6" t="s">
        <v>269</v>
      </c>
      <c r="L333" s="6" t="s">
        <v>270</v>
      </c>
    </row>
    <row r="334" spans="1:12" ht="12.75">
      <c r="A334" s="6" t="s">
        <v>3478</v>
      </c>
      <c r="B334" s="6" t="s">
        <v>1235</v>
      </c>
      <c r="C334" s="6" t="s">
        <v>1236</v>
      </c>
      <c r="D334" s="6" t="s">
        <v>1237</v>
      </c>
      <c r="I334" s="6" t="s">
        <v>940</v>
      </c>
      <c r="J334" s="1">
        <v>935</v>
      </c>
      <c r="K334" s="6" t="s">
        <v>269</v>
      </c>
      <c r="L334" s="6" t="s">
        <v>270</v>
      </c>
    </row>
    <row r="335" spans="1:12" ht="12.75">
      <c r="A335" s="6" t="s">
        <v>3478</v>
      </c>
      <c r="B335" s="6" t="s">
        <v>1238</v>
      </c>
      <c r="C335" s="6" t="s">
        <v>612</v>
      </c>
      <c r="J335" s="1">
        <v>205</v>
      </c>
      <c r="K335" s="6" t="s">
        <v>269</v>
      </c>
      <c r="L335" s="6" t="s">
        <v>270</v>
      </c>
    </row>
    <row r="336" spans="1:12" ht="12.75">
      <c r="A336" s="6" t="s">
        <v>3478</v>
      </c>
      <c r="B336" s="6" t="s">
        <v>613</v>
      </c>
      <c r="C336" s="6" t="s">
        <v>375</v>
      </c>
      <c r="D336" s="6" t="s">
        <v>376</v>
      </c>
      <c r="I336" s="6" t="s">
        <v>518</v>
      </c>
      <c r="J336" s="1">
        <v>182</v>
      </c>
      <c r="K336" s="6" t="s">
        <v>269</v>
      </c>
      <c r="L336" s="6" t="s">
        <v>270</v>
      </c>
    </row>
    <row r="337" spans="1:12" ht="12.75">
      <c r="A337" s="6" t="s">
        <v>3478</v>
      </c>
      <c r="B337" s="6" t="s">
        <v>377</v>
      </c>
      <c r="C337" s="6" t="s">
        <v>132</v>
      </c>
      <c r="D337" s="6" t="s">
        <v>133</v>
      </c>
      <c r="I337" s="6" t="s">
        <v>518</v>
      </c>
      <c r="J337" s="1">
        <v>425</v>
      </c>
      <c r="K337" s="6" t="s">
        <v>269</v>
      </c>
      <c r="L337" s="6" t="s">
        <v>270</v>
      </c>
    </row>
    <row r="338" spans="1:12" ht="12.75">
      <c r="A338" s="6" t="s">
        <v>3478</v>
      </c>
      <c r="B338" s="6" t="s">
        <v>134</v>
      </c>
      <c r="C338" s="6" t="s">
        <v>1204</v>
      </c>
      <c r="D338" s="6" t="s">
        <v>3</v>
      </c>
      <c r="I338" s="6" t="s">
        <v>1138</v>
      </c>
      <c r="J338" s="1">
        <v>750</v>
      </c>
      <c r="K338" s="6" t="s">
        <v>269</v>
      </c>
      <c r="L338" s="6" t="s">
        <v>270</v>
      </c>
    </row>
    <row r="339" spans="1:12" ht="12.75">
      <c r="A339" s="6" t="s">
        <v>3478</v>
      </c>
      <c r="B339" s="6" t="s">
        <v>4</v>
      </c>
      <c r="C339" s="6" t="s">
        <v>5</v>
      </c>
      <c r="D339" s="6" t="s">
        <v>6</v>
      </c>
      <c r="I339" s="6" t="s">
        <v>518</v>
      </c>
      <c r="J339" s="1">
        <v>1145</v>
      </c>
      <c r="K339" s="6" t="s">
        <v>269</v>
      </c>
      <c r="L339" s="6" t="s">
        <v>270</v>
      </c>
    </row>
    <row r="340" spans="1:12" ht="12.75">
      <c r="A340" s="6" t="s">
        <v>3478</v>
      </c>
      <c r="B340" s="6" t="s">
        <v>7</v>
      </c>
      <c r="C340" s="6" t="s">
        <v>510</v>
      </c>
      <c r="D340" s="6" t="s">
        <v>687</v>
      </c>
      <c r="I340" s="6" t="s">
        <v>1138</v>
      </c>
      <c r="J340" s="1">
        <v>1795</v>
      </c>
      <c r="K340" s="6" t="s">
        <v>269</v>
      </c>
      <c r="L340" s="6" t="s">
        <v>270</v>
      </c>
    </row>
    <row r="341" spans="1:12" ht="12.75">
      <c r="A341" s="6" t="s">
        <v>3478</v>
      </c>
      <c r="B341" s="6" t="s">
        <v>688</v>
      </c>
      <c r="C341" s="6" t="s">
        <v>689</v>
      </c>
      <c r="D341" s="6" t="s">
        <v>690</v>
      </c>
      <c r="I341" s="6" t="s">
        <v>1138</v>
      </c>
      <c r="J341" s="1">
        <v>2074</v>
      </c>
      <c r="K341" s="6" t="s">
        <v>269</v>
      </c>
      <c r="L341" s="6" t="s">
        <v>270</v>
      </c>
    </row>
    <row r="342" spans="1:12" ht="12.75">
      <c r="A342" s="6" t="s">
        <v>3478</v>
      </c>
      <c r="B342" s="6" t="s">
        <v>691</v>
      </c>
      <c r="C342" s="6" t="s">
        <v>707</v>
      </c>
      <c r="D342" s="6" t="s">
        <v>2417</v>
      </c>
      <c r="I342" s="6" t="s">
        <v>1138</v>
      </c>
      <c r="J342" s="1">
        <v>2476</v>
      </c>
      <c r="K342" s="6" t="s">
        <v>269</v>
      </c>
      <c r="L342" s="6" t="s">
        <v>270</v>
      </c>
    </row>
    <row r="343" spans="1:12" ht="12.75">
      <c r="A343" s="6" t="s">
        <v>3478</v>
      </c>
      <c r="B343" s="6" t="s">
        <v>2418</v>
      </c>
      <c r="C343" s="6" t="s">
        <v>2419</v>
      </c>
      <c r="D343" s="6" t="s">
        <v>1344</v>
      </c>
      <c r="I343" s="6" t="s">
        <v>518</v>
      </c>
      <c r="J343" s="1">
        <v>5521</v>
      </c>
      <c r="K343" s="6" t="s">
        <v>269</v>
      </c>
      <c r="L343" s="6" t="s">
        <v>270</v>
      </c>
    </row>
    <row r="344" spans="1:12" ht="12.75">
      <c r="A344" s="6" t="s">
        <v>3478</v>
      </c>
      <c r="B344" s="6" t="s">
        <v>1345</v>
      </c>
      <c r="C344" s="6" t="s">
        <v>1346</v>
      </c>
      <c r="D344" s="6" t="s">
        <v>1347</v>
      </c>
      <c r="H344" s="6" t="s">
        <v>844</v>
      </c>
      <c r="J344" s="1">
        <v>200</v>
      </c>
      <c r="K344" s="6" t="s">
        <v>269</v>
      </c>
      <c r="L344" s="6" t="s">
        <v>270</v>
      </c>
    </row>
    <row r="345" spans="1:12" ht="12.75">
      <c r="A345" s="6" t="s">
        <v>3478</v>
      </c>
      <c r="B345" s="6" t="s">
        <v>1348</v>
      </c>
      <c r="C345" s="6" t="s">
        <v>2069</v>
      </c>
      <c r="J345" s="1">
        <v>810</v>
      </c>
      <c r="K345" s="6" t="s">
        <v>269</v>
      </c>
      <c r="L345" s="6" t="s">
        <v>270</v>
      </c>
    </row>
    <row r="346" spans="1:12" ht="12.75">
      <c r="A346" s="6" t="s">
        <v>3478</v>
      </c>
      <c r="B346" s="6" t="s">
        <v>2070</v>
      </c>
      <c r="C346" s="6" t="s">
        <v>2071</v>
      </c>
      <c r="J346" s="1">
        <v>2220</v>
      </c>
      <c r="K346" s="6" t="s">
        <v>269</v>
      </c>
      <c r="L346" s="6" t="s">
        <v>270</v>
      </c>
    </row>
    <row r="347" spans="1:12" ht="12.75">
      <c r="A347" s="6" t="s">
        <v>3478</v>
      </c>
      <c r="B347" s="6" t="s">
        <v>2072</v>
      </c>
      <c r="C347" s="6" t="s">
        <v>2073</v>
      </c>
      <c r="J347" s="1">
        <v>2220</v>
      </c>
      <c r="K347" s="6" t="s">
        <v>269</v>
      </c>
      <c r="L347" s="6" t="s">
        <v>270</v>
      </c>
    </row>
    <row r="348" spans="1:12" ht="12.75">
      <c r="A348" s="6" t="s">
        <v>3478</v>
      </c>
      <c r="B348" s="6" t="s">
        <v>2074</v>
      </c>
      <c r="C348" s="6" t="s">
        <v>2075</v>
      </c>
      <c r="J348" s="1">
        <v>2220</v>
      </c>
      <c r="K348" s="6" t="s">
        <v>269</v>
      </c>
      <c r="L348" s="6" t="s">
        <v>270</v>
      </c>
    </row>
    <row r="349" spans="1:12" ht="12.75">
      <c r="A349" s="6" t="s">
        <v>3478</v>
      </c>
      <c r="B349" s="6" t="s">
        <v>2076</v>
      </c>
      <c r="C349" s="6" t="s">
        <v>2077</v>
      </c>
      <c r="J349" s="1">
        <v>2220</v>
      </c>
      <c r="K349" s="6" t="s">
        <v>269</v>
      </c>
      <c r="L349" s="6" t="s">
        <v>270</v>
      </c>
    </row>
    <row r="350" spans="1:12" ht="12.75">
      <c r="A350" s="6" t="s">
        <v>3478</v>
      </c>
      <c r="B350" s="6" t="s">
        <v>2078</v>
      </c>
      <c r="C350" s="6" t="s">
        <v>2079</v>
      </c>
      <c r="D350" s="6" t="s">
        <v>2080</v>
      </c>
      <c r="I350" s="6" t="s">
        <v>2081</v>
      </c>
      <c r="J350" s="1">
        <v>200</v>
      </c>
      <c r="K350" s="6" t="s">
        <v>269</v>
      </c>
      <c r="L350" s="6" t="s">
        <v>270</v>
      </c>
    </row>
    <row r="351" spans="1:12" ht="12.75">
      <c r="A351" s="6" t="s">
        <v>3478</v>
      </c>
      <c r="B351" s="6" t="s">
        <v>2082</v>
      </c>
      <c r="C351" s="6" t="s">
        <v>2083</v>
      </c>
      <c r="D351" s="6" t="s">
        <v>1163</v>
      </c>
      <c r="I351" s="6" t="s">
        <v>518</v>
      </c>
      <c r="J351" s="1">
        <v>640</v>
      </c>
      <c r="K351" s="6" t="s">
        <v>269</v>
      </c>
      <c r="L351" s="6" t="s">
        <v>270</v>
      </c>
    </row>
    <row r="352" spans="1:12" ht="12.75">
      <c r="A352" s="6" t="s">
        <v>3478</v>
      </c>
      <c r="B352" s="6" t="s">
        <v>1164</v>
      </c>
      <c r="C352" s="6" t="s">
        <v>1165</v>
      </c>
      <c r="D352" s="6" t="s">
        <v>2146</v>
      </c>
      <c r="I352" s="6" t="s">
        <v>518</v>
      </c>
      <c r="J352" s="1">
        <v>2045</v>
      </c>
      <c r="K352" s="6" t="s">
        <v>269</v>
      </c>
      <c r="L352" s="6" t="s">
        <v>270</v>
      </c>
    </row>
    <row r="353" spans="1:12" ht="12.75">
      <c r="A353" s="6" t="s">
        <v>3478</v>
      </c>
      <c r="B353" s="6" t="s">
        <v>2147</v>
      </c>
      <c r="C353" s="6" t="s">
        <v>2148</v>
      </c>
      <c r="D353" s="6" t="s">
        <v>2921</v>
      </c>
      <c r="I353" s="6" t="s">
        <v>518</v>
      </c>
      <c r="J353" s="1">
        <v>3295</v>
      </c>
      <c r="K353" s="6" t="s">
        <v>269</v>
      </c>
      <c r="L353" s="6" t="s">
        <v>270</v>
      </c>
    </row>
    <row r="354" spans="1:12" ht="12.75">
      <c r="A354" s="6" t="s">
        <v>3478</v>
      </c>
      <c r="B354" s="6" t="s">
        <v>2922</v>
      </c>
      <c r="C354" s="6" t="s">
        <v>2923</v>
      </c>
      <c r="D354" s="6" t="s">
        <v>1443</v>
      </c>
      <c r="I354" s="6" t="s">
        <v>1138</v>
      </c>
      <c r="J354" s="1">
        <v>2660</v>
      </c>
      <c r="K354" s="6" t="s">
        <v>269</v>
      </c>
      <c r="L354" s="6" t="s">
        <v>270</v>
      </c>
    </row>
    <row r="355" spans="1:12" ht="12.75">
      <c r="A355" s="6" t="s">
        <v>3478</v>
      </c>
      <c r="B355" s="6" t="s">
        <v>1444</v>
      </c>
      <c r="C355" s="6" t="s">
        <v>1445</v>
      </c>
      <c r="D355" s="6" t="s">
        <v>1315</v>
      </c>
      <c r="I355" s="6" t="s">
        <v>726</v>
      </c>
      <c r="J355" s="1">
        <v>865</v>
      </c>
      <c r="K355" s="6" t="s">
        <v>269</v>
      </c>
      <c r="L355" s="6" t="s">
        <v>270</v>
      </c>
    </row>
    <row r="356" spans="1:12" ht="12.75">
      <c r="A356" s="6" t="s">
        <v>3478</v>
      </c>
      <c r="B356" s="6" t="s">
        <v>2291</v>
      </c>
      <c r="C356" s="6" t="s">
        <v>2292</v>
      </c>
      <c r="D356" s="6" t="s">
        <v>2293</v>
      </c>
      <c r="I356" s="6" t="s">
        <v>518</v>
      </c>
      <c r="J356" s="1">
        <v>3960</v>
      </c>
      <c r="K356" s="6" t="s">
        <v>269</v>
      </c>
      <c r="L356" s="6" t="s">
        <v>270</v>
      </c>
    </row>
    <row r="357" spans="1:12" ht="12.75">
      <c r="A357" s="6" t="s">
        <v>3478</v>
      </c>
      <c r="B357" s="6" t="s">
        <v>2294</v>
      </c>
      <c r="C357" s="6" t="s">
        <v>353</v>
      </c>
      <c r="D357" s="6" t="s">
        <v>354</v>
      </c>
      <c r="I357" s="6" t="s">
        <v>726</v>
      </c>
      <c r="J357" s="1">
        <v>865</v>
      </c>
      <c r="K357" s="6" t="s">
        <v>269</v>
      </c>
      <c r="L357" s="6" t="s">
        <v>270</v>
      </c>
    </row>
    <row r="358" spans="1:12" ht="12.75">
      <c r="A358" s="6" t="s">
        <v>3478</v>
      </c>
      <c r="B358" s="6" t="s">
        <v>1029</v>
      </c>
      <c r="C358" s="6" t="s">
        <v>1030</v>
      </c>
      <c r="D358" s="6" t="s">
        <v>1457</v>
      </c>
      <c r="I358" s="6" t="s">
        <v>518</v>
      </c>
      <c r="J358" s="1">
        <v>8904</v>
      </c>
      <c r="K358" s="6" t="s">
        <v>269</v>
      </c>
      <c r="L358" s="6" t="s">
        <v>270</v>
      </c>
    </row>
    <row r="359" spans="1:12" ht="12.75">
      <c r="A359" s="6" t="s">
        <v>3478</v>
      </c>
      <c r="B359" s="6" t="s">
        <v>1458</v>
      </c>
      <c r="C359" s="6" t="s">
        <v>1459</v>
      </c>
      <c r="D359" s="6" t="s">
        <v>1355</v>
      </c>
      <c r="I359" s="6" t="s">
        <v>940</v>
      </c>
      <c r="J359" s="1">
        <v>865</v>
      </c>
      <c r="K359" s="6" t="s">
        <v>269</v>
      </c>
      <c r="L359" s="6" t="s">
        <v>270</v>
      </c>
    </row>
    <row r="360" spans="1:12" ht="12.75">
      <c r="A360" s="6" t="s">
        <v>3478</v>
      </c>
      <c r="B360" s="6" t="s">
        <v>1571</v>
      </c>
      <c r="C360" s="6" t="s">
        <v>1572</v>
      </c>
      <c r="D360" s="6" t="s">
        <v>767</v>
      </c>
      <c r="I360" s="6" t="s">
        <v>518</v>
      </c>
      <c r="J360" s="1">
        <v>2080</v>
      </c>
      <c r="L360" s="6" t="s">
        <v>270</v>
      </c>
    </row>
    <row r="361" spans="1:12" ht="12.75">
      <c r="A361" s="6" t="s">
        <v>3478</v>
      </c>
      <c r="B361" s="6" t="s">
        <v>1356</v>
      </c>
      <c r="C361" s="6" t="s">
        <v>1357</v>
      </c>
      <c r="D361" s="6" t="s">
        <v>933</v>
      </c>
      <c r="I361" s="6" t="s">
        <v>726</v>
      </c>
      <c r="J361" s="1">
        <v>865</v>
      </c>
      <c r="K361" s="6" t="s">
        <v>269</v>
      </c>
      <c r="L361" s="6" t="s">
        <v>270</v>
      </c>
    </row>
    <row r="362" spans="1:12" ht="12.75">
      <c r="A362" s="6" t="s">
        <v>3478</v>
      </c>
      <c r="B362" s="6" t="s">
        <v>934</v>
      </c>
      <c r="C362" s="6" t="s">
        <v>935</v>
      </c>
      <c r="D362" s="6" t="s">
        <v>614</v>
      </c>
      <c r="I362" s="6" t="s">
        <v>518</v>
      </c>
      <c r="J362" s="1">
        <v>575</v>
      </c>
      <c r="K362" s="6" t="s">
        <v>269</v>
      </c>
      <c r="L362" s="6" t="s">
        <v>270</v>
      </c>
    </row>
    <row r="363" spans="1:12" ht="12.75">
      <c r="A363" s="6" t="s">
        <v>3478</v>
      </c>
      <c r="B363" s="6" t="s">
        <v>615</v>
      </c>
      <c r="C363" s="6" t="s">
        <v>3334</v>
      </c>
      <c r="D363" s="6" t="s">
        <v>3335</v>
      </c>
      <c r="I363" s="6" t="s">
        <v>726</v>
      </c>
      <c r="J363" s="1">
        <v>255</v>
      </c>
      <c r="K363" s="6" t="s">
        <v>269</v>
      </c>
      <c r="L363" s="6" t="s">
        <v>270</v>
      </c>
    </row>
    <row r="364" spans="1:12" ht="12.75">
      <c r="A364" s="6" t="s">
        <v>3478</v>
      </c>
      <c r="B364" s="6" t="s">
        <v>3336</v>
      </c>
      <c r="C364" s="6" t="s">
        <v>1498</v>
      </c>
      <c r="D364" s="6" t="s">
        <v>3451</v>
      </c>
      <c r="I364" s="6" t="s">
        <v>518</v>
      </c>
      <c r="J364" s="1">
        <v>1155</v>
      </c>
      <c r="K364" s="6" t="s">
        <v>269</v>
      </c>
      <c r="L364" s="6" t="s">
        <v>270</v>
      </c>
    </row>
    <row r="365" spans="1:12" ht="12.75">
      <c r="A365" s="6" t="s">
        <v>3478</v>
      </c>
      <c r="B365" s="6" t="s">
        <v>3452</v>
      </c>
      <c r="C365" s="6" t="s">
        <v>3453</v>
      </c>
      <c r="D365" s="6" t="s">
        <v>3454</v>
      </c>
      <c r="I365" s="6" t="s">
        <v>726</v>
      </c>
      <c r="J365" s="1">
        <v>455</v>
      </c>
      <c r="K365" s="6" t="s">
        <v>269</v>
      </c>
      <c r="L365" s="6" t="s">
        <v>270</v>
      </c>
    </row>
    <row r="366" spans="1:12" ht="12.75">
      <c r="A366" s="6" t="s">
        <v>3478</v>
      </c>
      <c r="B366" s="6" t="s">
        <v>3455</v>
      </c>
      <c r="C366" s="6" t="s">
        <v>3456</v>
      </c>
      <c r="D366" s="6" t="s">
        <v>2359</v>
      </c>
      <c r="I366" s="6" t="s">
        <v>1138</v>
      </c>
      <c r="J366" s="1">
        <v>1570</v>
      </c>
      <c r="K366" s="6" t="s">
        <v>269</v>
      </c>
      <c r="L366" s="6" t="s">
        <v>270</v>
      </c>
    </row>
    <row r="367" spans="1:12" ht="12.75">
      <c r="A367" s="6" t="s">
        <v>3478</v>
      </c>
      <c r="B367" s="6" t="s">
        <v>2360</v>
      </c>
      <c r="C367" s="6" t="s">
        <v>3206</v>
      </c>
      <c r="D367" s="6" t="s">
        <v>2390</v>
      </c>
      <c r="I367" s="6" t="s">
        <v>726</v>
      </c>
      <c r="J367" s="1">
        <v>775</v>
      </c>
      <c r="K367" s="6" t="s">
        <v>269</v>
      </c>
      <c r="L367" s="6" t="s">
        <v>270</v>
      </c>
    </row>
    <row r="368" spans="1:12" ht="12.75">
      <c r="A368" s="6" t="s">
        <v>3478</v>
      </c>
      <c r="B368" s="6" t="s">
        <v>2391</v>
      </c>
      <c r="C368" s="6" t="s">
        <v>2392</v>
      </c>
      <c r="D368" s="6" t="s">
        <v>2393</v>
      </c>
      <c r="H368" s="6" t="s">
        <v>2394</v>
      </c>
      <c r="J368" s="1">
        <v>200</v>
      </c>
      <c r="K368" s="6" t="s">
        <v>269</v>
      </c>
      <c r="L368" s="6" t="s">
        <v>270</v>
      </c>
    </row>
    <row r="369" spans="1:12" ht="12.75">
      <c r="A369" s="6" t="s">
        <v>3478</v>
      </c>
      <c r="B369" s="6" t="s">
        <v>2395</v>
      </c>
      <c r="C369" s="6" t="s">
        <v>2396</v>
      </c>
      <c r="D369" s="6" t="s">
        <v>1205</v>
      </c>
      <c r="I369" s="6" t="s">
        <v>1206</v>
      </c>
      <c r="J369" s="1">
        <v>465</v>
      </c>
      <c r="K369" s="6" t="s">
        <v>269</v>
      </c>
      <c r="L369" s="6" t="s">
        <v>270</v>
      </c>
    </row>
    <row r="370" spans="1:12" ht="12.75">
      <c r="A370" s="6" t="s">
        <v>3478</v>
      </c>
      <c r="B370" s="6" t="s">
        <v>1207</v>
      </c>
      <c r="C370" s="6" t="s">
        <v>1208</v>
      </c>
      <c r="D370" s="6" t="s">
        <v>2458</v>
      </c>
      <c r="I370" s="6" t="s">
        <v>1206</v>
      </c>
      <c r="J370" s="1">
        <v>155</v>
      </c>
      <c r="K370" s="6" t="s">
        <v>269</v>
      </c>
      <c r="L370" s="6" t="s">
        <v>270</v>
      </c>
    </row>
    <row r="371" spans="1:12" ht="12.75">
      <c r="A371" s="6" t="s">
        <v>3478</v>
      </c>
      <c r="B371" s="6" t="s">
        <v>2459</v>
      </c>
      <c r="C371" s="6" t="s">
        <v>2460</v>
      </c>
      <c r="D371" s="6" t="s">
        <v>2461</v>
      </c>
      <c r="H371" s="6" t="s">
        <v>2462</v>
      </c>
      <c r="J371" s="1">
        <v>795</v>
      </c>
      <c r="K371" s="6" t="s">
        <v>269</v>
      </c>
      <c r="L371" s="6" t="s">
        <v>270</v>
      </c>
    </row>
    <row r="372" spans="1:12" ht="12.75">
      <c r="A372" s="6" t="s">
        <v>3478</v>
      </c>
      <c r="B372" s="6" t="s">
        <v>204</v>
      </c>
      <c r="C372" s="6" t="s">
        <v>205</v>
      </c>
      <c r="D372" s="6" t="s">
        <v>2461</v>
      </c>
      <c r="H372" s="6" t="s">
        <v>2462</v>
      </c>
      <c r="J372" s="1">
        <v>595</v>
      </c>
      <c r="K372" s="6" t="s">
        <v>269</v>
      </c>
      <c r="L372" s="6" t="s">
        <v>270</v>
      </c>
    </row>
    <row r="373" spans="1:12" ht="12.75">
      <c r="A373" s="6" t="s">
        <v>3478</v>
      </c>
      <c r="B373" s="6" t="s">
        <v>206</v>
      </c>
      <c r="C373" s="6" t="s">
        <v>607</v>
      </c>
      <c r="D373" s="6" t="s">
        <v>2461</v>
      </c>
      <c r="H373" s="6" t="s">
        <v>2462</v>
      </c>
      <c r="J373" s="1">
        <v>1095</v>
      </c>
      <c r="K373" s="6" t="s">
        <v>269</v>
      </c>
      <c r="L373" s="6" t="s">
        <v>270</v>
      </c>
    </row>
    <row r="374" spans="1:12" ht="12.75">
      <c r="A374" s="6" t="s">
        <v>3478</v>
      </c>
      <c r="B374" s="6" t="s">
        <v>608</v>
      </c>
      <c r="C374" s="6" t="s">
        <v>609</v>
      </c>
      <c r="D374" s="6" t="s">
        <v>2461</v>
      </c>
      <c r="H374" s="6" t="s">
        <v>2462</v>
      </c>
      <c r="J374" s="1">
        <v>895</v>
      </c>
      <c r="K374" s="6" t="s">
        <v>269</v>
      </c>
      <c r="L374" s="6" t="s">
        <v>270</v>
      </c>
    </row>
    <row r="375" spans="1:12" ht="12.75">
      <c r="A375" s="6" t="s">
        <v>3478</v>
      </c>
      <c r="B375" s="6" t="s">
        <v>610</v>
      </c>
      <c r="C375" s="6" t="s">
        <v>611</v>
      </c>
      <c r="D375" s="6" t="s">
        <v>217</v>
      </c>
      <c r="H375" s="6" t="s">
        <v>218</v>
      </c>
      <c r="J375" s="1">
        <v>695</v>
      </c>
      <c r="K375" s="6" t="s">
        <v>269</v>
      </c>
      <c r="L375" s="6" t="s">
        <v>270</v>
      </c>
    </row>
    <row r="376" spans="1:12" ht="12.75">
      <c r="A376" s="6" t="s">
        <v>3478</v>
      </c>
      <c r="B376" s="6" t="s">
        <v>219</v>
      </c>
      <c r="C376" s="6" t="s">
        <v>405</v>
      </c>
      <c r="D376" s="6" t="s">
        <v>406</v>
      </c>
      <c r="I376" s="6" t="s">
        <v>407</v>
      </c>
      <c r="J376" s="1">
        <v>1495</v>
      </c>
      <c r="K376" s="6" t="s">
        <v>269</v>
      </c>
      <c r="L376" s="6" t="s">
        <v>270</v>
      </c>
    </row>
    <row r="377" spans="1:12" ht="12.75">
      <c r="A377" s="6" t="s">
        <v>3478</v>
      </c>
      <c r="B377" s="6" t="s">
        <v>408</v>
      </c>
      <c r="C377" s="6" t="s">
        <v>409</v>
      </c>
      <c r="D377" s="6" t="s">
        <v>423</v>
      </c>
      <c r="I377" s="6" t="s">
        <v>1138</v>
      </c>
      <c r="J377" s="1">
        <v>375</v>
      </c>
      <c r="K377" s="6" t="s">
        <v>269</v>
      </c>
      <c r="L377" s="6" t="s">
        <v>270</v>
      </c>
    </row>
    <row r="378" spans="1:12" ht="12.75">
      <c r="A378" s="6" t="s">
        <v>3478</v>
      </c>
      <c r="B378" s="10" t="s">
        <v>2244</v>
      </c>
      <c r="C378" s="6" t="s">
        <v>424</v>
      </c>
      <c r="J378" s="1">
        <v>855</v>
      </c>
      <c r="K378" s="6" t="s">
        <v>425</v>
      </c>
      <c r="L378" s="6" t="s">
        <v>270</v>
      </c>
    </row>
    <row r="379" spans="1:12" ht="12.75">
      <c r="A379" s="6" t="s">
        <v>3478</v>
      </c>
      <c r="B379" s="7" t="s">
        <v>2243</v>
      </c>
      <c r="C379" s="6" t="s">
        <v>426</v>
      </c>
      <c r="J379" s="1">
        <v>1155</v>
      </c>
      <c r="K379" s="6" t="s">
        <v>425</v>
      </c>
      <c r="L379" s="6" t="s">
        <v>270</v>
      </c>
    </row>
    <row r="380" spans="1:12" ht="12.75">
      <c r="A380" s="6" t="s">
        <v>3478</v>
      </c>
      <c r="B380" s="6" t="s">
        <v>427</v>
      </c>
      <c r="C380" s="6" t="s">
        <v>428</v>
      </c>
      <c r="I380" s="6" t="s">
        <v>844</v>
      </c>
      <c r="J380" s="1">
        <v>0.8</v>
      </c>
      <c r="K380" s="6" t="s">
        <v>269</v>
      </c>
      <c r="L380" s="6" t="s">
        <v>270</v>
      </c>
    </row>
    <row r="381" spans="1:12" ht="12.75">
      <c r="A381" s="6" t="s">
        <v>3478</v>
      </c>
      <c r="B381" s="6" t="s">
        <v>429</v>
      </c>
      <c r="C381" s="6" t="s">
        <v>430</v>
      </c>
      <c r="D381" s="6" t="s">
        <v>431</v>
      </c>
      <c r="I381" s="6" t="s">
        <v>844</v>
      </c>
      <c r="J381" s="1">
        <v>0.51</v>
      </c>
      <c r="K381" s="6" t="s">
        <v>269</v>
      </c>
      <c r="L381" s="6" t="s">
        <v>270</v>
      </c>
    </row>
    <row r="382" spans="1:12" ht="12.75">
      <c r="A382" s="6" t="s">
        <v>3478</v>
      </c>
      <c r="B382" s="6" t="s">
        <v>432</v>
      </c>
      <c r="C382" s="6" t="s">
        <v>433</v>
      </c>
      <c r="D382" s="6" t="s">
        <v>431</v>
      </c>
      <c r="I382" s="6" t="s">
        <v>844</v>
      </c>
      <c r="J382" s="1">
        <v>0.4</v>
      </c>
      <c r="K382" s="6" t="s">
        <v>269</v>
      </c>
      <c r="L382" s="6" t="s">
        <v>270</v>
      </c>
    </row>
    <row r="383" spans="1:12" ht="12.75">
      <c r="A383" s="6" t="s">
        <v>3478</v>
      </c>
      <c r="B383" s="6" t="s">
        <v>434</v>
      </c>
      <c r="C383" s="6" t="s">
        <v>2093</v>
      </c>
      <c r="D383" s="6" t="s">
        <v>431</v>
      </c>
      <c r="I383" s="6" t="s">
        <v>844</v>
      </c>
      <c r="J383" s="1">
        <v>0.4</v>
      </c>
      <c r="K383" s="6" t="s">
        <v>269</v>
      </c>
      <c r="L383" s="6" t="s">
        <v>270</v>
      </c>
    </row>
    <row r="384" spans="1:12" ht="12.75">
      <c r="A384" s="6" t="s">
        <v>3478</v>
      </c>
      <c r="B384" s="6" t="s">
        <v>895</v>
      </c>
      <c r="C384" s="6" t="s">
        <v>896</v>
      </c>
      <c r="D384" s="6" t="s">
        <v>431</v>
      </c>
      <c r="I384" s="6" t="s">
        <v>844</v>
      </c>
      <c r="J384" s="1">
        <v>0.38</v>
      </c>
      <c r="K384" s="6" t="s">
        <v>269</v>
      </c>
      <c r="L384" s="6" t="s">
        <v>270</v>
      </c>
    </row>
    <row r="385" spans="1:12" ht="12.75">
      <c r="A385" s="6" t="s">
        <v>3478</v>
      </c>
      <c r="B385" s="6" t="s">
        <v>897</v>
      </c>
      <c r="C385" s="6" t="s">
        <v>898</v>
      </c>
      <c r="D385" s="6" t="s">
        <v>431</v>
      </c>
      <c r="I385" s="6" t="s">
        <v>844</v>
      </c>
      <c r="J385" s="1">
        <v>0.36</v>
      </c>
      <c r="K385" s="6" t="s">
        <v>269</v>
      </c>
      <c r="L385" s="6" t="s">
        <v>270</v>
      </c>
    </row>
    <row r="386" spans="1:12" ht="12.75">
      <c r="A386" s="6" t="s">
        <v>3478</v>
      </c>
      <c r="B386" s="6" t="s">
        <v>899</v>
      </c>
      <c r="C386" s="6" t="s">
        <v>900</v>
      </c>
      <c r="D386" s="6" t="s">
        <v>431</v>
      </c>
      <c r="I386" s="6" t="s">
        <v>844</v>
      </c>
      <c r="J386" s="1">
        <v>0.33</v>
      </c>
      <c r="K386" s="6" t="s">
        <v>269</v>
      </c>
      <c r="L386" s="6" t="s">
        <v>270</v>
      </c>
    </row>
    <row r="387" spans="1:12" ht="12.75">
      <c r="A387" s="6" t="s">
        <v>3478</v>
      </c>
      <c r="B387" s="6" t="s">
        <v>901</v>
      </c>
      <c r="C387" s="6" t="s">
        <v>902</v>
      </c>
      <c r="I387" s="6" t="s">
        <v>844</v>
      </c>
      <c r="J387" s="1">
        <v>0.46</v>
      </c>
      <c r="K387" s="6" t="s">
        <v>269</v>
      </c>
      <c r="L387" s="6" t="s">
        <v>270</v>
      </c>
    </row>
    <row r="388" spans="1:12" ht="12.75">
      <c r="A388" s="6" t="s">
        <v>3478</v>
      </c>
      <c r="B388" s="6" t="s">
        <v>903</v>
      </c>
      <c r="C388" s="6" t="s">
        <v>904</v>
      </c>
      <c r="D388" s="6" t="s">
        <v>186</v>
      </c>
      <c r="I388" s="6" t="s">
        <v>844</v>
      </c>
      <c r="J388" s="1">
        <v>0.39</v>
      </c>
      <c r="K388" s="6" t="s">
        <v>269</v>
      </c>
      <c r="L388" s="6" t="s">
        <v>270</v>
      </c>
    </row>
    <row r="389" spans="1:12" ht="12.75">
      <c r="A389" s="6" t="s">
        <v>3478</v>
      </c>
      <c r="B389" s="6" t="s">
        <v>187</v>
      </c>
      <c r="C389" s="6" t="s">
        <v>188</v>
      </c>
      <c r="D389" s="6" t="s">
        <v>186</v>
      </c>
      <c r="I389" s="6" t="s">
        <v>844</v>
      </c>
      <c r="J389" s="1">
        <v>0.37</v>
      </c>
      <c r="K389" s="6" t="s">
        <v>269</v>
      </c>
      <c r="L389" s="6" t="s">
        <v>270</v>
      </c>
    </row>
    <row r="390" spans="1:12" ht="12.75">
      <c r="A390" s="6" t="s">
        <v>3478</v>
      </c>
      <c r="B390" s="6" t="s">
        <v>189</v>
      </c>
      <c r="C390" s="6" t="s">
        <v>190</v>
      </c>
      <c r="D390" s="6" t="s">
        <v>186</v>
      </c>
      <c r="I390" s="6" t="s">
        <v>844</v>
      </c>
      <c r="J390" s="1">
        <v>0.35</v>
      </c>
      <c r="K390" s="6" t="s">
        <v>269</v>
      </c>
      <c r="L390" s="6" t="s">
        <v>270</v>
      </c>
    </row>
    <row r="391" spans="1:12" ht="12.75">
      <c r="A391" s="6" t="s">
        <v>3478</v>
      </c>
      <c r="B391" s="6" t="s">
        <v>191</v>
      </c>
      <c r="C391" s="6" t="s">
        <v>192</v>
      </c>
      <c r="D391" s="6" t="s">
        <v>186</v>
      </c>
      <c r="I391" s="6" t="s">
        <v>844</v>
      </c>
      <c r="J391" s="1">
        <v>0.33</v>
      </c>
      <c r="K391" s="6" t="s">
        <v>269</v>
      </c>
      <c r="L391" s="6" t="s">
        <v>270</v>
      </c>
    </row>
    <row r="392" spans="1:12" ht="12.75">
      <c r="A392" s="6" t="s">
        <v>3478</v>
      </c>
      <c r="B392" s="6" t="s">
        <v>193</v>
      </c>
      <c r="C392" s="6" t="s">
        <v>829</v>
      </c>
      <c r="D392" s="6" t="s">
        <v>186</v>
      </c>
      <c r="I392" s="6" t="s">
        <v>844</v>
      </c>
      <c r="J392" s="1">
        <v>0.32</v>
      </c>
      <c r="K392" s="6" t="s">
        <v>269</v>
      </c>
      <c r="L392" s="6" t="s">
        <v>270</v>
      </c>
    </row>
    <row r="393" spans="1:12" ht="12.75">
      <c r="A393" s="6" t="s">
        <v>3478</v>
      </c>
      <c r="B393" s="6" t="s">
        <v>830</v>
      </c>
      <c r="C393" s="6" t="s">
        <v>2915</v>
      </c>
      <c r="D393" s="6" t="s">
        <v>186</v>
      </c>
      <c r="I393" s="6" t="s">
        <v>844</v>
      </c>
      <c r="J393" s="1">
        <v>0.3</v>
      </c>
      <c r="K393" s="6" t="s">
        <v>269</v>
      </c>
      <c r="L393" s="6" t="s">
        <v>270</v>
      </c>
    </row>
    <row r="394" spans="1:12" ht="12.75">
      <c r="A394" s="6" t="s">
        <v>3478</v>
      </c>
      <c r="B394" s="6" t="s">
        <v>2916</v>
      </c>
      <c r="C394" s="6" t="s">
        <v>2917</v>
      </c>
      <c r="I394" s="6" t="s">
        <v>844</v>
      </c>
      <c r="J394" s="1">
        <v>153</v>
      </c>
      <c r="K394" s="6" t="s">
        <v>269</v>
      </c>
      <c r="L394" s="6" t="s">
        <v>270</v>
      </c>
    </row>
    <row r="395" spans="1:12" ht="12.75">
      <c r="A395" s="6" t="s">
        <v>3478</v>
      </c>
      <c r="B395" s="6" t="s">
        <v>2918</v>
      </c>
      <c r="C395" s="6" t="s">
        <v>2919</v>
      </c>
      <c r="D395" s="6" t="s">
        <v>2091</v>
      </c>
      <c r="I395" s="6" t="s">
        <v>844</v>
      </c>
      <c r="J395" s="1">
        <v>120</v>
      </c>
      <c r="K395" s="6" t="s">
        <v>269</v>
      </c>
      <c r="L395" s="6" t="s">
        <v>270</v>
      </c>
    </row>
    <row r="396" spans="1:12" ht="12.75">
      <c r="A396" s="6" t="s">
        <v>3478</v>
      </c>
      <c r="B396" s="6" t="s">
        <v>2092</v>
      </c>
      <c r="C396" s="6" t="s">
        <v>358</v>
      </c>
      <c r="D396" s="6" t="s">
        <v>2091</v>
      </c>
      <c r="I396" s="6" t="s">
        <v>844</v>
      </c>
      <c r="J396" s="1">
        <v>114</v>
      </c>
      <c r="K396" s="6" t="s">
        <v>269</v>
      </c>
      <c r="L396" s="6" t="s">
        <v>270</v>
      </c>
    </row>
    <row r="397" spans="1:12" ht="12.75">
      <c r="A397" s="6" t="s">
        <v>3478</v>
      </c>
      <c r="B397" s="6" t="s">
        <v>359</v>
      </c>
      <c r="C397" s="6" t="s">
        <v>360</v>
      </c>
      <c r="D397" s="6" t="s">
        <v>2091</v>
      </c>
      <c r="I397" s="6" t="s">
        <v>844</v>
      </c>
      <c r="J397" s="1">
        <v>107</v>
      </c>
      <c r="K397" s="6" t="s">
        <v>269</v>
      </c>
      <c r="L397" s="6" t="s">
        <v>270</v>
      </c>
    </row>
    <row r="398" spans="1:12" ht="12.75">
      <c r="A398" s="6" t="s">
        <v>3478</v>
      </c>
      <c r="B398" s="6" t="s">
        <v>361</v>
      </c>
      <c r="C398" s="6" t="s">
        <v>362</v>
      </c>
      <c r="D398" s="6" t="s">
        <v>2091</v>
      </c>
      <c r="I398" s="6" t="s">
        <v>844</v>
      </c>
      <c r="J398" s="1">
        <v>100</v>
      </c>
      <c r="K398" s="6" t="s">
        <v>269</v>
      </c>
      <c r="L398" s="6" t="s">
        <v>270</v>
      </c>
    </row>
    <row r="399" spans="1:12" ht="12.75">
      <c r="A399" s="6" t="s">
        <v>3478</v>
      </c>
      <c r="B399" s="6" t="s">
        <v>363</v>
      </c>
      <c r="C399" s="6" t="s">
        <v>364</v>
      </c>
      <c r="D399" s="6" t="s">
        <v>2091</v>
      </c>
      <c r="I399" s="6" t="s">
        <v>844</v>
      </c>
      <c r="J399" s="1">
        <v>94</v>
      </c>
      <c r="K399" s="6" t="s">
        <v>269</v>
      </c>
      <c r="L399" s="6" t="s">
        <v>270</v>
      </c>
    </row>
    <row r="400" spans="1:12" ht="12.75">
      <c r="A400" s="6" t="s">
        <v>3478</v>
      </c>
      <c r="B400" s="6" t="s">
        <v>365</v>
      </c>
      <c r="C400" s="6" t="s">
        <v>366</v>
      </c>
      <c r="I400" s="6" t="s">
        <v>844</v>
      </c>
      <c r="J400" s="1">
        <v>85</v>
      </c>
      <c r="K400" s="6" t="s">
        <v>269</v>
      </c>
      <c r="L400" s="6" t="s">
        <v>270</v>
      </c>
    </row>
    <row r="401" spans="1:12" ht="12.75">
      <c r="A401" s="6" t="s">
        <v>3478</v>
      </c>
      <c r="B401" s="6" t="s">
        <v>367</v>
      </c>
      <c r="C401" s="6" t="s">
        <v>368</v>
      </c>
      <c r="D401" s="6" t="s">
        <v>2091</v>
      </c>
      <c r="I401" s="6" t="s">
        <v>844</v>
      </c>
      <c r="J401" s="1">
        <v>67</v>
      </c>
      <c r="K401" s="6" t="s">
        <v>269</v>
      </c>
      <c r="L401" s="6" t="s">
        <v>270</v>
      </c>
    </row>
    <row r="402" spans="1:12" ht="12.75">
      <c r="A402" s="6" t="s">
        <v>3478</v>
      </c>
      <c r="B402" s="6" t="s">
        <v>369</v>
      </c>
      <c r="C402" s="6" t="s">
        <v>370</v>
      </c>
      <c r="D402" s="6" t="s">
        <v>2091</v>
      </c>
      <c r="I402" s="6" t="s">
        <v>844</v>
      </c>
      <c r="J402" s="1">
        <v>63</v>
      </c>
      <c r="K402" s="6" t="s">
        <v>269</v>
      </c>
      <c r="L402" s="6" t="s">
        <v>270</v>
      </c>
    </row>
    <row r="403" spans="1:12" ht="12.75">
      <c r="A403" s="6" t="s">
        <v>3478</v>
      </c>
      <c r="B403" s="6" t="s">
        <v>371</v>
      </c>
      <c r="C403" s="6" t="s">
        <v>463</v>
      </c>
      <c r="D403" s="6" t="s">
        <v>2091</v>
      </c>
      <c r="I403" s="6" t="s">
        <v>844</v>
      </c>
      <c r="J403" s="1">
        <v>60</v>
      </c>
      <c r="K403" s="6" t="s">
        <v>269</v>
      </c>
      <c r="L403" s="6" t="s">
        <v>270</v>
      </c>
    </row>
    <row r="404" spans="1:12" ht="12.75">
      <c r="A404" s="6" t="s">
        <v>3478</v>
      </c>
      <c r="B404" s="6" t="s">
        <v>464</v>
      </c>
      <c r="C404" s="6" t="s">
        <v>465</v>
      </c>
      <c r="D404" s="6" t="s">
        <v>2091</v>
      </c>
      <c r="I404" s="6" t="s">
        <v>844</v>
      </c>
      <c r="J404" s="1">
        <v>57</v>
      </c>
      <c r="K404" s="6" t="s">
        <v>269</v>
      </c>
      <c r="L404" s="6" t="s">
        <v>270</v>
      </c>
    </row>
    <row r="405" spans="1:12" ht="12.75">
      <c r="A405" s="6" t="s">
        <v>3478</v>
      </c>
      <c r="B405" s="6" t="s">
        <v>466</v>
      </c>
      <c r="C405" s="6" t="s">
        <v>12</v>
      </c>
      <c r="D405" s="6" t="s">
        <v>2091</v>
      </c>
      <c r="I405" s="6" t="s">
        <v>844</v>
      </c>
      <c r="J405" s="1">
        <v>53</v>
      </c>
      <c r="K405" s="6" t="s">
        <v>269</v>
      </c>
      <c r="L405" s="6" t="s">
        <v>270</v>
      </c>
    </row>
    <row r="406" spans="1:12" ht="12.75">
      <c r="A406" s="6" t="s">
        <v>3478</v>
      </c>
      <c r="B406" s="6" t="s">
        <v>13</v>
      </c>
      <c r="C406" s="6" t="s">
        <v>14</v>
      </c>
      <c r="D406" s="6" t="s">
        <v>15</v>
      </c>
      <c r="I406" s="6" t="s">
        <v>844</v>
      </c>
      <c r="J406" s="1">
        <v>221</v>
      </c>
      <c r="K406" s="6" t="s">
        <v>269</v>
      </c>
      <c r="L406" s="6" t="s">
        <v>270</v>
      </c>
    </row>
    <row r="407" spans="1:12" ht="12.75">
      <c r="A407" s="6" t="s">
        <v>3478</v>
      </c>
      <c r="B407" s="6" t="s">
        <v>16</v>
      </c>
      <c r="C407" s="6" t="s">
        <v>17</v>
      </c>
      <c r="D407" s="6" t="s">
        <v>18</v>
      </c>
      <c r="I407" s="6" t="s">
        <v>844</v>
      </c>
      <c r="J407" s="1">
        <v>17</v>
      </c>
      <c r="K407" s="6" t="s">
        <v>269</v>
      </c>
      <c r="L407" s="6" t="s">
        <v>270</v>
      </c>
    </row>
    <row r="408" spans="1:12" ht="12.75">
      <c r="A408" s="6" t="s">
        <v>3478</v>
      </c>
      <c r="B408" s="6" t="s">
        <v>19</v>
      </c>
      <c r="C408" s="6" t="s">
        <v>1194</v>
      </c>
      <c r="D408" s="6" t="s">
        <v>18</v>
      </c>
      <c r="I408" s="6" t="s">
        <v>844</v>
      </c>
      <c r="J408" s="1">
        <v>29</v>
      </c>
      <c r="K408" s="6" t="s">
        <v>269</v>
      </c>
      <c r="L408" s="6" t="s">
        <v>270</v>
      </c>
    </row>
    <row r="409" spans="1:12" ht="12.75">
      <c r="A409" s="6" t="s">
        <v>3478</v>
      </c>
      <c r="B409" s="6" t="s">
        <v>1196</v>
      </c>
      <c r="C409" s="6" t="s">
        <v>1197</v>
      </c>
      <c r="D409" s="6" t="s">
        <v>18</v>
      </c>
      <c r="I409" s="6" t="s">
        <v>844</v>
      </c>
      <c r="J409" s="1">
        <v>35</v>
      </c>
      <c r="K409" s="6" t="s">
        <v>269</v>
      </c>
      <c r="L409" s="6" t="s">
        <v>270</v>
      </c>
    </row>
    <row r="410" spans="1:12" ht="12.75">
      <c r="A410" s="6" t="s">
        <v>3478</v>
      </c>
      <c r="B410" s="6" t="s">
        <v>1198</v>
      </c>
      <c r="C410" s="6" t="s">
        <v>1199</v>
      </c>
      <c r="D410" s="6" t="s">
        <v>18</v>
      </c>
      <c r="I410" s="6" t="s">
        <v>844</v>
      </c>
      <c r="J410" s="1">
        <v>42</v>
      </c>
      <c r="K410" s="6" t="s">
        <v>269</v>
      </c>
      <c r="L410" s="6" t="s">
        <v>270</v>
      </c>
    </row>
    <row r="411" spans="1:12" ht="12.75">
      <c r="A411" s="6" t="s">
        <v>3478</v>
      </c>
      <c r="B411" s="6" t="s">
        <v>768</v>
      </c>
      <c r="C411" s="6" t="s">
        <v>769</v>
      </c>
      <c r="D411" s="6" t="s">
        <v>697</v>
      </c>
      <c r="I411" s="6" t="s">
        <v>1195</v>
      </c>
      <c r="J411" s="1">
        <v>98</v>
      </c>
      <c r="L411" s="6" t="s">
        <v>270</v>
      </c>
    </row>
    <row r="412" spans="1:12" ht="12.75">
      <c r="A412" s="6" t="s">
        <v>3478</v>
      </c>
      <c r="B412" s="6" t="s">
        <v>1200</v>
      </c>
      <c r="C412" s="6" t="s">
        <v>1201</v>
      </c>
      <c r="I412" s="6" t="s">
        <v>844</v>
      </c>
      <c r="J412" s="1">
        <v>68</v>
      </c>
      <c r="K412" s="6" t="s">
        <v>269</v>
      </c>
      <c r="L412" s="6" t="s">
        <v>270</v>
      </c>
    </row>
    <row r="413" spans="1:12" ht="12.75">
      <c r="A413" s="6" t="s">
        <v>3478</v>
      </c>
      <c r="B413" s="6" t="s">
        <v>1202</v>
      </c>
      <c r="C413" s="6" t="s">
        <v>1203</v>
      </c>
      <c r="D413" s="6" t="s">
        <v>72</v>
      </c>
      <c r="I413" s="6" t="s">
        <v>844</v>
      </c>
      <c r="J413" s="1">
        <v>53</v>
      </c>
      <c r="K413" s="6" t="s">
        <v>269</v>
      </c>
      <c r="L413" s="6" t="s">
        <v>270</v>
      </c>
    </row>
    <row r="414" spans="1:12" ht="12.75">
      <c r="A414" s="6" t="s">
        <v>3478</v>
      </c>
      <c r="B414" s="6" t="s">
        <v>73</v>
      </c>
      <c r="C414" s="6" t="s">
        <v>74</v>
      </c>
      <c r="D414" s="6" t="s">
        <v>72</v>
      </c>
      <c r="I414" s="6" t="s">
        <v>844</v>
      </c>
      <c r="J414" s="1">
        <v>51</v>
      </c>
      <c r="K414" s="6" t="s">
        <v>269</v>
      </c>
      <c r="L414" s="6" t="s">
        <v>270</v>
      </c>
    </row>
    <row r="415" spans="1:12" ht="12.75">
      <c r="A415" s="6" t="s">
        <v>3478</v>
      </c>
      <c r="B415" s="6" t="s">
        <v>75</v>
      </c>
      <c r="C415" s="6" t="s">
        <v>76</v>
      </c>
      <c r="D415" s="6" t="s">
        <v>72</v>
      </c>
      <c r="I415" s="6" t="s">
        <v>844</v>
      </c>
      <c r="J415" s="1">
        <v>48</v>
      </c>
      <c r="K415" s="6" t="s">
        <v>269</v>
      </c>
      <c r="L415" s="6" t="s">
        <v>270</v>
      </c>
    </row>
    <row r="416" spans="1:12" ht="12.75">
      <c r="A416" s="6" t="s">
        <v>3478</v>
      </c>
      <c r="B416" s="6" t="s">
        <v>77</v>
      </c>
      <c r="C416" s="6" t="s">
        <v>78</v>
      </c>
      <c r="D416" s="6" t="s">
        <v>72</v>
      </c>
      <c r="I416" s="6" t="s">
        <v>844</v>
      </c>
      <c r="J416" s="1">
        <v>45</v>
      </c>
      <c r="K416" s="6" t="s">
        <v>269</v>
      </c>
      <c r="L416" s="6" t="s">
        <v>270</v>
      </c>
    </row>
    <row r="417" spans="1:12" ht="12.75">
      <c r="A417" s="6" t="s">
        <v>3478</v>
      </c>
      <c r="B417" s="6" t="s">
        <v>79</v>
      </c>
      <c r="C417" s="6" t="s">
        <v>80</v>
      </c>
      <c r="D417" s="6" t="s">
        <v>72</v>
      </c>
      <c r="I417" s="6" t="s">
        <v>844</v>
      </c>
      <c r="J417" s="1">
        <v>42</v>
      </c>
      <c r="K417" s="6" t="s">
        <v>269</v>
      </c>
      <c r="L417" s="6" t="s">
        <v>270</v>
      </c>
    </row>
    <row r="418" spans="1:12" ht="12.75">
      <c r="A418" s="6" t="s">
        <v>3478</v>
      </c>
      <c r="B418" s="6" t="s">
        <v>81</v>
      </c>
      <c r="C418" s="6" t="s">
        <v>272</v>
      </c>
      <c r="I418" s="6" t="s">
        <v>844</v>
      </c>
      <c r="J418" s="1">
        <v>47</v>
      </c>
      <c r="K418" s="6" t="s">
        <v>269</v>
      </c>
      <c r="L418" s="6" t="s">
        <v>270</v>
      </c>
    </row>
    <row r="419" spans="1:12" ht="12.75">
      <c r="A419" s="6" t="s">
        <v>3478</v>
      </c>
      <c r="B419" s="6" t="s">
        <v>273</v>
      </c>
      <c r="C419" s="6" t="s">
        <v>274</v>
      </c>
      <c r="D419" s="6" t="s">
        <v>72</v>
      </c>
      <c r="I419" s="6" t="s">
        <v>844</v>
      </c>
      <c r="J419" s="1">
        <v>38</v>
      </c>
      <c r="K419" s="6" t="s">
        <v>269</v>
      </c>
      <c r="L419" s="6" t="s">
        <v>270</v>
      </c>
    </row>
    <row r="420" spans="1:12" ht="12.75">
      <c r="A420" s="6" t="s">
        <v>3478</v>
      </c>
      <c r="B420" s="6" t="s">
        <v>275</v>
      </c>
      <c r="C420" s="6" t="s">
        <v>276</v>
      </c>
      <c r="D420" s="6" t="s">
        <v>72</v>
      </c>
      <c r="I420" s="6" t="s">
        <v>844</v>
      </c>
      <c r="J420" s="1">
        <v>37</v>
      </c>
      <c r="K420" s="6" t="s">
        <v>269</v>
      </c>
      <c r="L420" s="6" t="s">
        <v>270</v>
      </c>
    </row>
    <row r="421" spans="1:12" ht="12.75">
      <c r="A421" s="6" t="s">
        <v>3478</v>
      </c>
      <c r="B421" s="6" t="s">
        <v>277</v>
      </c>
      <c r="C421" s="6" t="s">
        <v>278</v>
      </c>
      <c r="D421" s="6" t="s">
        <v>72</v>
      </c>
      <c r="I421" s="6" t="s">
        <v>844</v>
      </c>
      <c r="J421" s="1">
        <v>35</v>
      </c>
      <c r="K421" s="6" t="s">
        <v>269</v>
      </c>
      <c r="L421" s="6" t="s">
        <v>270</v>
      </c>
    </row>
    <row r="422" spans="1:12" ht="12.75">
      <c r="A422" s="6" t="s">
        <v>3478</v>
      </c>
      <c r="B422" s="6" t="s">
        <v>279</v>
      </c>
      <c r="C422" s="6" t="s">
        <v>280</v>
      </c>
      <c r="D422" s="6" t="s">
        <v>72</v>
      </c>
      <c r="I422" s="6" t="s">
        <v>844</v>
      </c>
      <c r="J422" s="1">
        <v>34</v>
      </c>
      <c r="K422" s="6" t="s">
        <v>269</v>
      </c>
      <c r="L422" s="6" t="s">
        <v>270</v>
      </c>
    </row>
    <row r="423" spans="1:12" ht="12.75">
      <c r="A423" s="6" t="s">
        <v>3478</v>
      </c>
      <c r="B423" s="6" t="s">
        <v>281</v>
      </c>
      <c r="C423" s="6" t="s">
        <v>282</v>
      </c>
      <c r="D423" s="6" t="s">
        <v>72</v>
      </c>
      <c r="I423" s="6" t="s">
        <v>844</v>
      </c>
      <c r="J423" s="1">
        <v>32</v>
      </c>
      <c r="K423" s="6" t="s">
        <v>269</v>
      </c>
      <c r="L423" s="6" t="s">
        <v>270</v>
      </c>
    </row>
    <row r="424" spans="1:12" ht="12.75">
      <c r="A424" s="6" t="s">
        <v>3478</v>
      </c>
      <c r="B424" s="6" t="s">
        <v>283</v>
      </c>
      <c r="C424" s="6" t="s">
        <v>284</v>
      </c>
      <c r="D424" s="6" t="s">
        <v>285</v>
      </c>
      <c r="I424" s="6" t="s">
        <v>286</v>
      </c>
      <c r="J424" s="1">
        <v>200</v>
      </c>
      <c r="K424" s="6" t="s">
        <v>269</v>
      </c>
      <c r="L424" s="6" t="s">
        <v>270</v>
      </c>
    </row>
    <row r="425" spans="1:12" ht="12.75">
      <c r="A425" s="6" t="s">
        <v>3478</v>
      </c>
      <c r="B425" s="6" t="s">
        <v>287</v>
      </c>
      <c r="C425" s="6" t="s">
        <v>288</v>
      </c>
      <c r="D425" s="6" t="s">
        <v>289</v>
      </c>
      <c r="H425" s="6" t="s">
        <v>290</v>
      </c>
      <c r="J425" s="1">
        <v>3024</v>
      </c>
      <c r="K425" s="6" t="s">
        <v>269</v>
      </c>
      <c r="L425" s="6" t="s">
        <v>270</v>
      </c>
    </row>
    <row r="426" spans="1:12" ht="12.75">
      <c r="A426" s="6" t="s">
        <v>3478</v>
      </c>
      <c r="B426" s="6" t="s">
        <v>291</v>
      </c>
      <c r="C426" s="6" t="s">
        <v>292</v>
      </c>
      <c r="D426" s="6" t="s">
        <v>1943</v>
      </c>
      <c r="H426" s="6" t="s">
        <v>290</v>
      </c>
      <c r="J426" s="1">
        <v>6648</v>
      </c>
      <c r="K426" s="6" t="s">
        <v>269</v>
      </c>
      <c r="L426" s="6" t="s">
        <v>270</v>
      </c>
    </row>
    <row r="427" spans="1:12" ht="12.75">
      <c r="A427" s="6" t="s">
        <v>3478</v>
      </c>
      <c r="B427" s="6" t="s">
        <v>1944</v>
      </c>
      <c r="C427" s="6" t="s">
        <v>2693</v>
      </c>
      <c r="D427" s="6" t="s">
        <v>2694</v>
      </c>
      <c r="H427" s="6" t="s">
        <v>290</v>
      </c>
      <c r="J427" s="1">
        <v>3756</v>
      </c>
      <c r="K427" s="6" t="s">
        <v>269</v>
      </c>
      <c r="L427" s="6" t="s">
        <v>270</v>
      </c>
    </row>
    <row r="428" spans="1:12" ht="12.75">
      <c r="A428" s="6" t="s">
        <v>3478</v>
      </c>
      <c r="B428" s="6" t="s">
        <v>2695</v>
      </c>
      <c r="C428" s="6" t="s">
        <v>1000</v>
      </c>
      <c r="D428" s="6" t="s">
        <v>3825</v>
      </c>
      <c r="H428" s="6" t="s">
        <v>290</v>
      </c>
      <c r="J428" s="1">
        <v>5004</v>
      </c>
      <c r="K428" s="6" t="s">
        <v>269</v>
      </c>
      <c r="L428" s="6" t="s">
        <v>270</v>
      </c>
    </row>
    <row r="429" spans="1:12" ht="12.75">
      <c r="A429" s="6" t="s">
        <v>3478</v>
      </c>
      <c r="B429" s="6" t="s">
        <v>3826</v>
      </c>
      <c r="C429" s="6" t="s">
        <v>3827</v>
      </c>
      <c r="D429" s="6" t="s">
        <v>3828</v>
      </c>
      <c r="I429" s="6" t="s">
        <v>844</v>
      </c>
      <c r="J429" s="1">
        <v>985</v>
      </c>
      <c r="K429" s="6" t="s">
        <v>269</v>
      </c>
      <c r="L429" s="6" t="s">
        <v>270</v>
      </c>
    </row>
    <row r="430" spans="1:12" ht="12.75">
      <c r="A430" s="6" t="s">
        <v>3478</v>
      </c>
      <c r="B430" s="6" t="s">
        <v>3829</v>
      </c>
      <c r="C430" s="6" t="s">
        <v>3830</v>
      </c>
      <c r="D430" s="6" t="s">
        <v>1017</v>
      </c>
      <c r="I430" s="6" t="s">
        <v>844</v>
      </c>
      <c r="J430" s="1">
        <v>325</v>
      </c>
      <c r="K430" s="6" t="s">
        <v>269</v>
      </c>
      <c r="L430" s="6" t="s">
        <v>270</v>
      </c>
    </row>
    <row r="431" spans="1:12" ht="12.75">
      <c r="A431" s="6" t="s">
        <v>3478</v>
      </c>
      <c r="B431" s="6" t="s">
        <v>1018</v>
      </c>
      <c r="C431" s="6" t="s">
        <v>996</v>
      </c>
      <c r="D431" s="6" t="s">
        <v>1190</v>
      </c>
      <c r="I431" s="6" t="s">
        <v>844</v>
      </c>
      <c r="J431" s="1">
        <v>2159</v>
      </c>
      <c r="K431" s="6" t="s">
        <v>269</v>
      </c>
      <c r="L431" s="6" t="s">
        <v>270</v>
      </c>
    </row>
    <row r="432" spans="1:12" ht="12.75">
      <c r="A432" s="6" t="s">
        <v>3478</v>
      </c>
      <c r="B432" s="6" t="s">
        <v>1191</v>
      </c>
      <c r="C432" s="6" t="s">
        <v>83</v>
      </c>
      <c r="D432" s="6" t="s">
        <v>84</v>
      </c>
      <c r="I432" s="6" t="s">
        <v>844</v>
      </c>
      <c r="J432" s="1">
        <v>1223</v>
      </c>
      <c r="K432" s="6" t="s">
        <v>269</v>
      </c>
      <c r="L432" s="6" t="s">
        <v>270</v>
      </c>
    </row>
    <row r="433" spans="1:12" ht="12.75">
      <c r="A433" s="6" t="s">
        <v>3478</v>
      </c>
      <c r="B433" s="6" t="s">
        <v>85</v>
      </c>
      <c r="C433" s="6" t="s">
        <v>86</v>
      </c>
      <c r="D433" s="6" t="s">
        <v>87</v>
      </c>
      <c r="I433" s="6" t="s">
        <v>844</v>
      </c>
      <c r="J433" s="1">
        <v>459</v>
      </c>
      <c r="K433" s="6" t="s">
        <v>269</v>
      </c>
      <c r="L433" s="6" t="s">
        <v>270</v>
      </c>
    </row>
    <row r="434" spans="1:12" ht="12.75">
      <c r="A434" s="6" t="s">
        <v>3478</v>
      </c>
      <c r="B434" s="6" t="s">
        <v>88</v>
      </c>
      <c r="C434" s="6" t="s">
        <v>89</v>
      </c>
      <c r="D434" s="6" t="s">
        <v>214</v>
      </c>
      <c r="I434" s="6" t="s">
        <v>844</v>
      </c>
      <c r="J434" s="1">
        <v>265</v>
      </c>
      <c r="K434" s="6" t="s">
        <v>269</v>
      </c>
      <c r="L434" s="6" t="s">
        <v>270</v>
      </c>
    </row>
    <row r="435" spans="1:12" ht="12.75">
      <c r="A435" s="6" t="s">
        <v>3478</v>
      </c>
      <c r="B435" s="6" t="s">
        <v>215</v>
      </c>
      <c r="C435" s="6" t="s">
        <v>216</v>
      </c>
      <c r="D435" s="6" t="s">
        <v>693</v>
      </c>
      <c r="I435" s="6" t="s">
        <v>844</v>
      </c>
      <c r="J435" s="1">
        <v>1626</v>
      </c>
      <c r="K435" s="6" t="s">
        <v>269</v>
      </c>
      <c r="L435" s="6" t="s">
        <v>270</v>
      </c>
    </row>
    <row r="436" spans="1:12" ht="12.75">
      <c r="A436" s="6" t="s">
        <v>3478</v>
      </c>
      <c r="B436" s="6" t="s">
        <v>694</v>
      </c>
      <c r="C436" s="6" t="s">
        <v>695</v>
      </c>
      <c r="D436" s="6" t="s">
        <v>1970</v>
      </c>
      <c r="I436" s="6" t="s">
        <v>844</v>
      </c>
      <c r="J436" s="1">
        <v>700</v>
      </c>
      <c r="K436" s="6" t="s">
        <v>269</v>
      </c>
      <c r="L436" s="6" t="s">
        <v>270</v>
      </c>
    </row>
    <row r="437" spans="1:12" ht="12.75">
      <c r="A437" s="6" t="s">
        <v>3478</v>
      </c>
      <c r="B437" s="6" t="s">
        <v>1971</v>
      </c>
      <c r="C437" s="6" t="s">
        <v>1972</v>
      </c>
      <c r="D437" s="6" t="s">
        <v>2924</v>
      </c>
      <c r="I437" s="6" t="s">
        <v>844</v>
      </c>
      <c r="J437" s="1">
        <v>290</v>
      </c>
      <c r="K437" s="6" t="s">
        <v>269</v>
      </c>
      <c r="L437" s="6" t="s">
        <v>270</v>
      </c>
    </row>
    <row r="438" spans="1:12" ht="12.75">
      <c r="A438" s="6" t="s">
        <v>3478</v>
      </c>
      <c r="B438" s="6" t="s">
        <v>2925</v>
      </c>
      <c r="C438" s="6" t="s">
        <v>2926</v>
      </c>
      <c r="D438" s="6" t="s">
        <v>2432</v>
      </c>
      <c r="I438" s="6" t="s">
        <v>844</v>
      </c>
      <c r="J438" s="1">
        <v>591</v>
      </c>
      <c r="K438" s="6" t="s">
        <v>269</v>
      </c>
      <c r="L438" s="6" t="s">
        <v>270</v>
      </c>
    </row>
    <row r="439" spans="1:12" ht="12.75">
      <c r="A439" s="6" t="s">
        <v>3478</v>
      </c>
      <c r="B439" s="6" t="s">
        <v>2433</v>
      </c>
      <c r="C439" s="6" t="s">
        <v>3264</v>
      </c>
      <c r="D439" s="6" t="s">
        <v>3265</v>
      </c>
      <c r="I439" s="6" t="s">
        <v>844</v>
      </c>
      <c r="J439" s="1">
        <v>148</v>
      </c>
      <c r="K439" s="6" t="s">
        <v>269</v>
      </c>
      <c r="L439" s="6" t="s">
        <v>270</v>
      </c>
    </row>
    <row r="440" spans="1:12" ht="12.75">
      <c r="A440" s="6" t="s">
        <v>3478</v>
      </c>
      <c r="B440" s="6" t="s">
        <v>3266</v>
      </c>
      <c r="C440" s="6" t="s">
        <v>3267</v>
      </c>
      <c r="D440" s="6" t="s">
        <v>2613</v>
      </c>
      <c r="I440" s="6" t="s">
        <v>844</v>
      </c>
      <c r="J440" s="1">
        <v>1296</v>
      </c>
      <c r="K440" s="6" t="s">
        <v>269</v>
      </c>
      <c r="L440" s="6" t="s">
        <v>270</v>
      </c>
    </row>
    <row r="441" spans="1:12" ht="12.75">
      <c r="A441" s="6" t="s">
        <v>3478</v>
      </c>
      <c r="B441" s="6" t="s">
        <v>2614</v>
      </c>
      <c r="C441" s="6" t="s">
        <v>2615</v>
      </c>
      <c r="D441" s="6" t="s">
        <v>2616</v>
      </c>
      <c r="I441" s="6" t="s">
        <v>844</v>
      </c>
      <c r="J441" s="1">
        <v>734</v>
      </c>
      <c r="K441" s="6" t="s">
        <v>269</v>
      </c>
      <c r="L441" s="6" t="s">
        <v>270</v>
      </c>
    </row>
    <row r="442" spans="1:12" ht="12.75">
      <c r="A442" s="6" t="s">
        <v>3478</v>
      </c>
      <c r="B442" s="6" t="s">
        <v>2617</v>
      </c>
      <c r="C442" s="6" t="s">
        <v>2618</v>
      </c>
      <c r="D442" s="6" t="s">
        <v>2929</v>
      </c>
      <c r="I442" s="6" t="s">
        <v>844</v>
      </c>
      <c r="J442" s="1">
        <v>279</v>
      </c>
      <c r="K442" s="6" t="s">
        <v>269</v>
      </c>
      <c r="L442" s="6" t="s">
        <v>270</v>
      </c>
    </row>
    <row r="443" spans="1:12" ht="12.75">
      <c r="A443" s="6" t="s">
        <v>3478</v>
      </c>
      <c r="B443" s="6" t="s">
        <v>2930</v>
      </c>
      <c r="C443" s="6" t="s">
        <v>2149</v>
      </c>
      <c r="D443" s="6" t="s">
        <v>1973</v>
      </c>
      <c r="I443" s="6" t="s">
        <v>844</v>
      </c>
      <c r="J443" s="1">
        <v>93</v>
      </c>
      <c r="K443" s="6" t="s">
        <v>269</v>
      </c>
      <c r="L443" s="6" t="s">
        <v>270</v>
      </c>
    </row>
    <row r="444" spans="1:12" ht="12.75">
      <c r="A444" s="6" t="s">
        <v>3478</v>
      </c>
      <c r="B444" s="6" t="s">
        <v>1974</v>
      </c>
      <c r="C444" s="6" t="s">
        <v>1975</v>
      </c>
      <c r="D444" s="6" t="s">
        <v>420</v>
      </c>
      <c r="H444" s="6" t="s">
        <v>844</v>
      </c>
      <c r="J444" s="1">
        <v>976</v>
      </c>
      <c r="K444" s="6" t="s">
        <v>269</v>
      </c>
      <c r="L444" s="6" t="s">
        <v>270</v>
      </c>
    </row>
    <row r="445" spans="1:12" ht="12.75">
      <c r="A445" s="6" t="s">
        <v>3478</v>
      </c>
      <c r="B445" s="6" t="s">
        <v>421</v>
      </c>
      <c r="C445" s="6" t="s">
        <v>422</v>
      </c>
      <c r="D445" s="6" t="s">
        <v>400</v>
      </c>
      <c r="I445" s="6" t="s">
        <v>844</v>
      </c>
      <c r="J445" s="1">
        <v>420</v>
      </c>
      <c r="K445" s="6" t="s">
        <v>269</v>
      </c>
      <c r="L445" s="6" t="s">
        <v>270</v>
      </c>
    </row>
    <row r="446" spans="1:12" ht="12.75">
      <c r="A446" s="6" t="s">
        <v>3478</v>
      </c>
      <c r="B446" s="6" t="s">
        <v>401</v>
      </c>
      <c r="C446" s="6" t="s">
        <v>402</v>
      </c>
      <c r="D446" s="6" t="s">
        <v>494</v>
      </c>
      <c r="I446" s="6" t="s">
        <v>844</v>
      </c>
      <c r="J446" s="1">
        <v>120</v>
      </c>
      <c r="K446" s="6" t="s">
        <v>269</v>
      </c>
      <c r="L446" s="6" t="s">
        <v>270</v>
      </c>
    </row>
    <row r="447" spans="1:12" ht="12.75">
      <c r="A447" s="6" t="s">
        <v>3478</v>
      </c>
      <c r="B447" s="6" t="s">
        <v>495</v>
      </c>
      <c r="C447" s="6" t="s">
        <v>496</v>
      </c>
      <c r="D447" s="6" t="s">
        <v>435</v>
      </c>
      <c r="H447" s="6" t="s">
        <v>844</v>
      </c>
      <c r="J447" s="1">
        <v>1515</v>
      </c>
      <c r="K447" s="6" t="s">
        <v>269</v>
      </c>
      <c r="L447" s="6" t="s">
        <v>270</v>
      </c>
    </row>
    <row r="448" spans="1:12" ht="12.75">
      <c r="A448" s="6" t="s">
        <v>3478</v>
      </c>
      <c r="B448" s="6" t="s">
        <v>436</v>
      </c>
      <c r="C448" s="6" t="s">
        <v>437</v>
      </c>
      <c r="D448" s="6" t="s">
        <v>1454</v>
      </c>
      <c r="J448" s="1">
        <v>460</v>
      </c>
      <c r="K448" s="6" t="s">
        <v>269</v>
      </c>
      <c r="L448" s="6" t="s">
        <v>270</v>
      </c>
    </row>
    <row r="449" spans="1:12" ht="12.75">
      <c r="A449" s="6" t="s">
        <v>3478</v>
      </c>
      <c r="B449" s="6" t="s">
        <v>1455</v>
      </c>
      <c r="C449" s="6" t="s">
        <v>1456</v>
      </c>
      <c r="D449" s="6" t="s">
        <v>511</v>
      </c>
      <c r="I449" s="6" t="s">
        <v>844</v>
      </c>
      <c r="J449" s="1">
        <v>3322</v>
      </c>
      <c r="K449" s="6" t="s">
        <v>269</v>
      </c>
      <c r="L449" s="6" t="s">
        <v>270</v>
      </c>
    </row>
    <row r="450" spans="1:12" ht="12.75">
      <c r="A450" s="6" t="s">
        <v>3478</v>
      </c>
      <c r="B450" s="6" t="s">
        <v>512</v>
      </c>
      <c r="C450" s="6" t="s">
        <v>513</v>
      </c>
      <c r="D450" s="6" t="s">
        <v>397</v>
      </c>
      <c r="I450" s="6" t="s">
        <v>844</v>
      </c>
      <c r="J450" s="1">
        <v>1881</v>
      </c>
      <c r="K450" s="6" t="s">
        <v>269</v>
      </c>
      <c r="L450" s="6" t="s">
        <v>270</v>
      </c>
    </row>
    <row r="451" spans="1:12" ht="12.75">
      <c r="A451" s="6" t="s">
        <v>3478</v>
      </c>
      <c r="B451" s="6" t="s">
        <v>398</v>
      </c>
      <c r="C451" s="6" t="s">
        <v>399</v>
      </c>
      <c r="D451" s="6" t="s">
        <v>372</v>
      </c>
      <c r="I451" s="6" t="s">
        <v>844</v>
      </c>
      <c r="J451" s="1">
        <v>700</v>
      </c>
      <c r="K451" s="6" t="s">
        <v>269</v>
      </c>
      <c r="L451" s="6" t="s">
        <v>270</v>
      </c>
    </row>
    <row r="452" spans="1:12" ht="12.75">
      <c r="A452" s="6" t="s">
        <v>3478</v>
      </c>
      <c r="B452" s="6" t="s">
        <v>373</v>
      </c>
      <c r="C452" s="6" t="s">
        <v>374</v>
      </c>
      <c r="D452" s="6" t="s">
        <v>1184</v>
      </c>
      <c r="I452" s="6" t="s">
        <v>844</v>
      </c>
      <c r="J452" s="1">
        <v>296</v>
      </c>
      <c r="K452" s="6" t="s">
        <v>269</v>
      </c>
      <c r="L452" s="6" t="s">
        <v>270</v>
      </c>
    </row>
    <row r="453" spans="1:12" ht="12.75">
      <c r="A453" s="6" t="s">
        <v>3478</v>
      </c>
      <c r="B453" s="6" t="s">
        <v>1185</v>
      </c>
      <c r="C453" s="6" t="s">
        <v>1186</v>
      </c>
      <c r="D453" s="6" t="s">
        <v>1187</v>
      </c>
      <c r="I453" s="6" t="s">
        <v>844</v>
      </c>
      <c r="J453" s="1">
        <v>2500</v>
      </c>
      <c r="K453" s="6" t="s">
        <v>269</v>
      </c>
      <c r="L453" s="6" t="s">
        <v>270</v>
      </c>
    </row>
    <row r="454" spans="1:12" ht="12.75">
      <c r="A454" s="6" t="s">
        <v>3478</v>
      </c>
      <c r="B454" s="6" t="s">
        <v>1188</v>
      </c>
      <c r="C454" s="6" t="s">
        <v>1189</v>
      </c>
      <c r="D454" s="6" t="s">
        <v>3132</v>
      </c>
      <c r="I454" s="6" t="s">
        <v>844</v>
      </c>
      <c r="J454" s="1">
        <v>1078</v>
      </c>
      <c r="K454" s="6" t="s">
        <v>269</v>
      </c>
      <c r="L454" s="6" t="s">
        <v>270</v>
      </c>
    </row>
    <row r="455" spans="1:12" ht="12.75">
      <c r="A455" s="6" t="s">
        <v>3478</v>
      </c>
      <c r="B455" s="6" t="s">
        <v>3133</v>
      </c>
      <c r="C455" s="6" t="s">
        <v>3134</v>
      </c>
      <c r="D455" s="6" t="s">
        <v>1233</v>
      </c>
      <c r="J455" s="1">
        <v>380</v>
      </c>
      <c r="K455" s="6" t="s">
        <v>269</v>
      </c>
      <c r="L455" s="6" t="s">
        <v>270</v>
      </c>
    </row>
    <row r="456" spans="1:12" ht="12.75">
      <c r="A456" s="6" t="s">
        <v>3478</v>
      </c>
      <c r="B456" s="6" t="s">
        <v>1234</v>
      </c>
      <c r="C456" s="6" t="s">
        <v>2269</v>
      </c>
      <c r="D456" s="6" t="s">
        <v>1181</v>
      </c>
      <c r="I456" s="6" t="s">
        <v>844</v>
      </c>
      <c r="J456" s="1">
        <v>9971</v>
      </c>
      <c r="K456" s="6" t="s">
        <v>269</v>
      </c>
      <c r="L456" s="6" t="s">
        <v>270</v>
      </c>
    </row>
    <row r="457" spans="1:12" ht="12.75">
      <c r="A457" s="6" t="s">
        <v>3478</v>
      </c>
      <c r="B457" s="6" t="s">
        <v>1182</v>
      </c>
      <c r="C457" s="6" t="s">
        <v>1183</v>
      </c>
      <c r="D457" s="6" t="s">
        <v>2289</v>
      </c>
      <c r="I457" s="6" t="s">
        <v>844</v>
      </c>
      <c r="J457" s="1">
        <v>1675</v>
      </c>
      <c r="K457" s="6" t="s">
        <v>269</v>
      </c>
      <c r="L457" s="6" t="s">
        <v>270</v>
      </c>
    </row>
    <row r="458" spans="1:12" ht="12.75">
      <c r="A458" s="6" t="s">
        <v>3478</v>
      </c>
      <c r="B458" s="6" t="s">
        <v>2290</v>
      </c>
      <c r="C458" s="6" t="s">
        <v>2865</v>
      </c>
      <c r="D458" s="6" t="s">
        <v>3822</v>
      </c>
      <c r="I458" s="6" t="s">
        <v>844</v>
      </c>
      <c r="J458" s="1">
        <v>3528</v>
      </c>
      <c r="K458" s="6" t="s">
        <v>269</v>
      </c>
      <c r="L458" s="6" t="s">
        <v>270</v>
      </c>
    </row>
    <row r="459" spans="1:12" ht="12.75">
      <c r="A459" s="6" t="s">
        <v>3478</v>
      </c>
      <c r="B459" s="6" t="s">
        <v>3823</v>
      </c>
      <c r="C459" s="6" t="s">
        <v>3824</v>
      </c>
      <c r="D459" s="6" t="s">
        <v>194</v>
      </c>
      <c r="H459" s="6" t="s">
        <v>844</v>
      </c>
      <c r="J459" s="1">
        <v>2126</v>
      </c>
      <c r="K459" s="6" t="s">
        <v>269</v>
      </c>
      <c r="L459" s="6" t="s">
        <v>270</v>
      </c>
    </row>
    <row r="460" spans="1:12" ht="12.75">
      <c r="A460" s="6" t="s">
        <v>3478</v>
      </c>
      <c r="B460" s="6" t="s">
        <v>195</v>
      </c>
      <c r="C460" s="6" t="s">
        <v>196</v>
      </c>
      <c r="D460" s="6" t="s">
        <v>1451</v>
      </c>
      <c r="I460" s="6" t="s">
        <v>844</v>
      </c>
      <c r="J460" s="1">
        <v>4663</v>
      </c>
      <c r="K460" s="6" t="s">
        <v>269</v>
      </c>
      <c r="L460" s="6" t="s">
        <v>270</v>
      </c>
    </row>
    <row r="461" spans="1:12" ht="12.75">
      <c r="A461" s="6" t="s">
        <v>3478</v>
      </c>
      <c r="B461" s="6" t="s">
        <v>1452</v>
      </c>
      <c r="C461" s="6" t="s">
        <v>1453</v>
      </c>
      <c r="D461" s="6" t="s">
        <v>2361</v>
      </c>
      <c r="I461" s="6" t="s">
        <v>844</v>
      </c>
      <c r="J461" s="1">
        <v>765</v>
      </c>
      <c r="K461" s="6" t="s">
        <v>269</v>
      </c>
      <c r="L461" s="6" t="s">
        <v>270</v>
      </c>
    </row>
    <row r="462" spans="1:12" ht="12.75">
      <c r="A462" s="6" t="s">
        <v>3478</v>
      </c>
      <c r="B462" s="6" t="s">
        <v>2362</v>
      </c>
      <c r="C462" s="6" t="s">
        <v>2363</v>
      </c>
      <c r="D462" s="6" t="s">
        <v>2364</v>
      </c>
      <c r="I462" s="6" t="s">
        <v>844</v>
      </c>
      <c r="J462" s="1">
        <v>6336</v>
      </c>
      <c r="K462" s="6" t="s">
        <v>269</v>
      </c>
      <c r="L462" s="6" t="s">
        <v>270</v>
      </c>
    </row>
    <row r="463" spans="1:12" ht="12.75">
      <c r="A463" s="6" t="s">
        <v>3478</v>
      </c>
      <c r="B463" s="6" t="s">
        <v>2365</v>
      </c>
      <c r="C463" s="6" t="s">
        <v>2366</v>
      </c>
      <c r="D463" s="6" t="s">
        <v>1358</v>
      </c>
      <c r="I463" s="6" t="s">
        <v>844</v>
      </c>
      <c r="J463" s="1">
        <v>2720</v>
      </c>
      <c r="K463" s="6" t="s">
        <v>269</v>
      </c>
      <c r="L463" s="6" t="s">
        <v>270</v>
      </c>
    </row>
    <row r="464" spans="1:12" ht="12.75">
      <c r="A464" s="6" t="s">
        <v>3478</v>
      </c>
      <c r="B464" s="6" t="s">
        <v>1359</v>
      </c>
      <c r="C464" s="6" t="s">
        <v>1360</v>
      </c>
      <c r="D464" s="6" t="s">
        <v>1148</v>
      </c>
      <c r="I464" s="6" t="s">
        <v>844</v>
      </c>
      <c r="J464" s="1">
        <v>1327</v>
      </c>
      <c r="K464" s="6" t="s">
        <v>269</v>
      </c>
      <c r="L464" s="6" t="s">
        <v>270</v>
      </c>
    </row>
    <row r="465" spans="1:12" ht="12.75">
      <c r="A465" s="6" t="s">
        <v>3478</v>
      </c>
      <c r="B465" s="6" t="s">
        <v>1149</v>
      </c>
      <c r="C465" s="6" t="s">
        <v>1150</v>
      </c>
      <c r="D465" s="6" t="s">
        <v>179</v>
      </c>
      <c r="I465" s="6" t="s">
        <v>844</v>
      </c>
      <c r="J465" s="1">
        <v>8937</v>
      </c>
      <c r="K465" s="6" t="s">
        <v>269</v>
      </c>
      <c r="L465" s="6" t="s">
        <v>270</v>
      </c>
    </row>
    <row r="466" spans="1:12" ht="12.75">
      <c r="A466" s="6" t="s">
        <v>2327</v>
      </c>
      <c r="B466" s="6" t="s">
        <v>180</v>
      </c>
      <c r="C466" s="6" t="s">
        <v>181</v>
      </c>
      <c r="F466" s="6" t="s">
        <v>182</v>
      </c>
      <c r="G466" s="6" t="s">
        <v>556</v>
      </c>
      <c r="J466" s="1">
        <v>442.99</v>
      </c>
      <c r="K466" s="6" t="s">
        <v>1481</v>
      </c>
      <c r="L466" s="6" t="s">
        <v>2445</v>
      </c>
    </row>
    <row r="467" spans="1:12" ht="12.75">
      <c r="A467" s="6" t="s">
        <v>2327</v>
      </c>
      <c r="B467" s="6" t="s">
        <v>183</v>
      </c>
      <c r="C467" s="6" t="s">
        <v>184</v>
      </c>
      <c r="F467" s="6" t="s">
        <v>182</v>
      </c>
      <c r="J467" s="1">
        <v>97.4613512</v>
      </c>
      <c r="K467" s="6" t="s">
        <v>1481</v>
      </c>
      <c r="L467" s="6" t="s">
        <v>721</v>
      </c>
    </row>
    <row r="468" spans="1:12" ht="12.75">
      <c r="A468" s="6" t="s">
        <v>2327</v>
      </c>
      <c r="B468" s="6" t="s">
        <v>185</v>
      </c>
      <c r="C468" s="6" t="s">
        <v>1439</v>
      </c>
      <c r="D468" s="6" t="s">
        <v>1440</v>
      </c>
      <c r="F468" s="6" t="s">
        <v>182</v>
      </c>
      <c r="J468" s="1">
        <v>340.77</v>
      </c>
      <c r="K468" s="6" t="s">
        <v>1480</v>
      </c>
      <c r="L468" s="6" t="s">
        <v>2445</v>
      </c>
    </row>
    <row r="469" spans="1:12" ht="12.75">
      <c r="A469" s="6" t="s">
        <v>2327</v>
      </c>
      <c r="B469" t="s">
        <v>558</v>
      </c>
      <c r="C469" s="6" t="s">
        <v>184</v>
      </c>
      <c r="F469" s="6" t="s">
        <v>182</v>
      </c>
      <c r="J469" s="1">
        <v>226.57</v>
      </c>
      <c r="L469" s="6" t="s">
        <v>721</v>
      </c>
    </row>
    <row r="470" spans="1:12" ht="12.75">
      <c r="A470" s="6" t="s">
        <v>2327</v>
      </c>
      <c r="B470" s="6" t="s">
        <v>1441</v>
      </c>
      <c r="C470" s="6" t="s">
        <v>1442</v>
      </c>
      <c r="D470" s="6" t="s">
        <v>1415</v>
      </c>
      <c r="F470" s="6" t="s">
        <v>182</v>
      </c>
      <c r="G470" s="6" t="s">
        <v>556</v>
      </c>
      <c r="J470" s="1">
        <v>340.76</v>
      </c>
      <c r="K470" s="6" t="s">
        <v>1481</v>
      </c>
      <c r="L470" s="6" t="s">
        <v>2445</v>
      </c>
    </row>
    <row r="471" spans="1:12" ht="12.75">
      <c r="A471" s="6" t="s">
        <v>2327</v>
      </c>
      <c r="B471" s="6" t="s">
        <v>1416</v>
      </c>
      <c r="C471" s="6" t="s">
        <v>1417</v>
      </c>
      <c r="F471" s="6" t="s">
        <v>182</v>
      </c>
      <c r="G471" s="6" t="s">
        <v>556</v>
      </c>
      <c r="J471" s="1">
        <v>681.53</v>
      </c>
      <c r="K471" s="6" t="s">
        <v>1481</v>
      </c>
      <c r="L471" s="6" t="s">
        <v>2445</v>
      </c>
    </row>
    <row r="472" spans="1:12" ht="12.75">
      <c r="A472" s="6" t="s">
        <v>2327</v>
      </c>
      <c r="B472" s="6" t="s">
        <v>1418</v>
      </c>
      <c r="C472" s="6" t="s">
        <v>184</v>
      </c>
      <c r="F472" s="6" t="s">
        <v>182</v>
      </c>
      <c r="J472" s="1">
        <v>226.57</v>
      </c>
      <c r="K472" s="6" t="s">
        <v>1481</v>
      </c>
      <c r="L472" s="6" t="s">
        <v>721</v>
      </c>
    </row>
    <row r="473" spans="1:12" ht="12.75">
      <c r="A473" s="6" t="s">
        <v>2327</v>
      </c>
      <c r="B473" s="6" t="s">
        <v>1419</v>
      </c>
      <c r="C473" s="6" t="s">
        <v>1420</v>
      </c>
      <c r="D473" s="6" t="s">
        <v>1421</v>
      </c>
      <c r="F473" s="6" t="s">
        <v>182</v>
      </c>
      <c r="G473" s="6" t="s">
        <v>556</v>
      </c>
      <c r="J473" s="1">
        <v>442.99</v>
      </c>
      <c r="K473" s="6" t="s">
        <v>1481</v>
      </c>
      <c r="L473" s="6" t="s">
        <v>2445</v>
      </c>
    </row>
    <row r="474" spans="1:12" ht="12.75">
      <c r="A474" s="6" t="s">
        <v>2327</v>
      </c>
      <c r="B474" s="6" t="s">
        <v>1422</v>
      </c>
      <c r="C474" s="6" t="s">
        <v>184</v>
      </c>
      <c r="F474" s="6" t="s">
        <v>182</v>
      </c>
      <c r="J474" s="1">
        <v>97.4613512</v>
      </c>
      <c r="K474" s="6" t="s">
        <v>1481</v>
      </c>
      <c r="L474" s="6" t="s">
        <v>721</v>
      </c>
    </row>
    <row r="475" spans="1:12" ht="12.75">
      <c r="A475" s="6" t="s">
        <v>2327</v>
      </c>
      <c r="B475" s="6" t="s">
        <v>1423</v>
      </c>
      <c r="C475" s="6" t="s">
        <v>1424</v>
      </c>
      <c r="D475" s="6" t="s">
        <v>1425</v>
      </c>
      <c r="F475" s="6" t="s">
        <v>182</v>
      </c>
      <c r="J475" s="1">
        <v>340.77</v>
      </c>
      <c r="K475" s="6" t="s">
        <v>1480</v>
      </c>
      <c r="L475" s="6" t="s">
        <v>2445</v>
      </c>
    </row>
    <row r="476" spans="1:12" ht="12.75">
      <c r="A476" s="6" t="s">
        <v>2327</v>
      </c>
      <c r="B476" t="s">
        <v>559</v>
      </c>
      <c r="C476" s="6" t="s">
        <v>184</v>
      </c>
      <c r="F476" s="6" t="s">
        <v>182</v>
      </c>
      <c r="J476" s="1">
        <v>226.57</v>
      </c>
      <c r="L476" s="6" t="s">
        <v>721</v>
      </c>
    </row>
    <row r="477" spans="1:12" ht="12.75">
      <c r="A477" s="6" t="s">
        <v>2327</v>
      </c>
      <c r="B477" s="6" t="s">
        <v>1426</v>
      </c>
      <c r="C477" s="6" t="s">
        <v>1427</v>
      </c>
      <c r="D477" s="6" t="s">
        <v>1428</v>
      </c>
      <c r="F477" s="6" t="s">
        <v>182</v>
      </c>
      <c r="G477" s="6" t="s">
        <v>556</v>
      </c>
      <c r="J477" s="1">
        <v>340.76</v>
      </c>
      <c r="K477" s="6" t="s">
        <v>1481</v>
      </c>
      <c r="L477" s="6" t="s">
        <v>2445</v>
      </c>
    </row>
    <row r="478" spans="1:12" ht="12.75">
      <c r="A478" s="6" t="s">
        <v>2327</v>
      </c>
      <c r="B478" s="6" t="s">
        <v>1429</v>
      </c>
      <c r="C478" s="6" t="s">
        <v>90</v>
      </c>
      <c r="D478" s="6" t="s">
        <v>91</v>
      </c>
      <c r="F478" s="6" t="s">
        <v>182</v>
      </c>
      <c r="G478" s="6" t="s">
        <v>556</v>
      </c>
      <c r="J478" s="1">
        <v>681.53</v>
      </c>
      <c r="K478" s="6" t="s">
        <v>1481</v>
      </c>
      <c r="L478" s="6" t="s">
        <v>2445</v>
      </c>
    </row>
    <row r="479" spans="1:12" ht="12.75">
      <c r="A479" s="6" t="s">
        <v>2327</v>
      </c>
      <c r="B479" s="6" t="s">
        <v>92</v>
      </c>
      <c r="C479" s="6" t="s">
        <v>184</v>
      </c>
      <c r="F479" s="6" t="s">
        <v>182</v>
      </c>
      <c r="J479" s="1">
        <v>226.57</v>
      </c>
      <c r="K479" s="6" t="s">
        <v>1481</v>
      </c>
      <c r="L479" s="6" t="s">
        <v>721</v>
      </c>
    </row>
    <row r="480" spans="1:12" ht="12.75">
      <c r="A480" s="6" t="s">
        <v>2327</v>
      </c>
      <c r="B480" s="6" t="s">
        <v>93</v>
      </c>
      <c r="C480" s="6" t="s">
        <v>1069</v>
      </c>
      <c r="F480" s="6" t="s">
        <v>182</v>
      </c>
      <c r="G480" s="6" t="s">
        <v>556</v>
      </c>
      <c r="J480" s="1">
        <v>1182.3</v>
      </c>
      <c r="K480" s="6" t="s">
        <v>1481</v>
      </c>
      <c r="L480" s="6" t="s">
        <v>2445</v>
      </c>
    </row>
    <row r="481" spans="1:12" ht="12.75">
      <c r="A481" s="6" t="s">
        <v>2327</v>
      </c>
      <c r="B481" s="6" t="s">
        <v>1070</v>
      </c>
      <c r="C481" s="6" t="s">
        <v>1071</v>
      </c>
      <c r="F481" s="6" t="s">
        <v>182</v>
      </c>
      <c r="J481" s="1">
        <v>259.3234244</v>
      </c>
      <c r="K481" s="6" t="s">
        <v>1481</v>
      </c>
      <c r="L481" s="6" t="s">
        <v>721</v>
      </c>
    </row>
    <row r="482" spans="1:12" ht="12.75">
      <c r="A482" s="6" t="s">
        <v>2327</v>
      </c>
      <c r="B482" s="6" t="s">
        <v>1072</v>
      </c>
      <c r="C482" s="6" t="s">
        <v>1073</v>
      </c>
      <c r="F482" s="6" t="s">
        <v>182</v>
      </c>
      <c r="J482" s="1">
        <v>905.37</v>
      </c>
      <c r="K482" s="6" t="s">
        <v>1480</v>
      </c>
      <c r="L482" s="6" t="s">
        <v>2445</v>
      </c>
    </row>
    <row r="483" spans="1:12" ht="12.75">
      <c r="A483" s="6" t="s">
        <v>2327</v>
      </c>
      <c r="B483" t="s">
        <v>560</v>
      </c>
      <c r="C483" s="6" t="s">
        <v>1071</v>
      </c>
      <c r="F483" s="6" t="s">
        <v>182</v>
      </c>
      <c r="J483" s="1">
        <v>454.73</v>
      </c>
      <c r="L483" s="6" t="s">
        <v>721</v>
      </c>
    </row>
    <row r="484" spans="1:12" ht="12.75">
      <c r="A484" s="6" t="s">
        <v>2327</v>
      </c>
      <c r="B484" s="6" t="s">
        <v>1074</v>
      </c>
      <c r="C484" s="6" t="s">
        <v>2000</v>
      </c>
      <c r="D484" s="6" t="s">
        <v>1415</v>
      </c>
      <c r="F484" s="6" t="s">
        <v>182</v>
      </c>
      <c r="G484" s="6" t="s">
        <v>556</v>
      </c>
      <c r="J484" s="1">
        <v>909.46</v>
      </c>
      <c r="K484" s="6" t="s">
        <v>1481</v>
      </c>
      <c r="L484" s="6" t="s">
        <v>2445</v>
      </c>
    </row>
    <row r="485" spans="1:12" ht="12.75">
      <c r="A485" s="6" t="s">
        <v>2327</v>
      </c>
      <c r="B485" s="6" t="s">
        <v>2001</v>
      </c>
      <c r="C485" s="6" t="s">
        <v>2002</v>
      </c>
      <c r="D485" s="6" t="s">
        <v>1440</v>
      </c>
      <c r="F485" s="6" t="s">
        <v>182</v>
      </c>
      <c r="G485" s="6" t="s">
        <v>556</v>
      </c>
      <c r="J485" s="1">
        <v>1818.93</v>
      </c>
      <c r="K485" s="6" t="s">
        <v>1481</v>
      </c>
      <c r="L485" s="6" t="s">
        <v>2445</v>
      </c>
    </row>
    <row r="486" spans="1:12" ht="12.75">
      <c r="A486" s="6" t="s">
        <v>2327</v>
      </c>
      <c r="B486" s="6" t="s">
        <v>2003</v>
      </c>
      <c r="C486" s="6" t="s">
        <v>1071</v>
      </c>
      <c r="F486" s="6" t="s">
        <v>182</v>
      </c>
      <c r="J486" s="1">
        <v>454.73</v>
      </c>
      <c r="K486" s="6" t="s">
        <v>1481</v>
      </c>
      <c r="L486" s="6" t="s">
        <v>721</v>
      </c>
    </row>
    <row r="487" spans="1:12" ht="12.75">
      <c r="A487" s="6" t="s">
        <v>2327</v>
      </c>
      <c r="B487" s="6" t="s">
        <v>2004</v>
      </c>
      <c r="C487" s="6" t="s">
        <v>2005</v>
      </c>
      <c r="D487" s="6" t="s">
        <v>1421</v>
      </c>
      <c r="F487" s="6" t="s">
        <v>182</v>
      </c>
      <c r="G487" s="6" t="s">
        <v>556</v>
      </c>
      <c r="J487" s="1">
        <v>1182.3</v>
      </c>
      <c r="K487" s="6" t="s">
        <v>1481</v>
      </c>
      <c r="L487" s="6" t="s">
        <v>2445</v>
      </c>
    </row>
    <row r="488" spans="1:12" ht="12.75">
      <c r="A488" s="6" t="s">
        <v>2327</v>
      </c>
      <c r="B488" s="6" t="s">
        <v>2006</v>
      </c>
      <c r="C488" s="6" t="s">
        <v>1071</v>
      </c>
      <c r="F488" s="6" t="s">
        <v>182</v>
      </c>
      <c r="J488" s="1">
        <v>259.3234244</v>
      </c>
      <c r="K488" s="6" t="s">
        <v>1481</v>
      </c>
      <c r="L488" s="6" t="s">
        <v>721</v>
      </c>
    </row>
    <row r="489" spans="1:12" ht="12.75">
      <c r="A489" s="6" t="s">
        <v>2327</v>
      </c>
      <c r="B489" s="6" t="s">
        <v>2007</v>
      </c>
      <c r="C489" s="6" t="s">
        <v>2008</v>
      </c>
      <c r="D489" s="6" t="s">
        <v>2009</v>
      </c>
      <c r="F489" s="6" t="s">
        <v>182</v>
      </c>
      <c r="J489" s="1">
        <v>905.37</v>
      </c>
      <c r="K489" s="6" t="s">
        <v>1480</v>
      </c>
      <c r="L489" s="6" t="s">
        <v>2445</v>
      </c>
    </row>
    <row r="490" spans="1:12" ht="12.75">
      <c r="A490" s="6" t="s">
        <v>2327</v>
      </c>
      <c r="B490" t="s">
        <v>561</v>
      </c>
      <c r="C490" s="6" t="s">
        <v>1071</v>
      </c>
      <c r="F490" s="6" t="s">
        <v>182</v>
      </c>
      <c r="J490" s="1">
        <v>454.73</v>
      </c>
      <c r="L490" s="6" t="s">
        <v>721</v>
      </c>
    </row>
    <row r="491" spans="1:12" ht="12.75">
      <c r="A491" s="6" t="s">
        <v>2327</v>
      </c>
      <c r="B491" s="6" t="s">
        <v>2010</v>
      </c>
      <c r="C491" s="6" t="s">
        <v>2011</v>
      </c>
      <c r="D491" s="6" t="s">
        <v>2012</v>
      </c>
      <c r="F491" s="6" t="s">
        <v>182</v>
      </c>
      <c r="G491" s="6" t="s">
        <v>556</v>
      </c>
      <c r="J491" s="1">
        <v>909.46</v>
      </c>
      <c r="K491" s="6" t="s">
        <v>1481</v>
      </c>
      <c r="L491" s="6" t="s">
        <v>2445</v>
      </c>
    </row>
    <row r="492" spans="1:12" ht="12.75">
      <c r="A492" s="6" t="s">
        <v>2327</v>
      </c>
      <c r="B492" s="6" t="s">
        <v>1460</v>
      </c>
      <c r="C492" s="6" t="s">
        <v>1461</v>
      </c>
      <c r="D492" s="6" t="s">
        <v>91</v>
      </c>
      <c r="F492" s="6" t="s">
        <v>182</v>
      </c>
      <c r="G492" s="6" t="s">
        <v>556</v>
      </c>
      <c r="J492" s="1">
        <v>1818.93</v>
      </c>
      <c r="K492" s="6" t="s">
        <v>1481</v>
      </c>
      <c r="L492" s="6" t="s">
        <v>2445</v>
      </c>
    </row>
    <row r="493" spans="1:12" ht="12.75">
      <c r="A493" s="6" t="s">
        <v>2327</v>
      </c>
      <c r="B493" s="6" t="s">
        <v>1462</v>
      </c>
      <c r="C493" s="6" t="s">
        <v>1071</v>
      </c>
      <c r="F493" s="6" t="s">
        <v>182</v>
      </c>
      <c r="J493" s="1">
        <v>454.73</v>
      </c>
      <c r="K493" s="6" t="s">
        <v>1481</v>
      </c>
      <c r="L493" s="6" t="s">
        <v>721</v>
      </c>
    </row>
    <row r="494" spans="1:12" ht="12.75">
      <c r="A494" s="6" t="s">
        <v>2327</v>
      </c>
      <c r="B494" s="6" t="s">
        <v>1463</v>
      </c>
      <c r="C494" s="6" t="s">
        <v>866</v>
      </c>
      <c r="F494" s="6" t="s">
        <v>867</v>
      </c>
      <c r="G494" s="6" t="s">
        <v>868</v>
      </c>
      <c r="J494" s="1">
        <v>2771.72</v>
      </c>
      <c r="K494" s="6" t="s">
        <v>1481</v>
      </c>
      <c r="L494" s="6" t="s">
        <v>2445</v>
      </c>
    </row>
    <row r="495" spans="1:12" ht="12.75">
      <c r="A495" s="6" t="s">
        <v>2327</v>
      </c>
      <c r="B495" s="6" t="s">
        <v>869</v>
      </c>
      <c r="C495" s="6" t="s">
        <v>870</v>
      </c>
      <c r="F495" s="6" t="s">
        <v>867</v>
      </c>
      <c r="J495" s="1">
        <v>609.84571</v>
      </c>
      <c r="K495" s="6" t="s">
        <v>1481</v>
      </c>
      <c r="L495" s="6" t="s">
        <v>721</v>
      </c>
    </row>
    <row r="496" spans="1:12" ht="12.75">
      <c r="A496" s="6" t="s">
        <v>2327</v>
      </c>
      <c r="B496" s="6" t="s">
        <v>871</v>
      </c>
      <c r="C496" s="6" t="s">
        <v>452</v>
      </c>
      <c r="D496" s="6" t="s">
        <v>453</v>
      </c>
      <c r="F496" s="6" t="s">
        <v>867</v>
      </c>
      <c r="G496" s="6" t="s">
        <v>868</v>
      </c>
      <c r="J496" s="1">
        <v>2771.72</v>
      </c>
      <c r="K496" s="6" t="s">
        <v>1481</v>
      </c>
      <c r="L496" s="6" t="s">
        <v>2445</v>
      </c>
    </row>
    <row r="497" spans="1:12" ht="12.75">
      <c r="A497" s="6" t="s">
        <v>2327</v>
      </c>
      <c r="B497" s="6" t="s">
        <v>454</v>
      </c>
      <c r="C497" s="6" t="s">
        <v>870</v>
      </c>
      <c r="F497" s="6" t="s">
        <v>867</v>
      </c>
      <c r="J497" s="1">
        <v>609.84571</v>
      </c>
      <c r="K497" s="6" t="s">
        <v>1481</v>
      </c>
      <c r="L497" s="6" t="s">
        <v>721</v>
      </c>
    </row>
    <row r="498" spans="1:12" ht="12.75">
      <c r="A498" s="6" t="s">
        <v>2327</v>
      </c>
      <c r="B498" s="6" t="s">
        <v>455</v>
      </c>
      <c r="C498" s="6" t="s">
        <v>456</v>
      </c>
      <c r="F498" s="6" t="s">
        <v>867</v>
      </c>
      <c r="J498" s="1">
        <v>2132.1</v>
      </c>
      <c r="K498" s="6" t="s">
        <v>1480</v>
      </c>
      <c r="L498" s="6" t="s">
        <v>2445</v>
      </c>
    </row>
    <row r="499" spans="1:12" ht="12.75">
      <c r="A499" s="6" t="s">
        <v>2327</v>
      </c>
      <c r="B499" t="s">
        <v>562</v>
      </c>
      <c r="C499" s="6" t="s">
        <v>870</v>
      </c>
      <c r="F499" s="6" t="s">
        <v>867</v>
      </c>
      <c r="J499" s="1">
        <v>1493</v>
      </c>
      <c r="L499" s="6" t="s">
        <v>721</v>
      </c>
    </row>
    <row r="500" spans="1:12" ht="12.75">
      <c r="A500" s="6" t="s">
        <v>2327</v>
      </c>
      <c r="B500" s="6" t="s">
        <v>457</v>
      </c>
      <c r="C500" s="6" t="s">
        <v>458</v>
      </c>
      <c r="D500" s="6" t="s">
        <v>453</v>
      </c>
      <c r="F500" s="6" t="s">
        <v>867</v>
      </c>
      <c r="G500" s="6" t="s">
        <v>868</v>
      </c>
      <c r="J500" s="1">
        <v>2132.09</v>
      </c>
      <c r="K500" s="6" t="s">
        <v>1481</v>
      </c>
      <c r="L500" s="6" t="s">
        <v>2445</v>
      </c>
    </row>
    <row r="501" spans="1:12" ht="12.75">
      <c r="A501" s="6" t="s">
        <v>2327</v>
      </c>
      <c r="B501" s="6" t="s">
        <v>459</v>
      </c>
      <c r="C501" s="6" t="s">
        <v>460</v>
      </c>
      <c r="D501" s="6" t="s">
        <v>461</v>
      </c>
      <c r="F501" s="6" t="s">
        <v>867</v>
      </c>
      <c r="G501" s="6" t="s">
        <v>868</v>
      </c>
      <c r="J501" s="1">
        <v>4264.19</v>
      </c>
      <c r="K501" s="6" t="s">
        <v>1481</v>
      </c>
      <c r="L501" s="6" t="s">
        <v>2445</v>
      </c>
    </row>
    <row r="502" spans="1:12" ht="12.75">
      <c r="A502" s="6" t="s">
        <v>2327</v>
      </c>
      <c r="B502" s="6" t="s">
        <v>462</v>
      </c>
      <c r="C502" s="6" t="s">
        <v>1430</v>
      </c>
      <c r="F502" s="6" t="s">
        <v>867</v>
      </c>
      <c r="J502" s="1">
        <v>2132.1</v>
      </c>
      <c r="K502" s="6" t="s">
        <v>1480</v>
      </c>
      <c r="L502" s="6" t="s">
        <v>2445</v>
      </c>
    </row>
    <row r="503" spans="1:12" ht="12.75">
      <c r="A503" s="6" t="s">
        <v>2327</v>
      </c>
      <c r="B503" s="6" t="s">
        <v>1431</v>
      </c>
      <c r="C503" s="6" t="s">
        <v>870</v>
      </c>
      <c r="F503" s="6" t="s">
        <v>867</v>
      </c>
      <c r="J503" s="1">
        <v>1493</v>
      </c>
      <c r="K503" s="6" t="s">
        <v>1481</v>
      </c>
      <c r="L503" s="6" t="s">
        <v>721</v>
      </c>
    </row>
    <row r="504" spans="1:12" ht="12.75">
      <c r="A504" s="6" t="s">
        <v>2327</v>
      </c>
      <c r="B504" t="s">
        <v>563</v>
      </c>
      <c r="C504" s="6" t="s">
        <v>870</v>
      </c>
      <c r="F504" s="6" t="s">
        <v>867</v>
      </c>
      <c r="J504" s="1">
        <v>1493</v>
      </c>
      <c r="L504" s="6" t="s">
        <v>721</v>
      </c>
    </row>
    <row r="505" spans="1:12" ht="12.75">
      <c r="A505" s="6" t="s">
        <v>2327</v>
      </c>
      <c r="B505" s="6" t="s">
        <v>1432</v>
      </c>
      <c r="C505" s="6" t="s">
        <v>1433</v>
      </c>
      <c r="D505" s="6" t="s">
        <v>1434</v>
      </c>
      <c r="F505" s="6" t="s">
        <v>867</v>
      </c>
      <c r="G505" s="6" t="s">
        <v>868</v>
      </c>
      <c r="J505" s="1">
        <v>2132.09</v>
      </c>
      <c r="K505" s="6" t="s">
        <v>1481</v>
      </c>
      <c r="L505" s="6" t="s">
        <v>2445</v>
      </c>
    </row>
    <row r="506" spans="1:12" ht="12.75">
      <c r="A506" s="6" t="s">
        <v>2327</v>
      </c>
      <c r="B506" s="6" t="s">
        <v>1435</v>
      </c>
      <c r="C506" s="6" t="s">
        <v>1436</v>
      </c>
      <c r="D506" s="6" t="s">
        <v>1440</v>
      </c>
      <c r="F506" s="6" t="s">
        <v>867</v>
      </c>
      <c r="G506" s="6" t="s">
        <v>868</v>
      </c>
      <c r="J506" s="1">
        <v>4264.19</v>
      </c>
      <c r="K506" s="6" t="s">
        <v>1481</v>
      </c>
      <c r="L506" s="6" t="s">
        <v>2445</v>
      </c>
    </row>
    <row r="507" spans="1:12" ht="12.75">
      <c r="A507" s="6" t="s">
        <v>2327</v>
      </c>
      <c r="B507" s="6" t="s">
        <v>1437</v>
      </c>
      <c r="C507" s="6" t="s">
        <v>870</v>
      </c>
      <c r="F507" s="6" t="s">
        <v>867</v>
      </c>
      <c r="J507" s="1">
        <v>1493</v>
      </c>
      <c r="K507" s="6" t="s">
        <v>1481</v>
      </c>
      <c r="L507" s="6" t="s">
        <v>721</v>
      </c>
    </row>
    <row r="508" spans="1:12" ht="12.75">
      <c r="A508" s="6" t="s">
        <v>2327</v>
      </c>
      <c r="B508" s="6" t="s">
        <v>1438</v>
      </c>
      <c r="C508" s="6" t="s">
        <v>1389</v>
      </c>
      <c r="D508" s="6" t="s">
        <v>1421</v>
      </c>
      <c r="F508" s="6" t="s">
        <v>867</v>
      </c>
      <c r="G508" s="6" t="s">
        <v>868</v>
      </c>
      <c r="J508" s="1">
        <v>2771.72</v>
      </c>
      <c r="K508" s="6" t="s">
        <v>1481</v>
      </c>
      <c r="L508" s="6" t="s">
        <v>2445</v>
      </c>
    </row>
    <row r="509" spans="1:12" ht="12.75">
      <c r="A509" s="6" t="s">
        <v>2327</v>
      </c>
      <c r="B509" s="6" t="s">
        <v>1390</v>
      </c>
      <c r="C509" s="6" t="s">
        <v>870</v>
      </c>
      <c r="F509" s="6" t="s">
        <v>867</v>
      </c>
      <c r="J509" s="1">
        <v>609.84571</v>
      </c>
      <c r="K509" s="6" t="s">
        <v>1481</v>
      </c>
      <c r="L509" s="6" t="s">
        <v>721</v>
      </c>
    </row>
    <row r="510" spans="1:12" ht="12.75">
      <c r="A510" s="6" t="s">
        <v>2327</v>
      </c>
      <c r="B510" s="6" t="s">
        <v>1391</v>
      </c>
      <c r="C510" s="6" t="s">
        <v>1392</v>
      </c>
      <c r="D510" s="6" t="s">
        <v>2009</v>
      </c>
      <c r="F510" s="6" t="s">
        <v>867</v>
      </c>
      <c r="J510" s="1">
        <v>2132.1</v>
      </c>
      <c r="K510" s="6" t="s">
        <v>1480</v>
      </c>
      <c r="L510" s="6" t="s">
        <v>2445</v>
      </c>
    </row>
    <row r="511" spans="1:12" ht="12.75">
      <c r="A511" s="6" t="s">
        <v>2327</v>
      </c>
      <c r="B511" t="s">
        <v>564</v>
      </c>
      <c r="C511" s="6" t="s">
        <v>870</v>
      </c>
      <c r="F511" s="6" t="s">
        <v>867</v>
      </c>
      <c r="J511" s="1">
        <v>1493</v>
      </c>
      <c r="L511" s="6" t="s">
        <v>721</v>
      </c>
    </row>
    <row r="512" spans="1:12" ht="12.75">
      <c r="A512" s="6" t="s">
        <v>2327</v>
      </c>
      <c r="B512" s="6" t="s">
        <v>1393</v>
      </c>
      <c r="C512" s="6" t="s">
        <v>1394</v>
      </c>
      <c r="D512" s="6" t="s">
        <v>2012</v>
      </c>
      <c r="F512" s="6" t="s">
        <v>867</v>
      </c>
      <c r="G512" s="6" t="s">
        <v>868</v>
      </c>
      <c r="J512" s="1">
        <v>2132.09</v>
      </c>
      <c r="K512" s="6" t="s">
        <v>1481</v>
      </c>
      <c r="L512" s="6" t="s">
        <v>2445</v>
      </c>
    </row>
    <row r="513" spans="1:12" ht="12.75">
      <c r="A513" s="6" t="s">
        <v>2327</v>
      </c>
      <c r="B513" s="6" t="s">
        <v>1395</v>
      </c>
      <c r="C513" s="6" t="s">
        <v>1396</v>
      </c>
      <c r="D513" s="6" t="s">
        <v>91</v>
      </c>
      <c r="F513" s="6" t="s">
        <v>867</v>
      </c>
      <c r="G513" s="6" t="s">
        <v>868</v>
      </c>
      <c r="J513" s="1">
        <v>4264.19</v>
      </c>
      <c r="K513" s="6" t="s">
        <v>1481</v>
      </c>
      <c r="L513" s="6" t="s">
        <v>2445</v>
      </c>
    </row>
    <row r="514" spans="1:12" ht="12.75">
      <c r="A514" s="6" t="s">
        <v>2327</v>
      </c>
      <c r="B514" s="6" t="s">
        <v>1397</v>
      </c>
      <c r="C514" s="6" t="s">
        <v>870</v>
      </c>
      <c r="F514" s="6" t="s">
        <v>867</v>
      </c>
      <c r="J514" s="1">
        <v>1493</v>
      </c>
      <c r="K514" s="6" t="s">
        <v>1481</v>
      </c>
      <c r="L514" s="6" t="s">
        <v>721</v>
      </c>
    </row>
    <row r="515" spans="1:12" ht="12.75">
      <c r="A515" s="6" t="s">
        <v>2327</v>
      </c>
      <c r="B515" s="6" t="s">
        <v>1398</v>
      </c>
      <c r="C515" s="6" t="s">
        <v>1399</v>
      </c>
      <c r="I515" s="6" t="s">
        <v>1400</v>
      </c>
      <c r="J515" s="1">
        <v>10.15</v>
      </c>
      <c r="K515" s="6" t="s">
        <v>2444</v>
      </c>
      <c r="L515" s="6" t="s">
        <v>1467</v>
      </c>
    </row>
    <row r="516" spans="1:12" ht="12.75">
      <c r="A516" s="6" t="s">
        <v>2327</v>
      </c>
      <c r="B516" s="6" t="s">
        <v>1401</v>
      </c>
      <c r="C516" s="6" t="s">
        <v>1399</v>
      </c>
      <c r="I516" s="6" t="s">
        <v>1400</v>
      </c>
      <c r="J516" s="1">
        <v>25.32</v>
      </c>
      <c r="K516" s="6" t="s">
        <v>2444</v>
      </c>
      <c r="L516" s="6" t="s">
        <v>1467</v>
      </c>
    </row>
    <row r="517" spans="1:12" ht="12.75">
      <c r="A517" s="6" t="s">
        <v>2327</v>
      </c>
      <c r="B517" s="6" t="s">
        <v>1402</v>
      </c>
      <c r="C517" s="6" t="s">
        <v>1399</v>
      </c>
      <c r="I517" s="6" t="s">
        <v>1400</v>
      </c>
      <c r="J517" s="1">
        <v>15.5</v>
      </c>
      <c r="K517" s="6" t="s">
        <v>2444</v>
      </c>
      <c r="L517" s="6" t="s">
        <v>1467</v>
      </c>
    </row>
    <row r="518" spans="1:12" ht="12.75">
      <c r="A518" s="6" t="s">
        <v>2327</v>
      </c>
      <c r="B518" s="6" t="s">
        <v>1403</v>
      </c>
      <c r="C518" s="6" t="s">
        <v>1399</v>
      </c>
      <c r="I518" s="6" t="s">
        <v>1400</v>
      </c>
      <c r="J518" s="1">
        <v>6.77</v>
      </c>
      <c r="K518" s="6" t="s">
        <v>2444</v>
      </c>
      <c r="L518" s="6" t="s">
        <v>1467</v>
      </c>
    </row>
    <row r="519" spans="1:12" ht="12.75">
      <c r="A519" s="6" t="s">
        <v>2327</v>
      </c>
      <c r="B519" s="6" t="s">
        <v>1404</v>
      </c>
      <c r="C519" s="6" t="s">
        <v>1399</v>
      </c>
      <c r="I519" s="6" t="s">
        <v>1400</v>
      </c>
      <c r="J519" s="1">
        <v>12.12</v>
      </c>
      <c r="K519" s="6" t="s">
        <v>2444</v>
      </c>
      <c r="L519" s="6" t="s">
        <v>1467</v>
      </c>
    </row>
    <row r="520" spans="1:12" ht="12.75">
      <c r="A520" s="6" t="s">
        <v>2327</v>
      </c>
      <c r="B520" s="6" t="s">
        <v>1405</v>
      </c>
      <c r="C520" s="6" t="s">
        <v>1406</v>
      </c>
      <c r="F520" s="6" t="s">
        <v>867</v>
      </c>
      <c r="G520" s="6" t="s">
        <v>868</v>
      </c>
      <c r="J520" s="1">
        <v>5043.63</v>
      </c>
      <c r="K520" s="6" t="s">
        <v>1481</v>
      </c>
      <c r="L520" s="6" t="s">
        <v>2445</v>
      </c>
    </row>
    <row r="521" spans="1:12" ht="12.75">
      <c r="A521" s="6" t="s">
        <v>2327</v>
      </c>
      <c r="B521" s="6" t="s">
        <v>1407</v>
      </c>
      <c r="C521" s="6" t="s">
        <v>1408</v>
      </c>
      <c r="F521" s="6" t="s">
        <v>867</v>
      </c>
      <c r="J521" s="1">
        <v>1109.5986</v>
      </c>
      <c r="K521" s="6" t="s">
        <v>1481</v>
      </c>
      <c r="L521" s="6" t="s">
        <v>721</v>
      </c>
    </row>
    <row r="522" spans="1:12" ht="12.75">
      <c r="A522" s="6" t="s">
        <v>2327</v>
      </c>
      <c r="B522" s="6" t="s">
        <v>1409</v>
      </c>
      <c r="C522" s="6" t="s">
        <v>1410</v>
      </c>
      <c r="D522" s="6" t="s">
        <v>453</v>
      </c>
      <c r="G522" s="6" t="s">
        <v>868</v>
      </c>
      <c r="J522" s="1">
        <v>5043.63</v>
      </c>
      <c r="K522" s="6" t="s">
        <v>1481</v>
      </c>
      <c r="L522" s="6" t="s">
        <v>2445</v>
      </c>
    </row>
    <row r="523" spans="1:12" ht="12.75">
      <c r="A523" s="6" t="s">
        <v>2327</v>
      </c>
      <c r="B523" s="6" t="s">
        <v>1411</v>
      </c>
      <c r="C523" s="6" t="s">
        <v>1408</v>
      </c>
      <c r="J523" s="1">
        <v>1109.5986</v>
      </c>
      <c r="K523" s="6" t="s">
        <v>1481</v>
      </c>
      <c r="L523" s="6" t="s">
        <v>721</v>
      </c>
    </row>
    <row r="524" spans="1:12" ht="12.75">
      <c r="A524" s="6" t="s">
        <v>2327</v>
      </c>
      <c r="B524" s="6" t="s">
        <v>1412</v>
      </c>
      <c r="C524" s="6" t="s">
        <v>1413</v>
      </c>
      <c r="J524" s="1">
        <v>3879.72</v>
      </c>
      <c r="K524" s="6" t="s">
        <v>1480</v>
      </c>
      <c r="L524" s="6" t="s">
        <v>2445</v>
      </c>
    </row>
    <row r="525" spans="1:12" ht="12.75">
      <c r="A525" s="6" t="s">
        <v>2327</v>
      </c>
      <c r="B525" t="s">
        <v>565</v>
      </c>
      <c r="C525" s="6" t="s">
        <v>1408</v>
      </c>
      <c r="J525" s="1">
        <v>1707.0746000000001</v>
      </c>
      <c r="L525" s="6" t="s">
        <v>721</v>
      </c>
    </row>
    <row r="526" spans="1:12" ht="12.75">
      <c r="A526" s="6" t="s">
        <v>2327</v>
      </c>
      <c r="B526" s="6" t="s">
        <v>1414</v>
      </c>
      <c r="C526" s="6" t="s">
        <v>57</v>
      </c>
      <c r="D526" s="6" t="s">
        <v>453</v>
      </c>
      <c r="G526" s="6" t="s">
        <v>868</v>
      </c>
      <c r="J526" s="1">
        <v>3879.71</v>
      </c>
      <c r="K526" s="6" t="s">
        <v>1481</v>
      </c>
      <c r="L526" s="6" t="s">
        <v>2445</v>
      </c>
    </row>
    <row r="527" spans="1:12" ht="12.75">
      <c r="A527" s="6" t="s">
        <v>2327</v>
      </c>
      <c r="B527" s="6" t="s">
        <v>58</v>
      </c>
      <c r="C527" s="6" t="s">
        <v>59</v>
      </c>
      <c r="D527" s="6" t="s">
        <v>453</v>
      </c>
      <c r="G527" s="6" t="s">
        <v>868</v>
      </c>
      <c r="J527" s="1">
        <v>7759.43</v>
      </c>
      <c r="K527" s="6" t="s">
        <v>1481</v>
      </c>
      <c r="L527" s="6" t="s">
        <v>2445</v>
      </c>
    </row>
    <row r="528" spans="1:12" ht="12.75">
      <c r="A528" s="6" t="s">
        <v>2327</v>
      </c>
      <c r="B528" s="6" t="s">
        <v>60</v>
      </c>
      <c r="C528" s="6" t="s">
        <v>61</v>
      </c>
      <c r="F528" s="6" t="s">
        <v>867</v>
      </c>
      <c r="J528" s="1">
        <v>3879.72</v>
      </c>
      <c r="K528" s="6" t="s">
        <v>1480</v>
      </c>
      <c r="L528" s="6" t="s">
        <v>2445</v>
      </c>
    </row>
    <row r="529" spans="1:12" ht="12.75">
      <c r="A529" s="6" t="s">
        <v>2327</v>
      </c>
      <c r="B529" s="6" t="s">
        <v>62</v>
      </c>
      <c r="C529" s="6" t="s">
        <v>1408</v>
      </c>
      <c r="J529" s="1">
        <v>1707.0746000000001</v>
      </c>
      <c r="K529" s="6" t="s">
        <v>1481</v>
      </c>
      <c r="L529" s="6" t="s">
        <v>721</v>
      </c>
    </row>
    <row r="530" spans="1:12" ht="12.75">
      <c r="A530" s="6" t="s">
        <v>2327</v>
      </c>
      <c r="B530" t="s">
        <v>566</v>
      </c>
      <c r="C530" s="6" t="s">
        <v>1408</v>
      </c>
      <c r="F530" s="6" t="s">
        <v>867</v>
      </c>
      <c r="J530" s="1">
        <v>1707.0746000000001</v>
      </c>
      <c r="L530" s="6" t="s">
        <v>721</v>
      </c>
    </row>
    <row r="531" spans="1:12" ht="12.75">
      <c r="A531" s="6" t="s">
        <v>2327</v>
      </c>
      <c r="B531" s="6" t="s">
        <v>63</v>
      </c>
      <c r="C531" s="6" t="s">
        <v>64</v>
      </c>
      <c r="D531" s="6" t="s">
        <v>1434</v>
      </c>
      <c r="F531" s="6" t="s">
        <v>867</v>
      </c>
      <c r="G531" s="6" t="s">
        <v>868</v>
      </c>
      <c r="J531" s="1">
        <v>3879.71</v>
      </c>
      <c r="K531" s="6" t="s">
        <v>1481</v>
      </c>
      <c r="L531" s="6" t="s">
        <v>2445</v>
      </c>
    </row>
    <row r="532" spans="1:12" ht="12.75">
      <c r="A532" s="6" t="s">
        <v>2327</v>
      </c>
      <c r="B532" s="6" t="s">
        <v>65</v>
      </c>
      <c r="C532" s="6" t="s">
        <v>66</v>
      </c>
      <c r="D532" s="6" t="s">
        <v>67</v>
      </c>
      <c r="F532" s="6" t="s">
        <v>867</v>
      </c>
      <c r="G532" s="6" t="s">
        <v>868</v>
      </c>
      <c r="J532" s="1">
        <v>7759.43</v>
      </c>
      <c r="K532" s="6" t="s">
        <v>1481</v>
      </c>
      <c r="L532" s="6" t="s">
        <v>2445</v>
      </c>
    </row>
    <row r="533" spans="1:12" ht="12.75">
      <c r="A533" s="6" t="s">
        <v>2327</v>
      </c>
      <c r="B533" s="6" t="s">
        <v>68</v>
      </c>
      <c r="C533" s="6" t="s">
        <v>1408</v>
      </c>
      <c r="F533" s="6" t="s">
        <v>867</v>
      </c>
      <c r="J533" s="1">
        <v>1707.0746000000001</v>
      </c>
      <c r="K533" s="6" t="s">
        <v>1481</v>
      </c>
      <c r="L533" s="6" t="s">
        <v>721</v>
      </c>
    </row>
    <row r="534" spans="1:12" ht="12.75">
      <c r="A534" s="6" t="s">
        <v>2327</v>
      </c>
      <c r="B534" s="6" t="s">
        <v>69</v>
      </c>
      <c r="C534" s="6" t="s">
        <v>70</v>
      </c>
      <c r="D534" s="6" t="s">
        <v>1421</v>
      </c>
      <c r="G534" s="6" t="s">
        <v>868</v>
      </c>
      <c r="J534" s="1">
        <v>5043.63</v>
      </c>
      <c r="K534" s="6" t="s">
        <v>1481</v>
      </c>
      <c r="L534" s="6" t="s">
        <v>2445</v>
      </c>
    </row>
    <row r="535" spans="1:12" ht="12.75">
      <c r="A535" s="6" t="s">
        <v>2327</v>
      </c>
      <c r="B535" s="6" t="s">
        <v>71</v>
      </c>
      <c r="C535" s="6" t="s">
        <v>1408</v>
      </c>
      <c r="J535" s="1">
        <v>1109.5986</v>
      </c>
      <c r="K535" s="6" t="s">
        <v>1481</v>
      </c>
      <c r="L535" s="6" t="s">
        <v>721</v>
      </c>
    </row>
    <row r="536" spans="1:12" ht="12.75">
      <c r="A536" s="6" t="s">
        <v>2327</v>
      </c>
      <c r="B536" s="6" t="s">
        <v>1620</v>
      </c>
      <c r="C536" s="6" t="s">
        <v>2835</v>
      </c>
      <c r="D536" s="6" t="s">
        <v>2009</v>
      </c>
      <c r="J536" s="1">
        <v>3879.72</v>
      </c>
      <c r="K536" s="6" t="s">
        <v>1480</v>
      </c>
      <c r="L536" s="6" t="s">
        <v>2445</v>
      </c>
    </row>
    <row r="537" spans="1:12" ht="12.75">
      <c r="A537" s="6" t="s">
        <v>2327</v>
      </c>
      <c r="B537" t="s">
        <v>567</v>
      </c>
      <c r="C537" s="6" t="s">
        <v>1408</v>
      </c>
      <c r="J537" s="1">
        <v>1707.0746000000001</v>
      </c>
      <c r="L537" s="6" t="s">
        <v>721</v>
      </c>
    </row>
    <row r="538" spans="1:12" ht="12.75">
      <c r="A538" s="6" t="s">
        <v>2327</v>
      </c>
      <c r="B538" s="6" t="s">
        <v>2836</v>
      </c>
      <c r="C538" s="6" t="s">
        <v>2837</v>
      </c>
      <c r="D538" s="6" t="s">
        <v>2012</v>
      </c>
      <c r="G538" s="6" t="s">
        <v>868</v>
      </c>
      <c r="J538" s="1">
        <v>3879.71</v>
      </c>
      <c r="K538" s="6" t="s">
        <v>1481</v>
      </c>
      <c r="L538" s="6" t="s">
        <v>2445</v>
      </c>
    </row>
    <row r="539" spans="1:12" ht="12.75">
      <c r="A539" s="6" t="s">
        <v>2327</v>
      </c>
      <c r="B539" s="6" t="s">
        <v>2838</v>
      </c>
      <c r="C539" s="6" t="s">
        <v>2839</v>
      </c>
      <c r="D539" s="6" t="s">
        <v>2840</v>
      </c>
      <c r="G539" s="6" t="s">
        <v>868</v>
      </c>
      <c r="J539" s="1">
        <v>7759.43</v>
      </c>
      <c r="K539" s="6" t="s">
        <v>1481</v>
      </c>
      <c r="L539" s="6" t="s">
        <v>2445</v>
      </c>
    </row>
    <row r="540" spans="1:12" ht="12.75">
      <c r="A540" s="6" t="s">
        <v>2327</v>
      </c>
      <c r="B540" s="6" t="s">
        <v>2841</v>
      </c>
      <c r="C540" s="6" t="s">
        <v>1408</v>
      </c>
      <c r="J540" s="1">
        <v>1707.0746000000001</v>
      </c>
      <c r="K540" s="6" t="s">
        <v>1481</v>
      </c>
      <c r="L540" s="6" t="s">
        <v>721</v>
      </c>
    </row>
    <row r="541" spans="1:12" ht="12.75">
      <c r="A541" s="6" t="s">
        <v>2327</v>
      </c>
      <c r="B541" s="6" t="s">
        <v>2842</v>
      </c>
      <c r="C541" s="6" t="s">
        <v>1399</v>
      </c>
      <c r="J541" s="1">
        <v>5.64</v>
      </c>
      <c r="K541" s="6" t="s">
        <v>2444</v>
      </c>
      <c r="L541" s="6" t="s">
        <v>1467</v>
      </c>
    </row>
    <row r="542" spans="1:12" ht="12.75">
      <c r="A542" s="6" t="s">
        <v>2327</v>
      </c>
      <c r="B542" s="6" t="s">
        <v>2843</v>
      </c>
      <c r="C542" s="6" t="s">
        <v>1399</v>
      </c>
      <c r="J542" s="1">
        <v>10.15</v>
      </c>
      <c r="K542" s="6" t="s">
        <v>2444</v>
      </c>
      <c r="L542" s="6" t="s">
        <v>1467</v>
      </c>
    </row>
    <row r="543" spans="1:12" ht="12.75">
      <c r="A543" s="6" t="s">
        <v>2327</v>
      </c>
      <c r="B543" s="6" t="s">
        <v>2844</v>
      </c>
      <c r="C543" s="6" t="s">
        <v>1399</v>
      </c>
      <c r="J543" s="1">
        <v>25.32</v>
      </c>
      <c r="K543" s="6" t="s">
        <v>2444</v>
      </c>
      <c r="L543" s="6" t="s">
        <v>1467</v>
      </c>
    </row>
    <row r="544" spans="1:12" ht="12.75">
      <c r="A544" s="6" t="s">
        <v>2327</v>
      </c>
      <c r="B544" s="6" t="s">
        <v>2845</v>
      </c>
      <c r="C544" s="6" t="s">
        <v>1399</v>
      </c>
      <c r="J544" s="1">
        <v>4.51</v>
      </c>
      <c r="K544" s="6" t="s">
        <v>2444</v>
      </c>
      <c r="L544" s="6" t="s">
        <v>1467</v>
      </c>
    </row>
    <row r="545" spans="1:12" ht="12.75">
      <c r="A545" s="6" t="s">
        <v>2327</v>
      </c>
      <c r="B545" s="6" t="s">
        <v>2846</v>
      </c>
      <c r="C545" s="6" t="s">
        <v>1399</v>
      </c>
      <c r="J545" s="1">
        <v>15.5</v>
      </c>
      <c r="K545" s="6" t="s">
        <v>2444</v>
      </c>
      <c r="L545" s="6" t="s">
        <v>1467</v>
      </c>
    </row>
    <row r="546" spans="1:12" ht="12.75">
      <c r="A546" s="6" t="s">
        <v>2327</v>
      </c>
      <c r="B546" s="6" t="s">
        <v>2847</v>
      </c>
      <c r="C546" s="6" t="s">
        <v>1399</v>
      </c>
      <c r="J546" s="1">
        <v>6.77</v>
      </c>
      <c r="K546" s="6" t="s">
        <v>2444</v>
      </c>
      <c r="L546" s="6" t="s">
        <v>1467</v>
      </c>
    </row>
    <row r="547" spans="1:12" ht="12.75">
      <c r="A547" s="6" t="s">
        <v>2327</v>
      </c>
      <c r="B547" s="6" t="s">
        <v>2848</v>
      </c>
      <c r="C547" s="6" t="s">
        <v>1399</v>
      </c>
      <c r="J547" s="1">
        <v>12.12</v>
      </c>
      <c r="K547" s="6" t="s">
        <v>2444</v>
      </c>
      <c r="L547" s="6" t="s">
        <v>1467</v>
      </c>
    </row>
    <row r="548" spans="1:12" ht="12.75">
      <c r="A548" s="6" t="s">
        <v>2327</v>
      </c>
      <c r="B548" s="6" t="s">
        <v>3434</v>
      </c>
      <c r="C548" s="6" t="s">
        <v>3435</v>
      </c>
      <c r="G548" s="6" t="s">
        <v>114</v>
      </c>
      <c r="J548" s="1">
        <v>7562.93</v>
      </c>
      <c r="K548" s="6" t="s">
        <v>1481</v>
      </c>
      <c r="L548" s="6" t="s">
        <v>2445</v>
      </c>
    </row>
    <row r="549" spans="1:12" ht="12.75">
      <c r="A549" s="6" t="s">
        <v>2327</v>
      </c>
      <c r="B549" s="6" t="s">
        <v>3436</v>
      </c>
      <c r="C549" s="6" t="s">
        <v>1408</v>
      </c>
      <c r="J549" s="1">
        <v>1663.8446000000001</v>
      </c>
      <c r="K549" s="6" t="s">
        <v>1481</v>
      </c>
      <c r="L549" s="6" t="s">
        <v>721</v>
      </c>
    </row>
    <row r="550" spans="1:12" ht="12.75">
      <c r="A550" s="6" t="s">
        <v>2327</v>
      </c>
      <c r="B550" s="6" t="s">
        <v>3437</v>
      </c>
      <c r="C550" s="6" t="s">
        <v>2849</v>
      </c>
      <c r="D550" s="6" t="s">
        <v>453</v>
      </c>
      <c r="G550" s="6" t="s">
        <v>114</v>
      </c>
      <c r="J550" s="1">
        <v>7562.93</v>
      </c>
      <c r="K550" s="6" t="s">
        <v>1481</v>
      </c>
      <c r="L550" s="6" t="s">
        <v>2445</v>
      </c>
    </row>
    <row r="551" spans="1:12" ht="12.75">
      <c r="A551" s="6" t="s">
        <v>2327</v>
      </c>
      <c r="B551" s="6" t="s">
        <v>2850</v>
      </c>
      <c r="C551" s="6" t="s">
        <v>1408</v>
      </c>
      <c r="J551" s="1">
        <v>1663.8446000000001</v>
      </c>
      <c r="K551" s="6" t="s">
        <v>1481</v>
      </c>
      <c r="L551" s="6" t="s">
        <v>721</v>
      </c>
    </row>
    <row r="552" spans="1:12" ht="12.75">
      <c r="A552" s="6" t="s">
        <v>2327</v>
      </c>
      <c r="B552" s="6" t="s">
        <v>2851</v>
      </c>
      <c r="C552" s="6" t="s">
        <v>2852</v>
      </c>
      <c r="J552" s="1">
        <v>5817.63</v>
      </c>
      <c r="K552" s="6" t="s">
        <v>1480</v>
      </c>
      <c r="L552" s="6" t="s">
        <v>2445</v>
      </c>
    </row>
    <row r="553" spans="1:12" ht="12.75">
      <c r="A553" s="6" t="s">
        <v>2327</v>
      </c>
      <c r="B553" t="s">
        <v>568</v>
      </c>
      <c r="C553" s="6" t="s">
        <v>1408</v>
      </c>
      <c r="J553" s="1">
        <v>2559.7594</v>
      </c>
      <c r="L553" s="6" t="s">
        <v>721</v>
      </c>
    </row>
    <row r="554" spans="1:12" ht="12.75">
      <c r="A554" s="6" t="s">
        <v>2327</v>
      </c>
      <c r="B554" s="6" t="s">
        <v>2853</v>
      </c>
      <c r="C554" s="6" t="s">
        <v>2854</v>
      </c>
      <c r="D554" s="6" t="s">
        <v>453</v>
      </c>
      <c r="G554" s="6" t="s">
        <v>114</v>
      </c>
      <c r="J554" s="1">
        <v>5817.63</v>
      </c>
      <c r="K554" s="6" t="s">
        <v>1481</v>
      </c>
      <c r="L554" s="6" t="s">
        <v>2445</v>
      </c>
    </row>
    <row r="555" spans="1:12" ht="12.75">
      <c r="A555" s="6" t="s">
        <v>2327</v>
      </c>
      <c r="B555" s="6" t="s">
        <v>2855</v>
      </c>
      <c r="C555" s="6" t="s">
        <v>2856</v>
      </c>
      <c r="D555" s="6" t="s">
        <v>453</v>
      </c>
      <c r="G555" s="6" t="s">
        <v>114</v>
      </c>
      <c r="J555" s="1">
        <v>11635.27</v>
      </c>
      <c r="K555" s="6" t="s">
        <v>1481</v>
      </c>
      <c r="L555" s="6" t="s">
        <v>2445</v>
      </c>
    </row>
    <row r="556" spans="1:12" ht="12.75">
      <c r="A556" s="6" t="s">
        <v>2327</v>
      </c>
      <c r="B556" s="6" t="s">
        <v>2857</v>
      </c>
      <c r="C556" s="6" t="s">
        <v>2858</v>
      </c>
      <c r="J556" s="1">
        <v>5817.63</v>
      </c>
      <c r="K556" s="6" t="s">
        <v>1480</v>
      </c>
      <c r="L556" s="6" t="s">
        <v>2445</v>
      </c>
    </row>
    <row r="557" spans="1:12" ht="12.75">
      <c r="A557" s="6" t="s">
        <v>2327</v>
      </c>
      <c r="B557" s="6" t="s">
        <v>2859</v>
      </c>
      <c r="C557" s="6" t="s">
        <v>1408</v>
      </c>
      <c r="J557" s="1">
        <v>2559.7594</v>
      </c>
      <c r="K557" s="6" t="s">
        <v>1481</v>
      </c>
      <c r="L557" s="6" t="s">
        <v>721</v>
      </c>
    </row>
    <row r="558" spans="1:12" ht="12.75">
      <c r="A558" s="6" t="s">
        <v>2327</v>
      </c>
      <c r="B558" t="s">
        <v>569</v>
      </c>
      <c r="C558" s="6" t="s">
        <v>1408</v>
      </c>
      <c r="J558" s="1">
        <v>2559.7594</v>
      </c>
      <c r="L558" s="6" t="s">
        <v>721</v>
      </c>
    </row>
    <row r="559" spans="1:12" ht="12.75">
      <c r="A559" s="6" t="s">
        <v>2327</v>
      </c>
      <c r="B559" s="6" t="s">
        <v>2860</v>
      </c>
      <c r="C559" s="6" t="s">
        <v>3772</v>
      </c>
      <c r="D559" s="6" t="s">
        <v>1434</v>
      </c>
      <c r="G559" s="6" t="s">
        <v>114</v>
      </c>
      <c r="J559" s="1">
        <v>5817.63</v>
      </c>
      <c r="K559" s="6" t="s">
        <v>1481</v>
      </c>
      <c r="L559" s="6" t="s">
        <v>2445</v>
      </c>
    </row>
    <row r="560" spans="1:12" ht="12.75">
      <c r="A560" s="6" t="s">
        <v>2327</v>
      </c>
      <c r="B560" s="6" t="s">
        <v>3773</v>
      </c>
      <c r="C560" s="6" t="s">
        <v>3774</v>
      </c>
      <c r="D560" s="6" t="s">
        <v>67</v>
      </c>
      <c r="G560" s="6" t="s">
        <v>114</v>
      </c>
      <c r="J560" s="1">
        <v>11635.27</v>
      </c>
      <c r="K560" s="6" t="s">
        <v>1481</v>
      </c>
      <c r="L560" s="6" t="s">
        <v>2445</v>
      </c>
    </row>
    <row r="561" spans="1:12" ht="12.75">
      <c r="A561" s="6" t="s">
        <v>2327</v>
      </c>
      <c r="B561" s="6" t="s">
        <v>3775</v>
      </c>
      <c r="C561" s="6" t="s">
        <v>1408</v>
      </c>
      <c r="J561" s="1">
        <v>2559.7594</v>
      </c>
      <c r="K561" s="6" t="s">
        <v>1481</v>
      </c>
      <c r="L561" s="6" t="s">
        <v>721</v>
      </c>
    </row>
    <row r="562" spans="1:12" ht="12.75">
      <c r="A562" s="6" t="s">
        <v>2327</v>
      </c>
      <c r="B562" s="6" t="s">
        <v>3776</v>
      </c>
      <c r="C562" s="6" t="s">
        <v>3777</v>
      </c>
      <c r="D562" s="6" t="s">
        <v>1421</v>
      </c>
      <c r="G562" s="6" t="s">
        <v>114</v>
      </c>
      <c r="J562" s="1">
        <v>7562.93</v>
      </c>
      <c r="K562" s="6" t="s">
        <v>1481</v>
      </c>
      <c r="L562" s="6" t="s">
        <v>2445</v>
      </c>
    </row>
    <row r="563" spans="1:12" ht="12.75">
      <c r="A563" s="6" t="s">
        <v>2327</v>
      </c>
      <c r="B563" s="6" t="s">
        <v>3778</v>
      </c>
      <c r="C563" s="6" t="s">
        <v>1408</v>
      </c>
      <c r="J563" s="1">
        <v>1663.8446000000001</v>
      </c>
      <c r="K563" s="6" t="s">
        <v>1481</v>
      </c>
      <c r="L563" s="6" t="s">
        <v>721</v>
      </c>
    </row>
    <row r="564" spans="1:12" ht="12.75">
      <c r="A564" s="6" t="s">
        <v>2327</v>
      </c>
      <c r="B564" s="6" t="s">
        <v>3779</v>
      </c>
      <c r="C564" s="6" t="s">
        <v>3780</v>
      </c>
      <c r="D564" s="6" t="s">
        <v>2009</v>
      </c>
      <c r="J564" s="1">
        <v>5817.63</v>
      </c>
      <c r="K564" s="6" t="s">
        <v>1480</v>
      </c>
      <c r="L564" s="6" t="s">
        <v>2445</v>
      </c>
    </row>
    <row r="565" spans="1:12" ht="12.75">
      <c r="A565" s="6" t="s">
        <v>2327</v>
      </c>
      <c r="B565" t="s">
        <v>570</v>
      </c>
      <c r="C565" s="6" t="s">
        <v>1408</v>
      </c>
      <c r="J565" s="1">
        <v>2559.7594</v>
      </c>
      <c r="L565" s="6" t="s">
        <v>721</v>
      </c>
    </row>
    <row r="566" spans="1:12" ht="12.75">
      <c r="A566" s="6" t="s">
        <v>2327</v>
      </c>
      <c r="B566" s="6" t="s">
        <v>3781</v>
      </c>
      <c r="C566" s="6" t="s">
        <v>3782</v>
      </c>
      <c r="D566" s="6" t="s">
        <v>2012</v>
      </c>
      <c r="G566" s="6" t="s">
        <v>114</v>
      </c>
      <c r="J566" s="1">
        <v>5817.63</v>
      </c>
      <c r="K566" s="6" t="s">
        <v>1481</v>
      </c>
      <c r="L566" s="6" t="s">
        <v>2445</v>
      </c>
    </row>
    <row r="567" spans="1:12" ht="12.75">
      <c r="A567" s="6" t="s">
        <v>2327</v>
      </c>
      <c r="B567" s="6" t="s">
        <v>3783</v>
      </c>
      <c r="C567" s="6" t="s">
        <v>3784</v>
      </c>
      <c r="D567" s="6" t="s">
        <v>2840</v>
      </c>
      <c r="G567" s="6" t="s">
        <v>114</v>
      </c>
      <c r="J567" s="1">
        <v>11635.27</v>
      </c>
      <c r="K567" s="6" t="s">
        <v>1481</v>
      </c>
      <c r="L567" s="6" t="s">
        <v>2445</v>
      </c>
    </row>
    <row r="568" spans="1:12" ht="12.75">
      <c r="A568" s="6" t="s">
        <v>2327</v>
      </c>
      <c r="B568" s="6" t="s">
        <v>3785</v>
      </c>
      <c r="C568" s="6" t="s">
        <v>1408</v>
      </c>
      <c r="J568" s="1">
        <v>2559.7594</v>
      </c>
      <c r="K568" s="6" t="s">
        <v>1481</v>
      </c>
      <c r="L568" s="6" t="s">
        <v>721</v>
      </c>
    </row>
    <row r="569" spans="1:12" ht="12.75">
      <c r="A569" s="6" t="s">
        <v>2327</v>
      </c>
      <c r="B569" s="6" t="s">
        <v>665</v>
      </c>
      <c r="C569" s="6" t="s">
        <v>2463</v>
      </c>
      <c r="D569" s="6" t="s">
        <v>2464</v>
      </c>
      <c r="J569" s="1">
        <v>7728.36</v>
      </c>
      <c r="K569" s="6" t="s">
        <v>1480</v>
      </c>
      <c r="L569" s="6" t="s">
        <v>2445</v>
      </c>
    </row>
    <row r="570" spans="1:12" ht="12.75">
      <c r="A570" s="6" t="s">
        <v>2327</v>
      </c>
      <c r="B570" t="s">
        <v>571</v>
      </c>
      <c r="C570" s="6" t="s">
        <v>1408</v>
      </c>
      <c r="J570" s="1">
        <v>3400.4806000000003</v>
      </c>
      <c r="L570" s="6" t="s">
        <v>721</v>
      </c>
    </row>
    <row r="571" spans="1:12" ht="12.75">
      <c r="A571" s="6" t="s">
        <v>2327</v>
      </c>
      <c r="B571" s="6" t="s">
        <v>2465</v>
      </c>
      <c r="C571" s="6" t="s">
        <v>1399</v>
      </c>
      <c r="J571" s="1">
        <v>5.64</v>
      </c>
      <c r="K571" s="6" t="s">
        <v>2444</v>
      </c>
      <c r="L571" s="6" t="s">
        <v>1467</v>
      </c>
    </row>
    <row r="572" spans="1:12" ht="12.75">
      <c r="A572" s="6" t="s">
        <v>2327</v>
      </c>
      <c r="B572" s="6" t="s">
        <v>2466</v>
      </c>
      <c r="C572" s="6" t="s">
        <v>1399</v>
      </c>
      <c r="J572" s="1">
        <v>10.15</v>
      </c>
      <c r="K572" s="6" t="s">
        <v>2444</v>
      </c>
      <c r="L572" s="6" t="s">
        <v>1467</v>
      </c>
    </row>
    <row r="573" spans="1:12" ht="12.75">
      <c r="A573" s="6" t="s">
        <v>2327</v>
      </c>
      <c r="B573" s="6" t="s">
        <v>2467</v>
      </c>
      <c r="C573" s="6" t="s">
        <v>1399</v>
      </c>
      <c r="J573" s="1">
        <v>25.32</v>
      </c>
      <c r="K573" s="6" t="s">
        <v>2444</v>
      </c>
      <c r="L573" s="6" t="s">
        <v>1467</v>
      </c>
    </row>
    <row r="574" spans="1:12" ht="12.75">
      <c r="A574" s="6" t="s">
        <v>2327</v>
      </c>
      <c r="B574" s="6" t="s">
        <v>2468</v>
      </c>
      <c r="C574" s="6" t="s">
        <v>1399</v>
      </c>
      <c r="J574" s="1">
        <v>4.51</v>
      </c>
      <c r="K574" s="6" t="s">
        <v>2444</v>
      </c>
      <c r="L574" s="6" t="s">
        <v>1467</v>
      </c>
    </row>
    <row r="575" spans="1:12" ht="12.75">
      <c r="A575" s="6" t="s">
        <v>2327</v>
      </c>
      <c r="B575" s="6" t="s">
        <v>2469</v>
      </c>
      <c r="C575" s="6" t="s">
        <v>1399</v>
      </c>
      <c r="J575" s="1">
        <v>15.5</v>
      </c>
      <c r="K575" s="6" t="s">
        <v>2444</v>
      </c>
      <c r="L575" s="6" t="s">
        <v>1467</v>
      </c>
    </row>
    <row r="576" spans="1:12" ht="12.75">
      <c r="A576" s="6" t="s">
        <v>2327</v>
      </c>
      <c r="B576" s="6" t="s">
        <v>2470</v>
      </c>
      <c r="C576" s="6" t="s">
        <v>1399</v>
      </c>
      <c r="J576" s="1">
        <v>6.77</v>
      </c>
      <c r="K576" s="6" t="s">
        <v>2444</v>
      </c>
      <c r="L576" s="6" t="s">
        <v>1467</v>
      </c>
    </row>
    <row r="577" spans="1:12" ht="12.75">
      <c r="A577" s="6" t="s">
        <v>2327</v>
      </c>
      <c r="B577" s="6" t="s">
        <v>2471</v>
      </c>
      <c r="C577" s="6" t="s">
        <v>1399</v>
      </c>
      <c r="J577" s="1">
        <v>12.12</v>
      </c>
      <c r="K577" s="6" t="s">
        <v>2444</v>
      </c>
      <c r="L577" s="6" t="s">
        <v>1467</v>
      </c>
    </row>
    <row r="578" spans="1:12" ht="12.75">
      <c r="A578" s="6" t="s">
        <v>2327</v>
      </c>
      <c r="B578" s="6" t="s">
        <v>2472</v>
      </c>
      <c r="C578" s="6" t="s">
        <v>2473</v>
      </c>
      <c r="G578" s="6" t="s">
        <v>114</v>
      </c>
      <c r="J578" s="1">
        <v>10046.87</v>
      </c>
      <c r="K578" s="6" t="s">
        <v>1481</v>
      </c>
      <c r="L578" s="6" t="s">
        <v>2445</v>
      </c>
    </row>
    <row r="579" spans="1:12" ht="12.75">
      <c r="A579" s="6" t="s">
        <v>2327</v>
      </c>
      <c r="B579" s="6" t="s">
        <v>2474</v>
      </c>
      <c r="C579" s="6" t="s">
        <v>1408</v>
      </c>
      <c r="J579" s="1">
        <v>2210.3114</v>
      </c>
      <c r="K579" s="6" t="s">
        <v>1481</v>
      </c>
      <c r="L579" s="6" t="s">
        <v>721</v>
      </c>
    </row>
    <row r="580" spans="1:12" ht="12.75">
      <c r="A580" s="6" t="s">
        <v>2327</v>
      </c>
      <c r="B580" s="6" t="s">
        <v>2475</v>
      </c>
      <c r="C580" s="6" t="s">
        <v>2476</v>
      </c>
      <c r="G580" s="6" t="s">
        <v>114</v>
      </c>
      <c r="J580" s="1">
        <v>10046.87</v>
      </c>
      <c r="K580" s="6" t="s">
        <v>1481</v>
      </c>
      <c r="L580" s="6" t="s">
        <v>2445</v>
      </c>
    </row>
    <row r="581" spans="1:12" ht="12.75">
      <c r="A581" s="6" t="s">
        <v>2327</v>
      </c>
      <c r="B581" s="6" t="s">
        <v>2477</v>
      </c>
      <c r="C581" s="6" t="s">
        <v>1408</v>
      </c>
      <c r="J581" s="1">
        <v>2210.3114</v>
      </c>
      <c r="K581" s="6" t="s">
        <v>1481</v>
      </c>
      <c r="L581" s="6" t="s">
        <v>721</v>
      </c>
    </row>
    <row r="582" spans="1:12" ht="12.75">
      <c r="A582" s="6" t="s">
        <v>2327</v>
      </c>
      <c r="B582" s="6" t="s">
        <v>2478</v>
      </c>
      <c r="C582" s="6" t="s">
        <v>2479</v>
      </c>
      <c r="J582" s="1">
        <v>7728.36</v>
      </c>
      <c r="K582" s="6" t="s">
        <v>1480</v>
      </c>
      <c r="L582" s="6" t="s">
        <v>2445</v>
      </c>
    </row>
    <row r="583" spans="1:12" ht="12.75">
      <c r="A583" s="6" t="s">
        <v>2327</v>
      </c>
      <c r="B583" t="s">
        <v>572</v>
      </c>
      <c r="C583" s="6" t="s">
        <v>1408</v>
      </c>
      <c r="J583" s="1">
        <v>3400.4806000000003</v>
      </c>
      <c r="L583" s="6" t="s">
        <v>721</v>
      </c>
    </row>
    <row r="584" spans="1:12" ht="12.75">
      <c r="A584" s="6" t="s">
        <v>2327</v>
      </c>
      <c r="B584" s="6" t="s">
        <v>2480</v>
      </c>
      <c r="C584" s="6" t="s">
        <v>2476</v>
      </c>
      <c r="G584" s="6" t="s">
        <v>114</v>
      </c>
      <c r="J584" s="1">
        <v>7728.36</v>
      </c>
      <c r="K584" s="6" t="s">
        <v>1481</v>
      </c>
      <c r="L584" s="6" t="s">
        <v>2445</v>
      </c>
    </row>
    <row r="585" spans="1:12" ht="12.75">
      <c r="A585" s="6" t="s">
        <v>2327</v>
      </c>
      <c r="B585" s="6" t="s">
        <v>2481</v>
      </c>
      <c r="C585" s="6" t="s">
        <v>2476</v>
      </c>
      <c r="G585" s="6" t="s">
        <v>114</v>
      </c>
      <c r="J585" s="1">
        <v>15456.73</v>
      </c>
      <c r="K585" s="6" t="s">
        <v>1481</v>
      </c>
      <c r="L585" s="6" t="s">
        <v>2445</v>
      </c>
    </row>
    <row r="586" spans="1:12" ht="12.75">
      <c r="A586" s="6" t="s">
        <v>2327</v>
      </c>
      <c r="B586" s="6" t="s">
        <v>2482</v>
      </c>
      <c r="C586" s="6" t="s">
        <v>2483</v>
      </c>
      <c r="J586" s="1">
        <v>7728.36</v>
      </c>
      <c r="K586" s="6" t="s">
        <v>1480</v>
      </c>
      <c r="L586" s="6" t="s">
        <v>2445</v>
      </c>
    </row>
    <row r="587" spans="1:12" ht="12.75">
      <c r="A587" s="6" t="s">
        <v>2327</v>
      </c>
      <c r="B587" s="6" t="s">
        <v>2484</v>
      </c>
      <c r="C587" s="6" t="s">
        <v>1408</v>
      </c>
      <c r="J587" s="1">
        <v>3400.4806000000003</v>
      </c>
      <c r="K587" s="6" t="s">
        <v>1481</v>
      </c>
      <c r="L587" s="6" t="s">
        <v>721</v>
      </c>
    </row>
    <row r="588" spans="1:12" ht="12.75">
      <c r="A588" s="6" t="s">
        <v>2327</v>
      </c>
      <c r="B588" t="s">
        <v>573</v>
      </c>
      <c r="C588" s="6" t="s">
        <v>1408</v>
      </c>
      <c r="J588" s="1">
        <v>3400.4806000000003</v>
      </c>
      <c r="L588" s="6" t="s">
        <v>721</v>
      </c>
    </row>
    <row r="589" spans="1:12" ht="12.75">
      <c r="A589" s="6" t="s">
        <v>2327</v>
      </c>
      <c r="B589" s="6" t="s">
        <v>2485</v>
      </c>
      <c r="C589" s="6" t="s">
        <v>2486</v>
      </c>
      <c r="D589" s="6" t="s">
        <v>1434</v>
      </c>
      <c r="G589" s="6" t="s">
        <v>114</v>
      </c>
      <c r="J589" s="1">
        <v>7728.36</v>
      </c>
      <c r="K589" s="6" t="s">
        <v>1481</v>
      </c>
      <c r="L589" s="6" t="s">
        <v>2445</v>
      </c>
    </row>
    <row r="590" spans="1:12" ht="12.75">
      <c r="A590" s="6" t="s">
        <v>2327</v>
      </c>
      <c r="B590" s="6" t="s">
        <v>2487</v>
      </c>
      <c r="C590" s="6" t="s">
        <v>2488</v>
      </c>
      <c r="D590" s="6" t="s">
        <v>67</v>
      </c>
      <c r="G590" s="6" t="s">
        <v>114</v>
      </c>
      <c r="J590" s="1">
        <v>15456.73</v>
      </c>
      <c r="K590" s="6" t="s">
        <v>1481</v>
      </c>
      <c r="L590" s="6" t="s">
        <v>2445</v>
      </c>
    </row>
    <row r="591" spans="1:12" ht="12.75">
      <c r="A591" s="6" t="s">
        <v>2327</v>
      </c>
      <c r="B591" s="6" t="s">
        <v>2489</v>
      </c>
      <c r="C591" s="6" t="s">
        <v>1408</v>
      </c>
      <c r="J591" s="1">
        <v>3400.4806000000003</v>
      </c>
      <c r="K591" s="6" t="s">
        <v>1481</v>
      </c>
      <c r="L591" s="6" t="s">
        <v>721</v>
      </c>
    </row>
    <row r="592" spans="1:12" ht="12.75">
      <c r="A592" s="6" t="s">
        <v>2327</v>
      </c>
      <c r="B592" s="6" t="s">
        <v>2490</v>
      </c>
      <c r="C592" s="6" t="s">
        <v>3268</v>
      </c>
      <c r="G592" s="6" t="s">
        <v>114</v>
      </c>
      <c r="J592" s="1">
        <v>10046.87</v>
      </c>
      <c r="K592" s="6" t="s">
        <v>1481</v>
      </c>
      <c r="L592" s="6" t="s">
        <v>2445</v>
      </c>
    </row>
    <row r="593" spans="1:12" ht="12.75">
      <c r="A593" s="6" t="s">
        <v>2327</v>
      </c>
      <c r="B593" s="6" t="s">
        <v>3269</v>
      </c>
      <c r="C593" s="6" t="s">
        <v>1408</v>
      </c>
      <c r="J593" s="1">
        <v>2210.3114</v>
      </c>
      <c r="K593" s="6" t="s">
        <v>1481</v>
      </c>
      <c r="L593" s="6" t="s">
        <v>721</v>
      </c>
    </row>
    <row r="594" spans="1:12" ht="12.75">
      <c r="A594" s="6" t="s">
        <v>2327</v>
      </c>
      <c r="B594" s="6" t="s">
        <v>3270</v>
      </c>
      <c r="C594" s="6" t="s">
        <v>3271</v>
      </c>
      <c r="J594" s="1">
        <v>7728.36</v>
      </c>
      <c r="K594" s="6" t="s">
        <v>1480</v>
      </c>
      <c r="L594" s="6" t="s">
        <v>2445</v>
      </c>
    </row>
    <row r="595" spans="1:12" ht="12.75">
      <c r="A595" s="6" t="s">
        <v>2327</v>
      </c>
      <c r="B595" t="s">
        <v>574</v>
      </c>
      <c r="C595" s="6" t="s">
        <v>1408</v>
      </c>
      <c r="J595" s="1">
        <v>3400.4806000000003</v>
      </c>
      <c r="L595" s="6" t="s">
        <v>721</v>
      </c>
    </row>
    <row r="596" spans="1:12" ht="12.75">
      <c r="A596" s="6" t="s">
        <v>2327</v>
      </c>
      <c r="B596" s="6" t="s">
        <v>3272</v>
      </c>
      <c r="C596" s="6" t="s">
        <v>3268</v>
      </c>
      <c r="G596" s="6" t="s">
        <v>114</v>
      </c>
      <c r="J596" s="1">
        <v>7728.36</v>
      </c>
      <c r="K596" s="6" t="s">
        <v>1481</v>
      </c>
      <c r="L596" s="6" t="s">
        <v>2445</v>
      </c>
    </row>
    <row r="597" spans="1:12" ht="12.75">
      <c r="A597" s="6" t="s">
        <v>2327</v>
      </c>
      <c r="B597" s="6" t="s">
        <v>3273</v>
      </c>
      <c r="C597" s="6" t="s">
        <v>3268</v>
      </c>
      <c r="G597" s="6" t="s">
        <v>114</v>
      </c>
      <c r="J597" s="1">
        <v>15456.73</v>
      </c>
      <c r="K597" s="6" t="s">
        <v>1481</v>
      </c>
      <c r="L597" s="6" t="s">
        <v>2445</v>
      </c>
    </row>
    <row r="598" spans="1:12" ht="12.75">
      <c r="A598" s="6" t="s">
        <v>2327</v>
      </c>
      <c r="B598" s="6" t="s">
        <v>3274</v>
      </c>
      <c r="C598" s="6" t="s">
        <v>1408</v>
      </c>
      <c r="J598" s="1">
        <v>3400.4806000000003</v>
      </c>
      <c r="K598" s="6" t="s">
        <v>1481</v>
      </c>
      <c r="L598" s="6" t="s">
        <v>721</v>
      </c>
    </row>
    <row r="599" spans="1:12" ht="12.75">
      <c r="A599" s="6" t="s">
        <v>2327</v>
      </c>
      <c r="B599" s="6" t="s">
        <v>3275</v>
      </c>
      <c r="C599" s="6" t="s">
        <v>3276</v>
      </c>
      <c r="J599" s="1">
        <v>139.81</v>
      </c>
      <c r="K599" s="6" t="s">
        <v>2444</v>
      </c>
      <c r="L599" s="6" t="s">
        <v>1489</v>
      </c>
    </row>
    <row r="600" spans="1:12" ht="12.75">
      <c r="A600" s="6" t="s">
        <v>2327</v>
      </c>
      <c r="B600" s="6" t="s">
        <v>3277</v>
      </c>
      <c r="C600" s="6" t="s">
        <v>3278</v>
      </c>
      <c r="J600" s="1">
        <v>27.962000000000003</v>
      </c>
      <c r="K600" s="6" t="s">
        <v>2444</v>
      </c>
      <c r="L600" s="6" t="s">
        <v>721</v>
      </c>
    </row>
    <row r="601" spans="1:12" ht="12.75">
      <c r="A601" s="6" t="s">
        <v>2327</v>
      </c>
      <c r="B601" s="6" t="s">
        <v>3279</v>
      </c>
      <c r="C601" s="6" t="s">
        <v>3280</v>
      </c>
      <c r="J601" s="1">
        <v>155.34</v>
      </c>
      <c r="K601" s="6" t="s">
        <v>2444</v>
      </c>
      <c r="L601" s="6" t="s">
        <v>1489</v>
      </c>
    </row>
    <row r="602" spans="1:12" ht="12.75">
      <c r="A602" s="6" t="s">
        <v>2327</v>
      </c>
      <c r="B602" s="6" t="s">
        <v>3281</v>
      </c>
      <c r="C602" s="6" t="s">
        <v>3282</v>
      </c>
      <c r="D602" s="6" t="s">
        <v>3283</v>
      </c>
      <c r="I602" s="6" t="s">
        <v>1400</v>
      </c>
      <c r="J602" s="1">
        <v>109</v>
      </c>
      <c r="K602" s="6" t="s">
        <v>2444</v>
      </c>
      <c r="L602" s="6" t="s">
        <v>1489</v>
      </c>
    </row>
    <row r="603" spans="1:12" ht="12.75">
      <c r="A603" s="6" t="s">
        <v>2327</v>
      </c>
      <c r="B603" s="6" t="s">
        <v>3284</v>
      </c>
      <c r="C603" s="6" t="s">
        <v>3278</v>
      </c>
      <c r="I603" s="6" t="s">
        <v>1400</v>
      </c>
      <c r="J603" s="1">
        <v>21.8</v>
      </c>
      <c r="K603" s="6" t="s">
        <v>2444</v>
      </c>
      <c r="L603" s="6" t="s">
        <v>721</v>
      </c>
    </row>
    <row r="604" spans="1:12" ht="12.75">
      <c r="A604" s="6" t="s">
        <v>2327</v>
      </c>
      <c r="B604" s="6" t="s">
        <v>3285</v>
      </c>
      <c r="C604" s="6" t="s">
        <v>3286</v>
      </c>
      <c r="D604" s="6" t="s">
        <v>3287</v>
      </c>
      <c r="J604" s="1">
        <v>128.16</v>
      </c>
      <c r="K604" s="6" t="s">
        <v>2444</v>
      </c>
      <c r="L604" s="6" t="s">
        <v>1489</v>
      </c>
    </row>
    <row r="605" spans="1:12" ht="12.75">
      <c r="A605" s="6" t="s">
        <v>2327</v>
      </c>
      <c r="B605" s="6" t="s">
        <v>3288</v>
      </c>
      <c r="C605" s="6" t="s">
        <v>3289</v>
      </c>
      <c r="D605" s="6" t="s">
        <v>3290</v>
      </c>
      <c r="I605" s="6" t="s">
        <v>1400</v>
      </c>
      <c r="J605" s="1">
        <v>93</v>
      </c>
      <c r="K605" s="6" t="s">
        <v>2444</v>
      </c>
      <c r="L605" s="6" t="s">
        <v>1489</v>
      </c>
    </row>
    <row r="606" spans="1:12" ht="12.75">
      <c r="A606" s="6" t="s">
        <v>2327</v>
      </c>
      <c r="B606" s="6" t="s">
        <v>3291</v>
      </c>
      <c r="C606" s="6" t="s">
        <v>3278</v>
      </c>
      <c r="I606" s="6" t="s">
        <v>1400</v>
      </c>
      <c r="J606" s="1">
        <v>18.6</v>
      </c>
      <c r="K606" s="6" t="s">
        <v>2444</v>
      </c>
      <c r="L606" s="6" t="s">
        <v>721</v>
      </c>
    </row>
    <row r="607" spans="1:12" ht="12.75">
      <c r="A607" s="6" t="s">
        <v>2327</v>
      </c>
      <c r="B607" s="6" t="s">
        <v>2619</v>
      </c>
      <c r="C607" s="6" t="s">
        <v>2620</v>
      </c>
      <c r="D607" s="6" t="s">
        <v>2621</v>
      </c>
      <c r="J607" s="1">
        <v>112.62</v>
      </c>
      <c r="K607" s="6" t="s">
        <v>2444</v>
      </c>
      <c r="L607" s="6" t="s">
        <v>1489</v>
      </c>
    </row>
    <row r="608" spans="1:12" ht="12.75">
      <c r="A608" s="6" t="s">
        <v>2327</v>
      </c>
      <c r="B608" s="6" t="s">
        <v>2622</v>
      </c>
      <c r="C608" s="6" t="s">
        <v>3499</v>
      </c>
      <c r="D608" s="6" t="s">
        <v>3500</v>
      </c>
      <c r="I608" s="6" t="s">
        <v>1400</v>
      </c>
      <c r="J608" s="1">
        <v>85</v>
      </c>
      <c r="K608" s="6" t="s">
        <v>2444</v>
      </c>
      <c r="L608" s="6" t="s">
        <v>1489</v>
      </c>
    </row>
    <row r="609" spans="1:12" ht="12.75">
      <c r="A609" s="6" t="s">
        <v>2327</v>
      </c>
      <c r="B609" s="6" t="s">
        <v>3501</v>
      </c>
      <c r="C609" s="6" t="s">
        <v>3278</v>
      </c>
      <c r="I609" s="6" t="s">
        <v>1400</v>
      </c>
      <c r="J609" s="1">
        <v>17</v>
      </c>
      <c r="K609" s="6" t="s">
        <v>2444</v>
      </c>
      <c r="L609" s="6" t="s">
        <v>721</v>
      </c>
    </row>
    <row r="610" spans="1:12" ht="12.75">
      <c r="A610" s="6" t="s">
        <v>2327</v>
      </c>
      <c r="B610" s="6" t="s">
        <v>3337</v>
      </c>
      <c r="C610" s="6" t="s">
        <v>3338</v>
      </c>
      <c r="D610" s="6" t="s">
        <v>3339</v>
      </c>
      <c r="J610" s="1">
        <v>104.85</v>
      </c>
      <c r="K610" s="6" t="s">
        <v>2444</v>
      </c>
      <c r="L610" s="6" t="s">
        <v>1489</v>
      </c>
    </row>
    <row r="611" spans="1:12" ht="12.75">
      <c r="A611" s="6" t="s">
        <v>2327</v>
      </c>
      <c r="B611" s="6" t="s">
        <v>3340</v>
      </c>
      <c r="C611" s="6" t="s">
        <v>2397</v>
      </c>
      <c r="D611" s="6" t="s">
        <v>2398</v>
      </c>
      <c r="I611" s="6" t="s">
        <v>1400</v>
      </c>
      <c r="J611" s="1">
        <v>78</v>
      </c>
      <c r="K611" s="6" t="s">
        <v>2444</v>
      </c>
      <c r="L611" s="6" t="s">
        <v>1489</v>
      </c>
    </row>
    <row r="612" spans="1:12" ht="12.75">
      <c r="A612" s="6" t="s">
        <v>2327</v>
      </c>
      <c r="B612" s="6" t="s">
        <v>2399</v>
      </c>
      <c r="C612" s="6" t="s">
        <v>3278</v>
      </c>
      <c r="I612" s="6" t="s">
        <v>1400</v>
      </c>
      <c r="J612" s="1">
        <v>15.6</v>
      </c>
      <c r="K612" s="6" t="s">
        <v>2444</v>
      </c>
      <c r="L612" s="6" t="s">
        <v>721</v>
      </c>
    </row>
    <row r="613" spans="1:12" ht="12.75">
      <c r="A613" s="6" t="s">
        <v>2327</v>
      </c>
      <c r="B613" s="6" t="s">
        <v>2740</v>
      </c>
      <c r="C613" s="6" t="s">
        <v>2741</v>
      </c>
      <c r="D613" s="6" t="s">
        <v>2742</v>
      </c>
      <c r="J613" s="1">
        <v>97.09</v>
      </c>
      <c r="K613" s="6" t="s">
        <v>2444</v>
      </c>
      <c r="L613" s="6" t="s">
        <v>1489</v>
      </c>
    </row>
    <row r="614" spans="1:12" ht="12.75">
      <c r="A614" s="6" t="s">
        <v>2327</v>
      </c>
      <c r="B614" s="6" t="s">
        <v>2743</v>
      </c>
      <c r="C614" s="6" t="s">
        <v>2744</v>
      </c>
      <c r="D614" s="6" t="s">
        <v>3700</v>
      </c>
      <c r="I614" s="6" t="s">
        <v>1400</v>
      </c>
      <c r="J614" s="1">
        <v>74</v>
      </c>
      <c r="K614" s="6" t="s">
        <v>2444</v>
      </c>
      <c r="L614" s="6" t="s">
        <v>1489</v>
      </c>
    </row>
    <row r="615" spans="1:12" ht="12.75">
      <c r="A615" s="6" t="s">
        <v>2327</v>
      </c>
      <c r="B615" s="6" t="s">
        <v>3701</v>
      </c>
      <c r="C615" s="6" t="s">
        <v>3278</v>
      </c>
      <c r="I615" s="6" t="s">
        <v>1400</v>
      </c>
      <c r="J615" s="1">
        <v>14.8</v>
      </c>
      <c r="K615" s="6" t="s">
        <v>2444</v>
      </c>
      <c r="L615" s="6" t="s">
        <v>721</v>
      </c>
    </row>
    <row r="616" spans="1:12" ht="12.75">
      <c r="A616" s="6" t="s">
        <v>2327</v>
      </c>
      <c r="B616" s="6" t="s">
        <v>3702</v>
      </c>
      <c r="C616" s="6" t="s">
        <v>3703</v>
      </c>
      <c r="D616" s="6" t="s">
        <v>3704</v>
      </c>
      <c r="J616" s="1">
        <v>89.32</v>
      </c>
      <c r="K616" s="6" t="s">
        <v>2444</v>
      </c>
      <c r="L616" s="6" t="s">
        <v>1489</v>
      </c>
    </row>
    <row r="617" spans="1:12" ht="12.75">
      <c r="A617" s="6" t="s">
        <v>3475</v>
      </c>
      <c r="B617" s="6" t="s">
        <v>3707</v>
      </c>
      <c r="C617" s="6" t="s">
        <v>3705</v>
      </c>
      <c r="J617" s="1">
        <v>17741.5</v>
      </c>
      <c r="K617" s="6" t="s">
        <v>1481</v>
      </c>
      <c r="L617" s="6" t="s">
        <v>2445</v>
      </c>
    </row>
    <row r="618" spans="1:12" ht="12.75">
      <c r="A618" s="6" t="s">
        <v>3475</v>
      </c>
      <c r="B618" s="6" t="s">
        <v>3708</v>
      </c>
      <c r="C618" s="6" t="s">
        <v>3709</v>
      </c>
      <c r="J618" s="1">
        <v>17742</v>
      </c>
      <c r="K618" s="6" t="s">
        <v>1480</v>
      </c>
      <c r="L618" s="6" t="s">
        <v>2445</v>
      </c>
    </row>
    <row r="619" spans="1:12" ht="12.75">
      <c r="A619" s="6" t="s">
        <v>3475</v>
      </c>
      <c r="B619" t="s">
        <v>575</v>
      </c>
      <c r="C619" s="6" t="s">
        <v>760</v>
      </c>
      <c r="G619" s="6" t="s">
        <v>114</v>
      </c>
      <c r="J619" s="1">
        <v>7806.26</v>
      </c>
      <c r="L619" s="6" t="s">
        <v>721</v>
      </c>
    </row>
    <row r="620" spans="1:12" ht="12.75">
      <c r="A620" s="6" t="s">
        <v>3475</v>
      </c>
      <c r="B620" s="6" t="s">
        <v>3710</v>
      </c>
      <c r="C620" s="6" t="s">
        <v>3705</v>
      </c>
      <c r="J620" s="1">
        <v>35483</v>
      </c>
      <c r="K620" s="6" t="s">
        <v>1481</v>
      </c>
      <c r="L620" s="6" t="s">
        <v>2445</v>
      </c>
    </row>
    <row r="621" spans="1:12" ht="12.75">
      <c r="A621" s="6" t="s">
        <v>3475</v>
      </c>
      <c r="B621" s="6" t="s">
        <v>3711</v>
      </c>
      <c r="C621" s="6" t="s">
        <v>3706</v>
      </c>
      <c r="J621" s="1">
        <v>7806.26</v>
      </c>
      <c r="K621" s="6" t="s">
        <v>1481</v>
      </c>
      <c r="L621" s="6" t="s">
        <v>721</v>
      </c>
    </row>
    <row r="622" spans="1:12" ht="12.75">
      <c r="A622" s="6" t="s">
        <v>3475</v>
      </c>
      <c r="B622" s="6" t="s">
        <v>3713</v>
      </c>
      <c r="C622" s="6" t="s">
        <v>3712</v>
      </c>
      <c r="G622" s="6" t="s">
        <v>114</v>
      </c>
      <c r="J622" s="1">
        <v>15921.5</v>
      </c>
      <c r="K622" s="6" t="s">
        <v>1481</v>
      </c>
      <c r="L622" s="6" t="s">
        <v>2445</v>
      </c>
    </row>
    <row r="623" spans="1:12" ht="12.75">
      <c r="A623" s="6" t="s">
        <v>3475</v>
      </c>
      <c r="B623" s="6" t="s">
        <v>3714</v>
      </c>
      <c r="C623" s="6" t="s">
        <v>3715</v>
      </c>
      <c r="J623" s="1">
        <v>15922</v>
      </c>
      <c r="K623" s="6" t="s">
        <v>1480</v>
      </c>
      <c r="L623" s="6" t="s">
        <v>2445</v>
      </c>
    </row>
    <row r="624" spans="1:12" ht="12.75">
      <c r="A624" s="6" t="s">
        <v>3475</v>
      </c>
      <c r="B624" t="s">
        <v>576</v>
      </c>
      <c r="C624" s="6" t="s">
        <v>760</v>
      </c>
      <c r="G624" s="6" t="s">
        <v>114</v>
      </c>
      <c r="J624" s="1">
        <v>7005.46</v>
      </c>
      <c r="L624" s="6" t="s">
        <v>721</v>
      </c>
    </row>
    <row r="625" spans="1:12" ht="12.75">
      <c r="A625" s="6" t="s">
        <v>3475</v>
      </c>
      <c r="B625" s="6" t="s">
        <v>3716</v>
      </c>
      <c r="C625" s="6" t="s">
        <v>3712</v>
      </c>
      <c r="J625" s="1">
        <v>31843</v>
      </c>
      <c r="K625" s="6" t="s">
        <v>1481</v>
      </c>
      <c r="L625" s="6" t="s">
        <v>2445</v>
      </c>
    </row>
    <row r="626" spans="1:12" ht="12.75">
      <c r="A626" s="6" t="s">
        <v>3475</v>
      </c>
      <c r="B626" s="6" t="s">
        <v>3717</v>
      </c>
      <c r="C626" s="6" t="s">
        <v>3706</v>
      </c>
      <c r="J626" s="1">
        <v>7005.46</v>
      </c>
      <c r="K626" s="6" t="s">
        <v>1481</v>
      </c>
      <c r="L626" s="6" t="s">
        <v>721</v>
      </c>
    </row>
    <row r="627" spans="1:12" ht="12.75">
      <c r="A627" s="6" t="s">
        <v>3475</v>
      </c>
      <c r="B627" s="6" t="s">
        <v>3718</v>
      </c>
      <c r="C627" s="6" t="s">
        <v>3719</v>
      </c>
      <c r="G627" s="6" t="s">
        <v>114</v>
      </c>
      <c r="J627" s="1">
        <v>5497.5</v>
      </c>
      <c r="K627" s="6" t="s">
        <v>1481</v>
      </c>
      <c r="L627" s="6" t="s">
        <v>2445</v>
      </c>
    </row>
    <row r="628" spans="1:12" ht="12.75">
      <c r="A628" s="6" t="s">
        <v>3475</v>
      </c>
      <c r="B628" s="6" t="s">
        <v>3720</v>
      </c>
      <c r="C628" s="6" t="s">
        <v>3721</v>
      </c>
      <c r="J628" s="1">
        <v>549.75</v>
      </c>
      <c r="K628" s="6" t="s">
        <v>1481</v>
      </c>
      <c r="L628" s="6" t="s">
        <v>721</v>
      </c>
    </row>
    <row r="629" spans="1:12" ht="12.75">
      <c r="A629" s="6" t="s">
        <v>3475</v>
      </c>
      <c r="B629" s="6" t="s">
        <v>3722</v>
      </c>
      <c r="C629" s="6" t="s">
        <v>3719</v>
      </c>
      <c r="J629" s="1">
        <v>4228.85</v>
      </c>
      <c r="K629" s="6" t="s">
        <v>1481</v>
      </c>
      <c r="L629" s="6" t="s">
        <v>2445</v>
      </c>
    </row>
    <row r="630" spans="1:12" ht="12.75">
      <c r="A630" s="6" t="s">
        <v>3475</v>
      </c>
      <c r="B630" s="6" t="s">
        <v>3723</v>
      </c>
      <c r="C630" s="6" t="s">
        <v>3724</v>
      </c>
      <c r="J630" s="1">
        <v>8457.7</v>
      </c>
      <c r="K630" s="6" t="s">
        <v>1481</v>
      </c>
      <c r="L630" s="6" t="s">
        <v>2445</v>
      </c>
    </row>
    <row r="631" spans="1:12" ht="12.75">
      <c r="A631" s="6" t="s">
        <v>3475</v>
      </c>
      <c r="B631" s="6" t="s">
        <v>3725</v>
      </c>
      <c r="C631" s="6" t="s">
        <v>3721</v>
      </c>
      <c r="J631" s="1">
        <v>845.77</v>
      </c>
      <c r="K631" s="6" t="s">
        <v>1481</v>
      </c>
      <c r="L631" s="6" t="s">
        <v>721</v>
      </c>
    </row>
    <row r="632" spans="1:12" ht="12.75">
      <c r="A632" s="6" t="s">
        <v>2443</v>
      </c>
      <c r="B632" s="6" t="s">
        <v>3726</v>
      </c>
      <c r="C632" s="6" t="s">
        <v>3721</v>
      </c>
      <c r="J632" s="1">
        <v>459.985</v>
      </c>
      <c r="K632" s="6" t="s">
        <v>1481</v>
      </c>
      <c r="L632" s="6" t="s">
        <v>721</v>
      </c>
    </row>
    <row r="633" spans="1:12" ht="12.75">
      <c r="A633" s="6" t="s">
        <v>2443</v>
      </c>
      <c r="B633" s="6" t="s">
        <v>2270</v>
      </c>
      <c r="C633" s="6" t="s">
        <v>3721</v>
      </c>
      <c r="J633" s="1">
        <v>707.67</v>
      </c>
      <c r="K633" s="6" t="s">
        <v>1481</v>
      </c>
      <c r="L633" s="6" t="s">
        <v>721</v>
      </c>
    </row>
    <row r="634" spans="1:12" ht="12.75">
      <c r="A634" s="6" t="s">
        <v>3475</v>
      </c>
      <c r="B634" s="6" t="s">
        <v>2271</v>
      </c>
      <c r="C634" s="6" t="s">
        <v>2272</v>
      </c>
      <c r="J634" s="1">
        <v>3702.2</v>
      </c>
      <c r="K634" s="6" t="s">
        <v>1481</v>
      </c>
      <c r="L634" s="6" t="s">
        <v>2445</v>
      </c>
    </row>
    <row r="635" spans="1:12" ht="12.75">
      <c r="A635" s="6" t="s">
        <v>3475</v>
      </c>
      <c r="B635" s="6" t="s">
        <v>2273</v>
      </c>
      <c r="C635" s="6" t="s">
        <v>3721</v>
      </c>
      <c r="J635" s="1">
        <v>370.22</v>
      </c>
      <c r="K635" s="6" t="s">
        <v>1481</v>
      </c>
      <c r="L635" s="6" t="s">
        <v>721</v>
      </c>
    </row>
    <row r="636" spans="1:12" ht="12.75">
      <c r="A636" s="6" t="s">
        <v>3475</v>
      </c>
      <c r="B636" s="6" t="s">
        <v>2274</v>
      </c>
      <c r="C636" s="6" t="s">
        <v>2272</v>
      </c>
      <c r="J636" s="1">
        <v>2847.84</v>
      </c>
      <c r="K636" s="6" t="s">
        <v>1481</v>
      </c>
      <c r="L636" s="6" t="s">
        <v>2445</v>
      </c>
    </row>
    <row r="637" spans="1:12" ht="12.75">
      <c r="A637" s="6" t="s">
        <v>3475</v>
      </c>
      <c r="B637" s="6" t="s">
        <v>2275</v>
      </c>
      <c r="C637" s="6" t="s">
        <v>2276</v>
      </c>
      <c r="J637" s="1">
        <v>5695.69</v>
      </c>
      <c r="K637" s="6" t="s">
        <v>1481</v>
      </c>
      <c r="L637" s="6" t="s">
        <v>2445</v>
      </c>
    </row>
    <row r="638" spans="1:12" ht="12.75">
      <c r="A638" s="6" t="s">
        <v>3475</v>
      </c>
      <c r="B638" s="6" t="s">
        <v>2277</v>
      </c>
      <c r="C638" s="6" t="s">
        <v>3721</v>
      </c>
      <c r="J638" s="1">
        <v>569.5690000000001</v>
      </c>
      <c r="K638" s="6" t="s">
        <v>1481</v>
      </c>
      <c r="L638" s="6" t="s">
        <v>721</v>
      </c>
    </row>
    <row r="639" spans="1:12" ht="12.75">
      <c r="A639" s="6" t="s">
        <v>2443</v>
      </c>
      <c r="B639" s="6" t="s">
        <v>2278</v>
      </c>
      <c r="C639" s="6" t="s">
        <v>3721</v>
      </c>
      <c r="J639" s="1">
        <v>313.01800000000003</v>
      </c>
      <c r="K639" s="6" t="s">
        <v>1481</v>
      </c>
      <c r="L639" s="6" t="s">
        <v>721</v>
      </c>
    </row>
    <row r="640" spans="1:12" ht="12.75">
      <c r="A640" s="6" t="s">
        <v>2443</v>
      </c>
      <c r="B640" s="6" t="s">
        <v>2279</v>
      </c>
      <c r="C640" s="6" t="s">
        <v>3721</v>
      </c>
      <c r="J640" s="1">
        <v>481.56600000000003</v>
      </c>
      <c r="K640" s="6" t="s">
        <v>1481</v>
      </c>
      <c r="L640" s="6" t="s">
        <v>721</v>
      </c>
    </row>
    <row r="641" spans="1:12" ht="12.75">
      <c r="A641" s="6" t="s">
        <v>3475</v>
      </c>
      <c r="B641" s="6" t="s">
        <v>207</v>
      </c>
      <c r="C641" s="6" t="s">
        <v>3721</v>
      </c>
      <c r="J641" s="1">
        <v>272.629</v>
      </c>
      <c r="K641" s="6" t="s">
        <v>1481</v>
      </c>
      <c r="L641" s="6" t="s">
        <v>721</v>
      </c>
    </row>
    <row r="642" spans="1:12" ht="12.75">
      <c r="A642" s="6" t="s">
        <v>3475</v>
      </c>
      <c r="B642" s="6" t="s">
        <v>872</v>
      </c>
      <c r="C642" s="6" t="s">
        <v>873</v>
      </c>
      <c r="J642" s="1">
        <v>2726.29</v>
      </c>
      <c r="K642" s="6" t="s">
        <v>1481</v>
      </c>
      <c r="L642" s="6" t="s">
        <v>2445</v>
      </c>
    </row>
    <row r="643" spans="1:12" ht="12.75">
      <c r="A643" s="6" t="s">
        <v>3475</v>
      </c>
      <c r="B643" s="6" t="s">
        <v>874</v>
      </c>
      <c r="C643" s="6" t="s">
        <v>873</v>
      </c>
      <c r="J643" s="1">
        <v>2097.14</v>
      </c>
      <c r="K643" s="6" t="s">
        <v>1481</v>
      </c>
      <c r="L643" s="6" t="s">
        <v>2445</v>
      </c>
    </row>
    <row r="644" spans="1:12" ht="12.75">
      <c r="A644" s="6" t="s">
        <v>3475</v>
      </c>
      <c r="B644" s="6" t="s">
        <v>875</v>
      </c>
      <c r="C644" s="6" t="s">
        <v>3721</v>
      </c>
      <c r="J644" s="1">
        <v>419.42900000000003</v>
      </c>
      <c r="K644" s="6" t="s">
        <v>1481</v>
      </c>
      <c r="L644" s="6" t="s">
        <v>721</v>
      </c>
    </row>
    <row r="645" spans="1:12" ht="12.75">
      <c r="A645" s="6" t="s">
        <v>3475</v>
      </c>
      <c r="B645" s="6" t="s">
        <v>876</v>
      </c>
      <c r="C645" s="6" t="s">
        <v>877</v>
      </c>
      <c r="J645" s="1">
        <v>4194.29</v>
      </c>
      <c r="K645" s="6" t="s">
        <v>1481</v>
      </c>
      <c r="L645" s="6" t="s">
        <v>2445</v>
      </c>
    </row>
    <row r="646" spans="1:12" ht="12.75">
      <c r="A646" s="6" t="s">
        <v>3475</v>
      </c>
      <c r="B646" s="6" t="s">
        <v>878</v>
      </c>
      <c r="C646" s="6" t="s">
        <v>3721</v>
      </c>
      <c r="J646" s="1">
        <v>232.239</v>
      </c>
      <c r="K646" s="6" t="s">
        <v>1481</v>
      </c>
      <c r="L646" s="6" t="s">
        <v>721</v>
      </c>
    </row>
    <row r="647" spans="1:12" ht="12.75">
      <c r="A647" s="6" t="s">
        <v>3475</v>
      </c>
      <c r="B647" s="6" t="s">
        <v>879</v>
      </c>
      <c r="C647" s="6" t="s">
        <v>880</v>
      </c>
      <c r="J647" s="1">
        <v>2322.39</v>
      </c>
      <c r="K647" s="6" t="s">
        <v>1481</v>
      </c>
      <c r="L647" s="6" t="s">
        <v>2445</v>
      </c>
    </row>
    <row r="648" spans="1:12" ht="12.75">
      <c r="A648" s="6" t="s">
        <v>3475</v>
      </c>
      <c r="B648" s="6" t="s">
        <v>881</v>
      </c>
      <c r="C648" s="6" t="s">
        <v>880</v>
      </c>
      <c r="J648" s="1">
        <v>1786.45</v>
      </c>
      <c r="K648" s="6" t="s">
        <v>1481</v>
      </c>
      <c r="L648" s="6" t="s">
        <v>2445</v>
      </c>
    </row>
    <row r="649" spans="1:12" ht="12.75">
      <c r="A649" s="6" t="s">
        <v>3475</v>
      </c>
      <c r="B649" s="6" t="s">
        <v>882</v>
      </c>
      <c r="C649" s="6" t="s">
        <v>3721</v>
      </c>
      <c r="J649" s="1">
        <v>357.291</v>
      </c>
      <c r="K649" s="6" t="s">
        <v>1481</v>
      </c>
      <c r="L649" s="6" t="s">
        <v>721</v>
      </c>
    </row>
    <row r="650" spans="1:12" ht="12.75">
      <c r="A650" s="6" t="s">
        <v>3475</v>
      </c>
      <c r="B650" s="6" t="s">
        <v>883</v>
      </c>
      <c r="C650" s="6" t="s">
        <v>884</v>
      </c>
      <c r="J650" s="1">
        <v>3572.91</v>
      </c>
      <c r="K650" s="6" t="s">
        <v>1481</v>
      </c>
      <c r="L650" s="6" t="s">
        <v>2445</v>
      </c>
    </row>
    <row r="651" spans="1:12" ht="12.75">
      <c r="A651" s="6" t="s">
        <v>2443</v>
      </c>
      <c r="B651" s="6" t="s">
        <v>885</v>
      </c>
      <c r="C651" s="6" t="s">
        <v>3721</v>
      </c>
      <c r="J651" s="1">
        <v>111.07100000000001</v>
      </c>
      <c r="K651" s="6" t="s">
        <v>1481</v>
      </c>
      <c r="L651" s="6" t="s">
        <v>721</v>
      </c>
    </row>
    <row r="652" spans="1:12" ht="12.75">
      <c r="A652" s="6" t="s">
        <v>2443</v>
      </c>
      <c r="B652" s="6" t="s">
        <v>886</v>
      </c>
      <c r="C652" s="6" t="s">
        <v>3721</v>
      </c>
      <c r="J652" s="1">
        <v>170.87800000000001</v>
      </c>
      <c r="K652" s="6" t="s">
        <v>1481</v>
      </c>
      <c r="L652" s="6" t="s">
        <v>721</v>
      </c>
    </row>
    <row r="653" spans="1:12" ht="12.75">
      <c r="A653" s="6" t="s">
        <v>3475</v>
      </c>
      <c r="B653" s="6" t="s">
        <v>105</v>
      </c>
      <c r="C653" s="6" t="s">
        <v>106</v>
      </c>
      <c r="J653" s="1">
        <v>524</v>
      </c>
      <c r="K653" s="6" t="s">
        <v>107</v>
      </c>
      <c r="L653" s="6" t="s">
        <v>2445</v>
      </c>
    </row>
    <row r="654" spans="1:12" ht="12.75">
      <c r="A654" s="6" t="s">
        <v>3475</v>
      </c>
      <c r="B654" s="6" t="s">
        <v>108</v>
      </c>
      <c r="C654" s="6" t="s">
        <v>109</v>
      </c>
      <c r="J654" s="1">
        <v>311</v>
      </c>
      <c r="K654" s="6" t="s">
        <v>107</v>
      </c>
      <c r="L654" s="6" t="s">
        <v>2445</v>
      </c>
    </row>
    <row r="655" spans="1:12" ht="12.75">
      <c r="A655" s="6" t="s">
        <v>3475</v>
      </c>
      <c r="B655" s="6" t="s">
        <v>110</v>
      </c>
      <c r="C655" s="6" t="s">
        <v>111</v>
      </c>
      <c r="J655" s="1">
        <v>350</v>
      </c>
      <c r="K655" s="6" t="s">
        <v>107</v>
      </c>
      <c r="L655" s="6" t="s">
        <v>2445</v>
      </c>
    </row>
    <row r="656" spans="1:12" ht="12.75">
      <c r="A656" s="6" t="s">
        <v>2443</v>
      </c>
      <c r="B656" s="6" t="s">
        <v>115</v>
      </c>
      <c r="C656" s="6" t="s">
        <v>3706</v>
      </c>
      <c r="E656" s="6" t="s">
        <v>112</v>
      </c>
      <c r="F656" s="6" t="s">
        <v>113</v>
      </c>
      <c r="J656" s="1">
        <v>17086.9864</v>
      </c>
      <c r="K656" s="6" t="s">
        <v>1481</v>
      </c>
      <c r="L656" s="6" t="s">
        <v>721</v>
      </c>
    </row>
    <row r="657" spans="1:12" ht="12.75">
      <c r="A657" s="6" t="s">
        <v>2443</v>
      </c>
      <c r="B657" s="6" t="s">
        <v>755</v>
      </c>
      <c r="C657" s="6" t="s">
        <v>3706</v>
      </c>
      <c r="J657" s="1">
        <v>11106.5416</v>
      </c>
      <c r="K657" s="6" t="s">
        <v>1481</v>
      </c>
      <c r="L657" s="6" t="s">
        <v>721</v>
      </c>
    </row>
    <row r="658" spans="1:12" ht="12.75">
      <c r="A658" s="6" t="s">
        <v>2443</v>
      </c>
      <c r="B658" s="6" t="s">
        <v>698</v>
      </c>
      <c r="C658" s="6" t="s">
        <v>3706</v>
      </c>
      <c r="J658" s="1">
        <v>17086.9864</v>
      </c>
      <c r="L658" s="6" t="s">
        <v>721</v>
      </c>
    </row>
    <row r="659" spans="1:12" ht="12.75">
      <c r="A659" s="6" t="s">
        <v>3475</v>
      </c>
      <c r="B659" s="6" t="s">
        <v>756</v>
      </c>
      <c r="C659" s="6" t="s">
        <v>757</v>
      </c>
      <c r="D659" s="6" t="s">
        <v>758</v>
      </c>
      <c r="J659" s="1">
        <v>21747</v>
      </c>
      <c r="K659" s="6" t="s">
        <v>2444</v>
      </c>
      <c r="L659" s="6" t="s">
        <v>1489</v>
      </c>
    </row>
    <row r="660" spans="1:12" ht="12.75">
      <c r="A660" s="6" t="s">
        <v>3475</v>
      </c>
      <c r="B660" s="6" t="s">
        <v>759</v>
      </c>
      <c r="C660" s="6" t="s">
        <v>760</v>
      </c>
      <c r="J660" s="1">
        <v>4349.4</v>
      </c>
      <c r="K660" s="6" t="s">
        <v>2444</v>
      </c>
      <c r="L660" s="6" t="s">
        <v>721</v>
      </c>
    </row>
    <row r="661" spans="1:12" ht="12.75">
      <c r="A661" s="6" t="s">
        <v>3475</v>
      </c>
      <c r="B661" s="6" t="s">
        <v>761</v>
      </c>
      <c r="C661" s="6" t="s">
        <v>757</v>
      </c>
      <c r="D661" s="6" t="s">
        <v>762</v>
      </c>
      <c r="J661" s="1">
        <v>14135.55</v>
      </c>
      <c r="K661" s="6" t="s">
        <v>2444</v>
      </c>
      <c r="L661" s="6" t="s">
        <v>1489</v>
      </c>
    </row>
    <row r="662" spans="1:12" ht="12.75">
      <c r="A662" s="6" t="s">
        <v>3475</v>
      </c>
      <c r="B662" s="6" t="s">
        <v>763</v>
      </c>
      <c r="C662" s="6" t="s">
        <v>760</v>
      </c>
      <c r="J662" s="1">
        <v>2827.11</v>
      </c>
      <c r="K662" s="6" t="s">
        <v>2444</v>
      </c>
      <c r="L662" s="6" t="s">
        <v>721</v>
      </c>
    </row>
    <row r="663" spans="1:12" ht="12.75">
      <c r="A663" s="6" t="s">
        <v>2443</v>
      </c>
      <c r="B663" s="6" t="s">
        <v>764</v>
      </c>
      <c r="C663" s="6" t="s">
        <v>3721</v>
      </c>
      <c r="J663" s="1">
        <v>309.911</v>
      </c>
      <c r="K663" s="6" t="s">
        <v>1481</v>
      </c>
      <c r="L663" s="6" t="s">
        <v>721</v>
      </c>
    </row>
    <row r="664" spans="1:12" ht="12.75">
      <c r="A664" s="6" t="s">
        <v>2443</v>
      </c>
      <c r="B664" s="6" t="s">
        <v>765</v>
      </c>
      <c r="C664" s="6" t="s">
        <v>3721</v>
      </c>
      <c r="J664" s="1">
        <v>201.442</v>
      </c>
      <c r="K664" s="6" t="s">
        <v>1481</v>
      </c>
      <c r="L664" s="6" t="s">
        <v>721</v>
      </c>
    </row>
    <row r="665" spans="1:12" ht="12.75">
      <c r="A665" s="6" t="s">
        <v>3475</v>
      </c>
      <c r="B665" s="6" t="s">
        <v>766</v>
      </c>
      <c r="C665" s="6" t="s">
        <v>411</v>
      </c>
      <c r="D665" s="6" t="s">
        <v>412</v>
      </c>
      <c r="J665" s="1">
        <v>18324</v>
      </c>
      <c r="K665" s="6" t="s">
        <v>2444</v>
      </c>
      <c r="L665" s="6" t="s">
        <v>1489</v>
      </c>
    </row>
    <row r="666" spans="1:12" ht="12.75">
      <c r="A666" s="6" t="s">
        <v>3475</v>
      </c>
      <c r="B666" s="6" t="s">
        <v>413</v>
      </c>
      <c r="C666" s="6" t="s">
        <v>760</v>
      </c>
      <c r="J666" s="1">
        <v>3664.8</v>
      </c>
      <c r="K666" s="6" t="s">
        <v>2444</v>
      </c>
      <c r="L666" s="6" t="s">
        <v>721</v>
      </c>
    </row>
    <row r="667" spans="1:12" ht="12.75">
      <c r="A667" s="6" t="s">
        <v>3475</v>
      </c>
      <c r="B667" s="6" t="s">
        <v>1210</v>
      </c>
      <c r="C667" s="6" t="s">
        <v>1209</v>
      </c>
      <c r="D667" s="6" t="s">
        <v>819</v>
      </c>
      <c r="J667" s="1">
        <v>8263.5</v>
      </c>
      <c r="K667" s="6" t="s">
        <v>2444</v>
      </c>
      <c r="L667" s="6" t="s">
        <v>1489</v>
      </c>
    </row>
    <row r="668" spans="1:12" ht="12.75">
      <c r="A668" s="6" t="s">
        <v>3475</v>
      </c>
      <c r="B668" s="6" t="s">
        <v>1211</v>
      </c>
      <c r="C668" s="6" t="s">
        <v>760</v>
      </c>
      <c r="J668" s="1">
        <v>1652.7</v>
      </c>
      <c r="K668" s="6" t="s">
        <v>2444</v>
      </c>
      <c r="L668" s="6" t="s">
        <v>721</v>
      </c>
    </row>
    <row r="669" spans="1:12" ht="12.75">
      <c r="A669" s="6" t="s">
        <v>3475</v>
      </c>
      <c r="B669" s="6" t="s">
        <v>414</v>
      </c>
      <c r="C669" s="6" t="s">
        <v>415</v>
      </c>
      <c r="G669" s="6" t="s">
        <v>868</v>
      </c>
      <c r="J669" s="1">
        <v>1668</v>
      </c>
      <c r="K669" s="6" t="s">
        <v>1481</v>
      </c>
      <c r="L669" s="6" t="s">
        <v>2445</v>
      </c>
    </row>
    <row r="670" spans="1:12" ht="12.75">
      <c r="A670" s="6" t="s">
        <v>3475</v>
      </c>
      <c r="B670" s="6" t="s">
        <v>416</v>
      </c>
      <c r="C670" s="6" t="s">
        <v>417</v>
      </c>
      <c r="E670" s="6" t="s">
        <v>418</v>
      </c>
      <c r="F670" s="6" t="s">
        <v>419</v>
      </c>
      <c r="G670" s="6" t="s">
        <v>868</v>
      </c>
      <c r="J670" s="1">
        <v>3336.01</v>
      </c>
      <c r="K670" s="6" t="s">
        <v>1481</v>
      </c>
      <c r="L670" s="6" t="s">
        <v>2445</v>
      </c>
    </row>
    <row r="671" spans="1:12" ht="12.75">
      <c r="A671" s="6" t="s">
        <v>3475</v>
      </c>
      <c r="B671" s="6" t="s">
        <v>2908</v>
      </c>
      <c r="C671" s="6" t="s">
        <v>3706</v>
      </c>
      <c r="E671" s="6" t="s">
        <v>418</v>
      </c>
      <c r="F671" s="6" t="s">
        <v>419</v>
      </c>
      <c r="J671" s="1">
        <v>733.9222000000001</v>
      </c>
      <c r="K671" s="6" t="s">
        <v>1481</v>
      </c>
      <c r="L671" s="6" t="s">
        <v>721</v>
      </c>
    </row>
    <row r="672" spans="1:12" ht="12.75">
      <c r="A672" s="6" t="s">
        <v>3475</v>
      </c>
      <c r="B672" s="6" t="s">
        <v>2909</v>
      </c>
      <c r="C672" s="6" t="s">
        <v>2910</v>
      </c>
      <c r="J672" s="1">
        <v>1668.01</v>
      </c>
      <c r="K672" s="6" t="s">
        <v>1480</v>
      </c>
      <c r="L672" s="6" t="s">
        <v>2445</v>
      </c>
    </row>
    <row r="673" spans="1:12" ht="12.75">
      <c r="A673" s="6" t="s">
        <v>3475</v>
      </c>
      <c r="B673" t="s">
        <v>577</v>
      </c>
      <c r="C673" s="6" t="s">
        <v>3706</v>
      </c>
      <c r="J673" s="1">
        <v>733.9222000000001</v>
      </c>
      <c r="L673" s="6" t="s">
        <v>721</v>
      </c>
    </row>
    <row r="674" spans="1:12" ht="12.75">
      <c r="A674" s="6" t="s">
        <v>2443</v>
      </c>
      <c r="B674" s="6" t="s">
        <v>2911</v>
      </c>
      <c r="C674" s="6" t="s">
        <v>3706</v>
      </c>
      <c r="E674" s="6" t="s">
        <v>2912</v>
      </c>
      <c r="F674" s="6" t="s">
        <v>419</v>
      </c>
      <c r="J674" s="1">
        <v>1878.8088</v>
      </c>
      <c r="K674" s="6" t="s">
        <v>1481</v>
      </c>
      <c r="L674" s="6" t="s">
        <v>721</v>
      </c>
    </row>
    <row r="675" spans="1:12" ht="12.75">
      <c r="A675" s="6" t="s">
        <v>2443</v>
      </c>
      <c r="B675" t="s">
        <v>578</v>
      </c>
      <c r="C675" s="6" t="s">
        <v>3706</v>
      </c>
      <c r="J675" s="1">
        <v>1878.8088</v>
      </c>
      <c r="L675" s="6" t="s">
        <v>721</v>
      </c>
    </row>
    <row r="676" spans="1:12" ht="12.75">
      <c r="A676" s="6" t="s">
        <v>2443</v>
      </c>
      <c r="B676" s="6" t="s">
        <v>2913</v>
      </c>
      <c r="C676" s="6" t="s">
        <v>3706</v>
      </c>
      <c r="E676" s="6" t="s">
        <v>2914</v>
      </c>
      <c r="F676" s="6" t="s">
        <v>182</v>
      </c>
      <c r="J676" s="1">
        <v>2733.2008</v>
      </c>
      <c r="K676" s="6" t="s">
        <v>1481</v>
      </c>
      <c r="L676" s="6" t="s">
        <v>721</v>
      </c>
    </row>
    <row r="677" spans="1:12" ht="12.75">
      <c r="A677" s="6" t="s">
        <v>2443</v>
      </c>
      <c r="B677" t="s">
        <v>579</v>
      </c>
      <c r="C677" s="6" t="s">
        <v>760</v>
      </c>
      <c r="J677" s="1">
        <v>2733.2008</v>
      </c>
      <c r="L677" s="6" t="s">
        <v>721</v>
      </c>
    </row>
    <row r="678" spans="1:12" ht="12.75">
      <c r="A678" s="6" t="s">
        <v>2443</v>
      </c>
      <c r="B678" s="6" t="s">
        <v>2886</v>
      </c>
      <c r="C678" s="6" t="s">
        <v>3706</v>
      </c>
      <c r="E678" s="6" t="s">
        <v>2887</v>
      </c>
      <c r="F678" s="6" t="s">
        <v>2888</v>
      </c>
      <c r="J678" s="1">
        <v>6492.5256</v>
      </c>
      <c r="K678" s="6" t="s">
        <v>1481</v>
      </c>
      <c r="L678" s="6" t="s">
        <v>721</v>
      </c>
    </row>
    <row r="679" spans="1:12" ht="12.75">
      <c r="A679" s="6" t="s">
        <v>2443</v>
      </c>
      <c r="B679" s="6" t="s">
        <v>3821</v>
      </c>
      <c r="C679" s="6" t="s">
        <v>3706</v>
      </c>
      <c r="E679" s="6" t="s">
        <v>2887</v>
      </c>
      <c r="F679" s="6" t="s">
        <v>2888</v>
      </c>
      <c r="J679" s="1">
        <v>6663.404</v>
      </c>
      <c r="K679" s="6" t="s">
        <v>1481</v>
      </c>
      <c r="L679" s="6" t="s">
        <v>721</v>
      </c>
    </row>
    <row r="680" spans="1:12" ht="12.75">
      <c r="A680" s="6" t="s">
        <v>2443</v>
      </c>
      <c r="B680" s="6" t="s">
        <v>2861</v>
      </c>
      <c r="C680" s="6" t="s">
        <v>3706</v>
      </c>
      <c r="J680" s="1">
        <v>4331.2126</v>
      </c>
      <c r="K680" s="6" t="s">
        <v>1481</v>
      </c>
      <c r="L680" s="6" t="s">
        <v>721</v>
      </c>
    </row>
    <row r="681" spans="1:12" ht="12.75">
      <c r="A681" s="6" t="s">
        <v>2443</v>
      </c>
      <c r="B681" t="s">
        <v>580</v>
      </c>
      <c r="C681" s="6" t="s">
        <v>3706</v>
      </c>
      <c r="J681" s="1">
        <v>6663.404</v>
      </c>
      <c r="L681" s="6" t="s">
        <v>721</v>
      </c>
    </row>
    <row r="682" spans="1:12" ht="12.75">
      <c r="A682" s="6" t="s">
        <v>2443</v>
      </c>
      <c r="B682" s="6" t="s">
        <v>2862</v>
      </c>
      <c r="C682" s="6" t="s">
        <v>3706</v>
      </c>
      <c r="J682" s="1">
        <v>4220.1412</v>
      </c>
      <c r="K682" s="6" t="s">
        <v>1481</v>
      </c>
      <c r="L682" s="6" t="s">
        <v>721</v>
      </c>
    </row>
    <row r="683" spans="1:12" ht="12.75">
      <c r="A683" s="6" t="s">
        <v>2443</v>
      </c>
      <c r="B683" t="s">
        <v>581</v>
      </c>
      <c r="C683" s="6" t="s">
        <v>3706</v>
      </c>
      <c r="J683" s="1">
        <v>6492.5256</v>
      </c>
      <c r="L683" s="6" t="s">
        <v>721</v>
      </c>
    </row>
    <row r="684" spans="1:12" ht="12.75">
      <c r="A684" s="6" t="s">
        <v>2443</v>
      </c>
      <c r="B684" s="6" t="s">
        <v>237</v>
      </c>
      <c r="C684" s="6" t="s">
        <v>3706</v>
      </c>
      <c r="J684" s="1">
        <v>6834.2824</v>
      </c>
      <c r="K684" s="6" t="s">
        <v>1481</v>
      </c>
      <c r="L684" s="6" t="s">
        <v>721</v>
      </c>
    </row>
    <row r="685" spans="1:12" ht="12.75">
      <c r="A685" s="6" t="s">
        <v>2443</v>
      </c>
      <c r="B685" s="6" t="s">
        <v>238</v>
      </c>
      <c r="C685" s="6" t="s">
        <v>3706</v>
      </c>
      <c r="J685" s="1">
        <v>4442.284000000001</v>
      </c>
      <c r="K685" s="6" t="s">
        <v>1481</v>
      </c>
      <c r="L685" s="6" t="s">
        <v>721</v>
      </c>
    </row>
    <row r="686" spans="1:12" ht="12.75">
      <c r="A686" s="6" t="s">
        <v>2443</v>
      </c>
      <c r="B686" t="s">
        <v>582</v>
      </c>
      <c r="C686" s="6" t="s">
        <v>3706</v>
      </c>
      <c r="J686" s="1">
        <v>6834.2824</v>
      </c>
      <c r="L686" s="6" t="s">
        <v>721</v>
      </c>
    </row>
    <row r="687" spans="1:12" ht="12.75">
      <c r="A687" s="6" t="s">
        <v>2443</v>
      </c>
      <c r="B687" s="6" t="s">
        <v>355</v>
      </c>
      <c r="C687" s="6" t="s">
        <v>3706</v>
      </c>
      <c r="E687" s="6" t="s">
        <v>356</v>
      </c>
      <c r="F687" s="6" t="s">
        <v>2888</v>
      </c>
      <c r="J687" s="1">
        <v>9910.0936</v>
      </c>
      <c r="K687" s="6" t="s">
        <v>1481</v>
      </c>
      <c r="L687" s="6" t="s">
        <v>721</v>
      </c>
    </row>
    <row r="688" spans="1:12" ht="12.75">
      <c r="A688" s="6" t="s">
        <v>2443</v>
      </c>
      <c r="B688" s="6" t="s">
        <v>357</v>
      </c>
      <c r="C688" s="6" t="s">
        <v>3706</v>
      </c>
      <c r="E688" s="6" t="s">
        <v>356</v>
      </c>
      <c r="F688" s="6" t="s">
        <v>2888</v>
      </c>
      <c r="J688" s="1">
        <v>10080.972</v>
      </c>
      <c r="K688" s="6" t="s">
        <v>1481</v>
      </c>
      <c r="L688" s="6" t="s">
        <v>721</v>
      </c>
    </row>
    <row r="689" spans="1:12" ht="12.75">
      <c r="A689" s="6" t="s">
        <v>2443</v>
      </c>
      <c r="B689" s="6" t="s">
        <v>1574</v>
      </c>
      <c r="C689" s="6" t="s">
        <v>3706</v>
      </c>
      <c r="J689" s="1">
        <v>6552.6318</v>
      </c>
      <c r="K689" s="6" t="s">
        <v>1481</v>
      </c>
      <c r="L689" s="6" t="s">
        <v>721</v>
      </c>
    </row>
    <row r="690" spans="1:12" ht="12.75">
      <c r="A690" s="6" t="s">
        <v>2443</v>
      </c>
      <c r="B690" t="s">
        <v>583</v>
      </c>
      <c r="C690" s="6" t="s">
        <v>3706</v>
      </c>
      <c r="J690" s="1">
        <v>10080.972</v>
      </c>
      <c r="L690" s="6" t="s">
        <v>721</v>
      </c>
    </row>
    <row r="691" spans="1:12" ht="12.75">
      <c r="A691" s="6" t="s">
        <v>2443</v>
      </c>
      <c r="B691" s="6" t="s">
        <v>1575</v>
      </c>
      <c r="C691" s="6" t="s">
        <v>3706</v>
      </c>
      <c r="J691" s="1">
        <v>6441.5604</v>
      </c>
      <c r="K691" s="6" t="s">
        <v>1481</v>
      </c>
      <c r="L691" s="6" t="s">
        <v>721</v>
      </c>
    </row>
    <row r="692" spans="1:12" ht="12.75">
      <c r="A692" s="6" t="s">
        <v>2443</v>
      </c>
      <c r="B692" t="s">
        <v>584</v>
      </c>
      <c r="C692" s="6" t="s">
        <v>760</v>
      </c>
      <c r="J692" s="1">
        <v>9910.0936</v>
      </c>
      <c r="L692" s="6" t="s">
        <v>721</v>
      </c>
    </row>
    <row r="693" spans="1:12" ht="12.75">
      <c r="A693" s="6" t="s">
        <v>2443</v>
      </c>
      <c r="B693" s="6" t="s">
        <v>597</v>
      </c>
      <c r="C693" s="6" t="s">
        <v>3706</v>
      </c>
      <c r="J693" s="1">
        <v>10251.8504</v>
      </c>
      <c r="K693" s="6" t="s">
        <v>1481</v>
      </c>
      <c r="L693" s="6" t="s">
        <v>721</v>
      </c>
    </row>
    <row r="694" spans="1:12" ht="12.75">
      <c r="A694" s="6" t="s">
        <v>2443</v>
      </c>
      <c r="B694" s="6" t="s">
        <v>598</v>
      </c>
      <c r="C694" s="6" t="s">
        <v>3706</v>
      </c>
      <c r="J694" s="1">
        <v>6663.7032</v>
      </c>
      <c r="K694" s="6" t="s">
        <v>1481</v>
      </c>
      <c r="L694" s="6" t="s">
        <v>721</v>
      </c>
    </row>
    <row r="695" spans="1:12" ht="12.75">
      <c r="A695" s="6" t="s">
        <v>2443</v>
      </c>
      <c r="B695" t="s">
        <v>585</v>
      </c>
      <c r="C695" s="6" t="s">
        <v>3706</v>
      </c>
      <c r="J695" s="1">
        <v>10251.8504</v>
      </c>
      <c r="L695" s="6" t="s">
        <v>721</v>
      </c>
    </row>
    <row r="696" spans="1:12" ht="12.75">
      <c r="A696" s="6" t="s">
        <v>2443</v>
      </c>
      <c r="B696" s="6" t="s">
        <v>599</v>
      </c>
      <c r="C696" s="6" t="s">
        <v>3706</v>
      </c>
      <c r="J696" s="1">
        <v>14694.6888</v>
      </c>
      <c r="K696" s="6" t="s">
        <v>1481</v>
      </c>
      <c r="L696" s="6" t="s">
        <v>721</v>
      </c>
    </row>
    <row r="697" spans="1:12" ht="12.75">
      <c r="A697" s="6" t="s">
        <v>2443</v>
      </c>
      <c r="B697" s="6" t="s">
        <v>600</v>
      </c>
      <c r="C697" s="6" t="s">
        <v>3706</v>
      </c>
      <c r="J697" s="1">
        <v>9551.5486</v>
      </c>
      <c r="K697" s="6" t="s">
        <v>1481</v>
      </c>
      <c r="L697" s="6" t="s">
        <v>721</v>
      </c>
    </row>
    <row r="698" spans="1:12" ht="12.75">
      <c r="A698" s="6" t="s">
        <v>2443</v>
      </c>
      <c r="B698" t="s">
        <v>2062</v>
      </c>
      <c r="C698" s="6" t="s">
        <v>3706</v>
      </c>
      <c r="J698" s="1">
        <v>14694.6888</v>
      </c>
      <c r="L698" s="6" t="s">
        <v>721</v>
      </c>
    </row>
    <row r="699" spans="1:12" ht="12.75">
      <c r="A699" s="6" t="s">
        <v>2443</v>
      </c>
      <c r="B699" s="6" t="s">
        <v>601</v>
      </c>
      <c r="C699" s="6" t="s">
        <v>3706</v>
      </c>
      <c r="J699" s="1">
        <v>15036.445600000001</v>
      </c>
      <c r="K699" s="6" t="s">
        <v>1481</v>
      </c>
      <c r="L699" s="6" t="s">
        <v>721</v>
      </c>
    </row>
    <row r="700" spans="1:12" ht="12.75">
      <c r="A700" s="6" t="s">
        <v>2443</v>
      </c>
      <c r="B700" s="6" t="s">
        <v>602</v>
      </c>
      <c r="C700" s="6" t="s">
        <v>3706</v>
      </c>
      <c r="J700" s="1">
        <v>9773.6892</v>
      </c>
      <c r="K700" s="6" t="s">
        <v>1481</v>
      </c>
      <c r="L700" s="6" t="s">
        <v>721</v>
      </c>
    </row>
    <row r="701" spans="1:12" ht="12.75">
      <c r="A701" s="6" t="s">
        <v>2443</v>
      </c>
      <c r="B701" t="s">
        <v>2063</v>
      </c>
      <c r="C701" s="6" t="s">
        <v>760</v>
      </c>
      <c r="J701" s="1">
        <v>15036.445600000001</v>
      </c>
      <c r="L701" s="6" t="s">
        <v>721</v>
      </c>
    </row>
    <row r="702" spans="1:12" ht="12.75" customHeight="1">
      <c r="A702" s="6" t="s">
        <v>3475</v>
      </c>
      <c r="B702" s="6" t="s">
        <v>603</v>
      </c>
      <c r="C702" s="6" t="s">
        <v>604</v>
      </c>
      <c r="D702" s="13" t="s">
        <v>906</v>
      </c>
      <c r="E702" s="6" t="s">
        <v>483</v>
      </c>
      <c r="G702" s="6" t="s">
        <v>114</v>
      </c>
      <c r="J702" s="1">
        <v>146796.2</v>
      </c>
      <c r="K702" s="6" t="s">
        <v>1481</v>
      </c>
      <c r="L702" s="6" t="s">
        <v>2445</v>
      </c>
    </row>
    <row r="703" spans="1:12" ht="12.75">
      <c r="A703" s="6" t="s">
        <v>3475</v>
      </c>
      <c r="B703" s="6" t="s">
        <v>484</v>
      </c>
      <c r="C703" s="6" t="s">
        <v>485</v>
      </c>
      <c r="E703" s="6" t="s">
        <v>483</v>
      </c>
      <c r="J703" s="1">
        <v>32295.164</v>
      </c>
      <c r="K703" s="6" t="s">
        <v>1481</v>
      </c>
      <c r="L703" s="6" t="s">
        <v>721</v>
      </c>
    </row>
    <row r="704" spans="1:12" ht="14.25" customHeight="1">
      <c r="A704" s="6" t="s">
        <v>3475</v>
      </c>
      <c r="B704" s="6" t="s">
        <v>486</v>
      </c>
      <c r="C704" s="6" t="s">
        <v>487</v>
      </c>
      <c r="D704" s="13" t="s">
        <v>907</v>
      </c>
      <c r="E704" s="6" t="s">
        <v>483</v>
      </c>
      <c r="G704" s="6" t="s">
        <v>114</v>
      </c>
      <c r="J704" s="1">
        <v>95417.53</v>
      </c>
      <c r="K704" s="6" t="s">
        <v>1481</v>
      </c>
      <c r="L704" s="6" t="s">
        <v>2445</v>
      </c>
    </row>
    <row r="705" spans="1:12" ht="12.75">
      <c r="A705" s="6" t="s">
        <v>3475</v>
      </c>
      <c r="B705" s="6" t="s">
        <v>488</v>
      </c>
      <c r="C705" s="6" t="s">
        <v>485</v>
      </c>
      <c r="E705" s="6" t="s">
        <v>483</v>
      </c>
      <c r="J705" s="1">
        <v>20991.8566</v>
      </c>
      <c r="K705" s="6" t="s">
        <v>1481</v>
      </c>
      <c r="L705" s="6" t="s">
        <v>721</v>
      </c>
    </row>
    <row r="706" spans="1:12" ht="12.75">
      <c r="A706" s="6" t="s">
        <v>3475</v>
      </c>
      <c r="B706" s="6" t="s">
        <v>489</v>
      </c>
      <c r="C706" s="6" t="s">
        <v>490</v>
      </c>
      <c r="G706" s="6" t="s">
        <v>114</v>
      </c>
      <c r="J706" s="1">
        <v>73398.1</v>
      </c>
      <c r="K706" s="6" t="s">
        <v>1481</v>
      </c>
      <c r="L706" s="6" t="s">
        <v>2445</v>
      </c>
    </row>
    <row r="707" spans="1:12" ht="12.75">
      <c r="A707" s="6" t="s">
        <v>3475</v>
      </c>
      <c r="B707" s="6" t="s">
        <v>491</v>
      </c>
      <c r="C707" s="6" t="s">
        <v>492</v>
      </c>
      <c r="J707" s="1">
        <v>73398.49</v>
      </c>
      <c r="K707" s="6" t="s">
        <v>1480</v>
      </c>
      <c r="L707" s="6" t="s">
        <v>2445</v>
      </c>
    </row>
    <row r="708" spans="1:12" ht="12.75">
      <c r="A708" s="6" t="s">
        <v>3475</v>
      </c>
      <c r="B708" t="s">
        <v>2064</v>
      </c>
      <c r="C708" s="6" t="s">
        <v>485</v>
      </c>
      <c r="J708" s="1">
        <v>32295.164</v>
      </c>
      <c r="L708" s="6" t="s">
        <v>721</v>
      </c>
    </row>
    <row r="709" spans="1:12" ht="12.75">
      <c r="A709" s="6" t="s">
        <v>3475</v>
      </c>
      <c r="B709" s="6" t="s">
        <v>493</v>
      </c>
      <c r="C709" s="6" t="s">
        <v>1577</v>
      </c>
      <c r="I709" s="6" t="s">
        <v>1578</v>
      </c>
      <c r="J709" s="1">
        <v>20968.33</v>
      </c>
      <c r="K709" s="6" t="s">
        <v>2444</v>
      </c>
      <c r="L709" s="6" t="s">
        <v>1489</v>
      </c>
    </row>
    <row r="710" spans="1:12" ht="12.75">
      <c r="A710" s="6" t="s">
        <v>3475</v>
      </c>
      <c r="B710" s="6" t="s">
        <v>1579</v>
      </c>
      <c r="C710" s="6" t="s">
        <v>1580</v>
      </c>
      <c r="I710" s="6" t="s">
        <v>1578</v>
      </c>
      <c r="J710" s="1">
        <v>4193.666</v>
      </c>
      <c r="K710" s="6" t="s">
        <v>2444</v>
      </c>
      <c r="L710" s="6" t="s">
        <v>721</v>
      </c>
    </row>
    <row r="711" spans="1:12" ht="12.75" customHeight="1">
      <c r="A711" s="6" t="s">
        <v>3476</v>
      </c>
      <c r="B711" s="6" t="s">
        <v>1591</v>
      </c>
      <c r="C711" s="7" t="s">
        <v>3444</v>
      </c>
      <c r="D711" s="12" t="s">
        <v>467</v>
      </c>
      <c r="E711" s="7"/>
      <c r="F711" s="7"/>
      <c r="H711" s="7"/>
      <c r="I711" s="7" t="s">
        <v>1938</v>
      </c>
      <c r="J711" s="1">
        <v>15000</v>
      </c>
      <c r="K711" s="6" t="s">
        <v>1939</v>
      </c>
      <c r="L711" s="6" t="s">
        <v>1940</v>
      </c>
    </row>
    <row r="712" spans="1:12" ht="12.75" customHeight="1">
      <c r="A712" s="6" t="s">
        <v>3476</v>
      </c>
      <c r="B712" s="6" t="s">
        <v>1941</v>
      </c>
      <c r="C712" s="7" t="s">
        <v>3057</v>
      </c>
      <c r="D712" s="12" t="s">
        <v>3450</v>
      </c>
      <c r="E712" s="7"/>
      <c r="F712" s="7"/>
      <c r="G712" s="7"/>
      <c r="H712" s="7"/>
      <c r="I712" s="7" t="s">
        <v>1938</v>
      </c>
      <c r="J712" s="1">
        <v>5000</v>
      </c>
      <c r="K712" s="6" t="s">
        <v>1939</v>
      </c>
      <c r="L712" s="6" t="s">
        <v>1940</v>
      </c>
    </row>
    <row r="713" spans="1:12" ht="12.75" customHeight="1">
      <c r="A713" s="6" t="s">
        <v>3476</v>
      </c>
      <c r="B713" s="6" t="s">
        <v>1942</v>
      </c>
      <c r="C713" s="7" t="s">
        <v>3058</v>
      </c>
      <c r="D713" s="12" t="s">
        <v>3612</v>
      </c>
      <c r="E713" s="7"/>
      <c r="F713" s="7"/>
      <c r="G713" s="7"/>
      <c r="H713" s="7"/>
      <c r="I713" s="7" t="s">
        <v>1938</v>
      </c>
      <c r="J713" s="1">
        <v>10059.9</v>
      </c>
      <c r="K713" s="6" t="s">
        <v>1939</v>
      </c>
      <c r="L713" s="6" t="s">
        <v>1940</v>
      </c>
    </row>
    <row r="714" spans="1:12" ht="12.75" customHeight="1">
      <c r="A714" s="6" t="s">
        <v>3476</v>
      </c>
      <c r="B714" s="6" t="s">
        <v>2724</v>
      </c>
      <c r="C714" s="7" t="s">
        <v>3059</v>
      </c>
      <c r="D714" s="8" t="s">
        <v>605</v>
      </c>
      <c r="E714" s="7"/>
      <c r="F714" s="7"/>
      <c r="G714" s="7"/>
      <c r="H714" s="7"/>
      <c r="I714" s="7" t="s">
        <v>1938</v>
      </c>
      <c r="J714" s="1">
        <v>2250</v>
      </c>
      <c r="K714" s="6" t="s">
        <v>1939</v>
      </c>
      <c r="L714" s="6" t="s">
        <v>1940</v>
      </c>
    </row>
    <row r="715" spans="1:12" ht="12.75" customHeight="1">
      <c r="A715" s="6" t="s">
        <v>3476</v>
      </c>
      <c r="B715" s="6" t="s">
        <v>2725</v>
      </c>
      <c r="C715" s="7" t="s">
        <v>3060</v>
      </c>
      <c r="D715" s="8" t="s">
        <v>606</v>
      </c>
      <c r="E715" s="7"/>
      <c r="F715" s="7"/>
      <c r="G715" s="7"/>
      <c r="H715" s="7"/>
      <c r="I715" s="7" t="s">
        <v>1938</v>
      </c>
      <c r="J715" s="1">
        <v>2000</v>
      </c>
      <c r="K715" s="6" t="s">
        <v>1939</v>
      </c>
      <c r="L715" s="6" t="s">
        <v>1940</v>
      </c>
    </row>
    <row r="716" spans="1:12" ht="12.75" customHeight="1">
      <c r="A716" s="6" t="s">
        <v>3476</v>
      </c>
      <c r="B716" s="6" t="s">
        <v>1012</v>
      </c>
      <c r="C716" s="7" t="s">
        <v>1013</v>
      </c>
      <c r="D716" s="7" t="s">
        <v>1014</v>
      </c>
      <c r="E716" s="7"/>
      <c r="F716" s="7"/>
      <c r="G716" s="7"/>
      <c r="H716" s="7"/>
      <c r="I716" s="7" t="s">
        <v>1021</v>
      </c>
      <c r="J716" s="1">
        <v>239.6</v>
      </c>
      <c r="K716" s="6" t="s">
        <v>1939</v>
      </c>
      <c r="L716" s="6" t="s">
        <v>1940</v>
      </c>
    </row>
    <row r="717" spans="1:12" ht="12.75" customHeight="1">
      <c r="A717" s="6" t="s">
        <v>3476</v>
      </c>
      <c r="B717" s="6" t="s">
        <v>1015</v>
      </c>
      <c r="C717" s="7" t="s">
        <v>3061</v>
      </c>
      <c r="D717" s="12" t="s">
        <v>469</v>
      </c>
      <c r="E717" s="7"/>
      <c r="F717" s="7"/>
      <c r="G717" s="7"/>
      <c r="H717" s="7"/>
      <c r="I717" s="7" t="s">
        <v>1938</v>
      </c>
      <c r="J717" s="1">
        <v>19000</v>
      </c>
      <c r="K717" s="6" t="s">
        <v>1939</v>
      </c>
      <c r="L717" s="6" t="s">
        <v>1940</v>
      </c>
    </row>
    <row r="718" spans="1:12" ht="12.75" customHeight="1">
      <c r="A718" s="6" t="s">
        <v>3476</v>
      </c>
      <c r="B718" s="6" t="s">
        <v>1016</v>
      </c>
      <c r="C718" s="7" t="s">
        <v>3062</v>
      </c>
      <c r="D718" s="12" t="s">
        <v>404</v>
      </c>
      <c r="E718" s="7"/>
      <c r="F718" s="7"/>
      <c r="G718" s="7"/>
      <c r="H718" s="7"/>
      <c r="I718" s="7" t="s">
        <v>1938</v>
      </c>
      <c r="J718" s="1">
        <v>5748.5</v>
      </c>
      <c r="K718" s="6" t="s">
        <v>1939</v>
      </c>
      <c r="L718" s="6" t="s">
        <v>1940</v>
      </c>
    </row>
    <row r="719" spans="1:12" ht="12.75" customHeight="1">
      <c r="A719" s="6" t="s">
        <v>3476</v>
      </c>
      <c r="B719" s="6" t="s">
        <v>2830</v>
      </c>
      <c r="C719" s="7" t="s">
        <v>3063</v>
      </c>
      <c r="D719" s="8" t="s">
        <v>2537</v>
      </c>
      <c r="E719" s="7"/>
      <c r="F719" s="7"/>
      <c r="G719" s="7"/>
      <c r="H719" s="7"/>
      <c r="I719" s="7" t="s">
        <v>1938</v>
      </c>
      <c r="J719" s="1">
        <v>1437.2</v>
      </c>
      <c r="K719" s="6" t="s">
        <v>1939</v>
      </c>
      <c r="L719" s="6" t="s">
        <v>1940</v>
      </c>
    </row>
    <row r="720" spans="1:12" ht="12.75" customHeight="1">
      <c r="A720" s="6" t="s">
        <v>3476</v>
      </c>
      <c r="B720" s="6" t="s">
        <v>1019</v>
      </c>
      <c r="C720" s="7" t="s">
        <v>1020</v>
      </c>
      <c r="D720" s="7"/>
      <c r="E720" s="7"/>
      <c r="F720" s="7"/>
      <c r="G720" s="7"/>
      <c r="H720" s="7"/>
      <c r="I720" s="7" t="s">
        <v>1021</v>
      </c>
      <c r="J720" s="1">
        <v>250</v>
      </c>
      <c r="K720" s="6" t="s">
        <v>1939</v>
      </c>
      <c r="L720" s="6" t="s">
        <v>1940</v>
      </c>
    </row>
    <row r="721" spans="1:12" ht="12.75" customHeight="1">
      <c r="A721" s="6" t="s">
        <v>3476</v>
      </c>
      <c r="B721" s="6" t="s">
        <v>1022</v>
      </c>
      <c r="C721" s="7" t="s">
        <v>3064</v>
      </c>
      <c r="D721" s="7" t="s">
        <v>1058</v>
      </c>
      <c r="E721" s="7"/>
      <c r="F721" s="7"/>
      <c r="G721" s="7"/>
      <c r="H721" s="7"/>
      <c r="I721" s="7" t="s">
        <v>1938</v>
      </c>
      <c r="J721" s="1">
        <v>9000</v>
      </c>
      <c r="K721" s="6" t="s">
        <v>1939</v>
      </c>
      <c r="L721" s="6" t="s">
        <v>1940</v>
      </c>
    </row>
    <row r="722" spans="1:12" ht="12.75" customHeight="1">
      <c r="A722" s="6" t="s">
        <v>3476</v>
      </c>
      <c r="B722" s="6" t="s">
        <v>1059</v>
      </c>
      <c r="C722" s="7" t="s">
        <v>3065</v>
      </c>
      <c r="D722" s="7" t="s">
        <v>1060</v>
      </c>
      <c r="E722" s="7"/>
      <c r="F722" s="7"/>
      <c r="G722" s="7"/>
      <c r="H722" s="7"/>
      <c r="I722" s="7" t="s">
        <v>1938</v>
      </c>
      <c r="J722" s="1">
        <v>9000</v>
      </c>
      <c r="K722" s="6" t="s">
        <v>1939</v>
      </c>
      <c r="L722" s="6" t="s">
        <v>1940</v>
      </c>
    </row>
    <row r="723" spans="1:12" ht="12.75" customHeight="1">
      <c r="A723" s="6" t="s">
        <v>3476</v>
      </c>
      <c r="B723" s="6" t="s">
        <v>1061</v>
      </c>
      <c r="C723" s="7" t="s">
        <v>3066</v>
      </c>
      <c r="D723" s="12" t="s">
        <v>666</v>
      </c>
      <c r="E723" s="7"/>
      <c r="F723" s="7"/>
      <c r="G723" s="7"/>
      <c r="H723" s="7"/>
      <c r="I723" s="7" t="s">
        <v>1938</v>
      </c>
      <c r="J723" s="1">
        <v>9000</v>
      </c>
      <c r="K723" s="6" t="s">
        <v>1939</v>
      </c>
      <c r="L723" s="6" t="s">
        <v>1940</v>
      </c>
    </row>
    <row r="724" spans="1:12" ht="12.75" customHeight="1">
      <c r="A724" s="6" t="s">
        <v>3476</v>
      </c>
      <c r="B724" s="6" t="s">
        <v>1065</v>
      </c>
      <c r="C724" s="7" t="s">
        <v>3067</v>
      </c>
      <c r="D724" s="7" t="s">
        <v>1066</v>
      </c>
      <c r="E724" s="7"/>
      <c r="F724" s="7"/>
      <c r="G724" s="7"/>
      <c r="H724" s="7"/>
      <c r="I724" s="7" t="s">
        <v>1938</v>
      </c>
      <c r="J724" s="1">
        <v>9000</v>
      </c>
      <c r="K724" s="6" t="s">
        <v>1939</v>
      </c>
      <c r="L724" s="6" t="s">
        <v>1940</v>
      </c>
    </row>
    <row r="725" spans="1:12" ht="12.75" customHeight="1">
      <c r="A725" s="6" t="s">
        <v>3476</v>
      </c>
      <c r="B725" s="6" t="s">
        <v>1067</v>
      </c>
      <c r="C725" s="7" t="s">
        <v>3068</v>
      </c>
      <c r="D725" s="7" t="s">
        <v>200</v>
      </c>
      <c r="E725" s="7"/>
      <c r="F725" s="7"/>
      <c r="G725" s="7"/>
      <c r="H725" s="7"/>
      <c r="I725" s="7" t="s">
        <v>1938</v>
      </c>
      <c r="J725" s="1">
        <v>9000</v>
      </c>
      <c r="K725" s="6" t="s">
        <v>1939</v>
      </c>
      <c r="L725" s="6" t="s">
        <v>1940</v>
      </c>
    </row>
    <row r="726" spans="1:12" ht="12.75" customHeight="1">
      <c r="A726" s="6" t="s">
        <v>3476</v>
      </c>
      <c r="B726" s="6" t="s">
        <v>2421</v>
      </c>
      <c r="C726" s="7" t="s">
        <v>2422</v>
      </c>
      <c r="D726" s="7"/>
      <c r="E726" s="7"/>
      <c r="F726" s="7"/>
      <c r="G726" s="7"/>
      <c r="H726" s="7"/>
      <c r="I726" s="7" t="s">
        <v>1938</v>
      </c>
      <c r="J726" s="1">
        <v>8000</v>
      </c>
      <c r="K726" s="6" t="s">
        <v>1939</v>
      </c>
      <c r="L726" s="6" t="s">
        <v>1940</v>
      </c>
    </row>
    <row r="727" spans="1:12" ht="12.75" customHeight="1">
      <c r="A727" s="6" t="s">
        <v>3476</v>
      </c>
      <c r="B727" s="6" t="s">
        <v>2423</v>
      </c>
      <c r="C727" s="7" t="s">
        <v>2424</v>
      </c>
      <c r="D727" s="7" t="s">
        <v>2831</v>
      </c>
      <c r="E727" s="7"/>
      <c r="F727" s="7"/>
      <c r="G727" s="7"/>
      <c r="H727" s="7"/>
      <c r="I727" s="7" t="s">
        <v>1938</v>
      </c>
      <c r="J727" s="1">
        <v>1583</v>
      </c>
      <c r="K727" s="6" t="s">
        <v>1939</v>
      </c>
      <c r="L727" s="6" t="s">
        <v>1940</v>
      </c>
    </row>
    <row r="728" spans="1:12" ht="12.75" customHeight="1">
      <c r="A728" s="6" t="s">
        <v>3476</v>
      </c>
      <c r="B728" s="6" t="s">
        <v>2030</v>
      </c>
      <c r="C728" s="7" t="s">
        <v>3069</v>
      </c>
      <c r="D728" s="7"/>
      <c r="E728" s="7"/>
      <c r="F728" s="7"/>
      <c r="G728" s="7"/>
      <c r="H728" s="7"/>
      <c r="I728" s="7" t="s">
        <v>1938</v>
      </c>
      <c r="J728" s="1">
        <v>25705</v>
      </c>
      <c r="K728" s="6" t="s">
        <v>1939</v>
      </c>
      <c r="L728" s="6" t="s">
        <v>1940</v>
      </c>
    </row>
    <row r="729" spans="1:12" ht="12.75" customHeight="1">
      <c r="A729" s="6" t="s">
        <v>3476</v>
      </c>
      <c r="B729" s="6" t="s">
        <v>745</v>
      </c>
      <c r="C729" s="7" t="s">
        <v>3070</v>
      </c>
      <c r="D729" s="7"/>
      <c r="E729" s="7"/>
      <c r="F729" s="7"/>
      <c r="G729" s="7"/>
      <c r="H729" s="7"/>
      <c r="I729" s="7" t="s">
        <v>1021</v>
      </c>
      <c r="J729" s="1">
        <v>203</v>
      </c>
      <c r="K729" s="6" t="s">
        <v>1939</v>
      </c>
      <c r="L729" s="6" t="s">
        <v>1940</v>
      </c>
    </row>
    <row r="730" spans="1:12" ht="12.75" customHeight="1">
      <c r="A730" s="6" t="s">
        <v>3476</v>
      </c>
      <c r="B730" s="6" t="s">
        <v>2330</v>
      </c>
      <c r="C730" s="7" t="s">
        <v>3071</v>
      </c>
      <c r="D730" s="12" t="s">
        <v>174</v>
      </c>
      <c r="E730" s="7"/>
      <c r="F730" s="7"/>
      <c r="G730" s="7"/>
      <c r="H730" s="7"/>
      <c r="I730" s="7" t="s">
        <v>1938</v>
      </c>
      <c r="J730" s="1">
        <v>25000</v>
      </c>
      <c r="K730" s="6" t="s">
        <v>1939</v>
      </c>
      <c r="L730" s="6" t="s">
        <v>1940</v>
      </c>
    </row>
    <row r="731" spans="1:12" ht="12.75" customHeight="1">
      <c r="A731" s="6" t="s">
        <v>2329</v>
      </c>
      <c r="B731" s="6" t="s">
        <v>2425</v>
      </c>
      <c r="C731" s="6" t="s">
        <v>2431</v>
      </c>
      <c r="G731" s="7"/>
      <c r="I731" s="6" t="s">
        <v>1578</v>
      </c>
      <c r="J731" s="1">
        <v>1165.05</v>
      </c>
      <c r="K731" s="6" t="s">
        <v>2444</v>
      </c>
      <c r="L731" s="6" t="s">
        <v>1489</v>
      </c>
    </row>
    <row r="732" spans="1:12" ht="12.75" customHeight="1">
      <c r="A732" s="6" t="s">
        <v>2329</v>
      </c>
      <c r="B732" s="6" t="s">
        <v>2426</v>
      </c>
      <c r="C732" s="6" t="s">
        <v>2334</v>
      </c>
      <c r="I732" s="6" t="s">
        <v>1578</v>
      </c>
      <c r="J732" s="1">
        <v>233.01</v>
      </c>
      <c r="K732" s="6" t="s">
        <v>2444</v>
      </c>
      <c r="L732" s="6" t="s">
        <v>721</v>
      </c>
    </row>
    <row r="733" spans="1:12" ht="12.75" customHeight="1">
      <c r="A733" s="6" t="s">
        <v>2329</v>
      </c>
      <c r="B733" s="6" t="s">
        <v>2331</v>
      </c>
      <c r="C733" s="6" t="s">
        <v>2332</v>
      </c>
      <c r="I733" s="6" t="s">
        <v>1578</v>
      </c>
      <c r="J733" s="1">
        <v>1010</v>
      </c>
      <c r="K733" s="6" t="s">
        <v>2444</v>
      </c>
      <c r="L733" s="6" t="s">
        <v>1489</v>
      </c>
    </row>
    <row r="734" spans="1:12" ht="12.75" customHeight="1">
      <c r="A734" s="6" t="s">
        <v>2329</v>
      </c>
      <c r="B734" s="6" t="s">
        <v>2333</v>
      </c>
      <c r="C734" s="6" t="s">
        <v>2334</v>
      </c>
      <c r="I734" s="6" t="s">
        <v>1578</v>
      </c>
      <c r="J734" s="1">
        <v>202</v>
      </c>
      <c r="K734" s="6" t="s">
        <v>2444</v>
      </c>
      <c r="L734" s="6" t="s">
        <v>721</v>
      </c>
    </row>
    <row r="735" spans="1:12" ht="12.75" customHeight="1">
      <c r="A735" s="6" t="s">
        <v>2329</v>
      </c>
      <c r="B735" s="6" t="s">
        <v>2427</v>
      </c>
      <c r="C735" s="6" t="s">
        <v>51</v>
      </c>
      <c r="I735" s="6" t="s">
        <v>1578</v>
      </c>
      <c r="J735" s="1">
        <v>932</v>
      </c>
      <c r="K735" s="6" t="s">
        <v>2444</v>
      </c>
      <c r="L735" s="6" t="s">
        <v>1489</v>
      </c>
    </row>
    <row r="736" spans="1:12" ht="12.75" customHeight="1">
      <c r="A736" s="6" t="s">
        <v>2329</v>
      </c>
      <c r="B736" s="6" t="s">
        <v>2428</v>
      </c>
      <c r="C736" s="6" t="s">
        <v>2334</v>
      </c>
      <c r="I736" s="6" t="s">
        <v>1578</v>
      </c>
      <c r="J736" s="1">
        <v>186.4</v>
      </c>
      <c r="K736" s="6" t="s">
        <v>2444</v>
      </c>
      <c r="L736" s="6" t="s">
        <v>721</v>
      </c>
    </row>
    <row r="737" spans="1:12" ht="12.75" customHeight="1">
      <c r="A737" s="6" t="s">
        <v>2329</v>
      </c>
      <c r="B737" s="6" t="s">
        <v>2335</v>
      </c>
      <c r="C737" s="6" t="s">
        <v>2336</v>
      </c>
      <c r="I737" s="6" t="s">
        <v>1578</v>
      </c>
      <c r="J737" s="1">
        <v>826</v>
      </c>
      <c r="K737" s="6" t="s">
        <v>2444</v>
      </c>
      <c r="L737" s="6" t="s">
        <v>1489</v>
      </c>
    </row>
    <row r="738" spans="1:12" ht="12.75" customHeight="1">
      <c r="A738" s="6" t="s">
        <v>2329</v>
      </c>
      <c r="B738" s="6" t="s">
        <v>2337</v>
      </c>
      <c r="C738" s="6" t="s">
        <v>2334</v>
      </c>
      <c r="I738" s="6" t="s">
        <v>1578</v>
      </c>
      <c r="J738" s="1">
        <v>165.2</v>
      </c>
      <c r="K738" s="6" t="s">
        <v>2444</v>
      </c>
      <c r="L738" s="6" t="s">
        <v>721</v>
      </c>
    </row>
    <row r="739" spans="1:12" ht="12.75" customHeight="1">
      <c r="A739" s="6" t="s">
        <v>2329</v>
      </c>
      <c r="B739" s="6" t="s">
        <v>2338</v>
      </c>
      <c r="C739" s="6" t="s">
        <v>2339</v>
      </c>
      <c r="I739" s="6" t="s">
        <v>1578</v>
      </c>
      <c r="J739" s="1">
        <v>777</v>
      </c>
      <c r="K739" s="6" t="s">
        <v>2444</v>
      </c>
      <c r="L739" s="6" t="s">
        <v>1489</v>
      </c>
    </row>
    <row r="740" spans="1:12" ht="12.75" customHeight="1">
      <c r="A740" s="6" t="s">
        <v>2329</v>
      </c>
      <c r="B740" s="6" t="s">
        <v>2340</v>
      </c>
      <c r="C740" s="6" t="s">
        <v>2334</v>
      </c>
      <c r="I740" s="6" t="s">
        <v>1578</v>
      </c>
      <c r="J740" s="1">
        <v>155.4</v>
      </c>
      <c r="K740" s="6" t="s">
        <v>2444</v>
      </c>
      <c r="L740" s="6" t="s">
        <v>721</v>
      </c>
    </row>
    <row r="741" spans="1:12" ht="12.75" customHeight="1">
      <c r="A741" s="6" t="s">
        <v>2329</v>
      </c>
      <c r="B741" s="6" t="s">
        <v>2341</v>
      </c>
      <c r="C741" s="6" t="s">
        <v>2342</v>
      </c>
      <c r="I741" s="6" t="s">
        <v>1578</v>
      </c>
      <c r="J741" s="1">
        <v>1165.05</v>
      </c>
      <c r="K741" s="6" t="s">
        <v>2444</v>
      </c>
      <c r="L741" s="6" t="s">
        <v>1489</v>
      </c>
    </row>
    <row r="742" spans="1:12" ht="12.75" customHeight="1">
      <c r="A742" s="6" t="s">
        <v>2329</v>
      </c>
      <c r="B742" s="6" t="s">
        <v>2343</v>
      </c>
      <c r="C742" s="6" t="s">
        <v>2334</v>
      </c>
      <c r="I742" s="6" t="s">
        <v>1578</v>
      </c>
      <c r="J742" s="1">
        <v>233.01</v>
      </c>
      <c r="K742" s="6" t="s">
        <v>2444</v>
      </c>
      <c r="L742" s="6" t="s">
        <v>721</v>
      </c>
    </row>
    <row r="743" spans="1:12" ht="12.75" customHeight="1">
      <c r="A743" s="6" t="s">
        <v>2329</v>
      </c>
      <c r="B743" s="6" t="s">
        <v>2344</v>
      </c>
      <c r="C743" s="6" t="s">
        <v>2345</v>
      </c>
      <c r="I743" s="6" t="s">
        <v>1578</v>
      </c>
      <c r="J743" s="1">
        <v>1010</v>
      </c>
      <c r="K743" s="6" t="s">
        <v>2444</v>
      </c>
      <c r="L743" s="6" t="s">
        <v>1489</v>
      </c>
    </row>
    <row r="744" spans="1:12" ht="12.75" customHeight="1">
      <c r="A744" s="6" t="s">
        <v>2329</v>
      </c>
      <c r="B744" s="6" t="s">
        <v>2346</v>
      </c>
      <c r="C744" s="6" t="s">
        <v>2334</v>
      </c>
      <c r="I744" s="6" t="s">
        <v>1578</v>
      </c>
      <c r="J744" s="1">
        <v>202</v>
      </c>
      <c r="K744" s="6" t="s">
        <v>2444</v>
      </c>
      <c r="L744" s="6" t="s">
        <v>721</v>
      </c>
    </row>
    <row r="745" spans="1:12" ht="12.75" customHeight="1">
      <c r="A745" s="6" t="s">
        <v>2329</v>
      </c>
      <c r="B745" s="6" t="s">
        <v>2429</v>
      </c>
      <c r="C745" s="6" t="s">
        <v>52</v>
      </c>
      <c r="I745" s="6" t="s">
        <v>1578</v>
      </c>
      <c r="J745" s="1">
        <v>932</v>
      </c>
      <c r="K745" s="6" t="s">
        <v>2444</v>
      </c>
      <c r="L745" s="6" t="s">
        <v>1489</v>
      </c>
    </row>
    <row r="746" spans="1:12" ht="12.75" customHeight="1">
      <c r="A746" s="6" t="s">
        <v>2329</v>
      </c>
      <c r="B746" s="6" t="s">
        <v>2430</v>
      </c>
      <c r="C746" s="6" t="s">
        <v>2334</v>
      </c>
      <c r="I746" s="6" t="s">
        <v>1578</v>
      </c>
      <c r="J746" s="1">
        <v>186.4</v>
      </c>
      <c r="K746" s="6" t="s">
        <v>2444</v>
      </c>
      <c r="L746" s="6" t="s">
        <v>721</v>
      </c>
    </row>
    <row r="747" spans="1:12" ht="12.75" customHeight="1">
      <c r="A747" s="6" t="s">
        <v>2329</v>
      </c>
      <c r="B747" s="6" t="s">
        <v>2347</v>
      </c>
      <c r="C747" s="6" t="s">
        <v>2348</v>
      </c>
      <c r="I747" s="6" t="s">
        <v>1578</v>
      </c>
      <c r="J747" s="1">
        <v>826</v>
      </c>
      <c r="K747" s="6" t="s">
        <v>2444</v>
      </c>
      <c r="L747" s="6" t="s">
        <v>1489</v>
      </c>
    </row>
    <row r="748" spans="1:12" ht="12.75" customHeight="1">
      <c r="A748" s="6" t="s">
        <v>2329</v>
      </c>
      <c r="B748" s="6" t="s">
        <v>2349</v>
      </c>
      <c r="C748" s="6" t="s">
        <v>2334</v>
      </c>
      <c r="I748" s="6" t="s">
        <v>1578</v>
      </c>
      <c r="J748" s="1">
        <v>165.2</v>
      </c>
      <c r="K748" s="6" t="s">
        <v>2444</v>
      </c>
      <c r="L748" s="6" t="s">
        <v>721</v>
      </c>
    </row>
    <row r="749" spans="1:12" ht="12.75" customHeight="1">
      <c r="A749" s="6" t="s">
        <v>2329</v>
      </c>
      <c r="B749" s="6" t="s">
        <v>2350</v>
      </c>
      <c r="C749" s="6" t="s">
        <v>2351</v>
      </c>
      <c r="I749" s="6" t="s">
        <v>1578</v>
      </c>
      <c r="J749" s="1">
        <v>777</v>
      </c>
      <c r="K749" s="6" t="s">
        <v>2444</v>
      </c>
      <c r="L749" s="6" t="s">
        <v>1489</v>
      </c>
    </row>
    <row r="750" spans="1:12" ht="12.75" customHeight="1">
      <c r="A750" s="6" t="s">
        <v>2329</v>
      </c>
      <c r="B750" s="6" t="s">
        <v>2352</v>
      </c>
      <c r="C750" s="6" t="s">
        <v>2334</v>
      </c>
      <c r="I750" s="6" t="s">
        <v>1578</v>
      </c>
      <c r="J750" s="1">
        <v>155.4</v>
      </c>
      <c r="K750" s="6" t="s">
        <v>2444</v>
      </c>
      <c r="L750" s="6" t="s">
        <v>721</v>
      </c>
    </row>
    <row r="751" spans="1:12" ht="12.75" customHeight="1">
      <c r="A751" s="6" t="s">
        <v>2329</v>
      </c>
      <c r="B751" s="6" t="s">
        <v>2353</v>
      </c>
      <c r="C751" s="6" t="s">
        <v>2354</v>
      </c>
      <c r="I751" s="6" t="s">
        <v>1578</v>
      </c>
      <c r="J751" s="1">
        <v>1165.05</v>
      </c>
      <c r="K751" s="6" t="s">
        <v>2444</v>
      </c>
      <c r="L751" s="6" t="s">
        <v>1489</v>
      </c>
    </row>
    <row r="752" spans="1:12" ht="12.75" customHeight="1">
      <c r="A752" s="6" t="s">
        <v>2329</v>
      </c>
      <c r="B752" s="6" t="s">
        <v>2355</v>
      </c>
      <c r="C752" s="6" t="s">
        <v>2334</v>
      </c>
      <c r="I752" s="6" t="s">
        <v>1578</v>
      </c>
      <c r="J752" s="1">
        <v>233.01</v>
      </c>
      <c r="K752" s="6" t="s">
        <v>2444</v>
      </c>
      <c r="L752" s="6" t="s">
        <v>721</v>
      </c>
    </row>
    <row r="753" spans="1:12" ht="12.75" customHeight="1">
      <c r="A753" s="6" t="s">
        <v>2329</v>
      </c>
      <c r="B753" s="6" t="s">
        <v>2356</v>
      </c>
      <c r="C753" s="6" t="s">
        <v>2357</v>
      </c>
      <c r="I753" s="6" t="s">
        <v>1578</v>
      </c>
      <c r="J753" s="1">
        <v>1010</v>
      </c>
      <c r="K753" s="6" t="s">
        <v>2444</v>
      </c>
      <c r="L753" s="6" t="s">
        <v>1489</v>
      </c>
    </row>
    <row r="754" spans="1:12" ht="12.75" customHeight="1">
      <c r="A754" s="6" t="s">
        <v>2329</v>
      </c>
      <c r="B754" s="6" t="s">
        <v>2358</v>
      </c>
      <c r="C754" s="6" t="s">
        <v>2334</v>
      </c>
      <c r="I754" s="6" t="s">
        <v>1578</v>
      </c>
      <c r="J754" s="1">
        <v>202</v>
      </c>
      <c r="K754" s="6" t="s">
        <v>2444</v>
      </c>
      <c r="L754" s="6" t="s">
        <v>721</v>
      </c>
    </row>
    <row r="755" spans="1:12" ht="12.75" customHeight="1">
      <c r="A755" s="6" t="s">
        <v>2329</v>
      </c>
      <c r="B755" s="6" t="s">
        <v>53</v>
      </c>
      <c r="C755" s="6" t="s">
        <v>55</v>
      </c>
      <c r="I755" s="6" t="s">
        <v>1578</v>
      </c>
      <c r="J755" s="1">
        <v>932</v>
      </c>
      <c r="K755" s="6" t="s">
        <v>2444</v>
      </c>
      <c r="L755" s="6" t="s">
        <v>1489</v>
      </c>
    </row>
    <row r="756" spans="1:12" ht="12.75" customHeight="1">
      <c r="A756" s="6" t="s">
        <v>2329</v>
      </c>
      <c r="B756" s="6" t="s">
        <v>54</v>
      </c>
      <c r="C756" s="6" t="s">
        <v>2334</v>
      </c>
      <c r="I756" s="6" t="s">
        <v>1578</v>
      </c>
      <c r="J756" s="1">
        <v>186.4</v>
      </c>
      <c r="K756" s="6" t="s">
        <v>2444</v>
      </c>
      <c r="L756" s="6" t="s">
        <v>721</v>
      </c>
    </row>
    <row r="757" spans="1:12" ht="12.75" customHeight="1">
      <c r="A757" s="6" t="s">
        <v>2329</v>
      </c>
      <c r="B757" s="6" t="s">
        <v>1361</v>
      </c>
      <c r="C757" s="6" t="s">
        <v>1362</v>
      </c>
      <c r="I757" s="6" t="s">
        <v>1578</v>
      </c>
      <c r="J757" s="1">
        <v>826</v>
      </c>
      <c r="K757" s="6" t="s">
        <v>2444</v>
      </c>
      <c r="L757" s="6" t="s">
        <v>1489</v>
      </c>
    </row>
    <row r="758" spans="1:12" ht="12.75" customHeight="1">
      <c r="A758" s="6" t="s">
        <v>2329</v>
      </c>
      <c r="B758" s="6" t="s">
        <v>1363</v>
      </c>
      <c r="C758" s="6" t="s">
        <v>2334</v>
      </c>
      <c r="I758" s="6" t="s">
        <v>1578</v>
      </c>
      <c r="J758" s="1">
        <v>165.2</v>
      </c>
      <c r="K758" s="6" t="s">
        <v>2444</v>
      </c>
      <c r="L758" s="6" t="s">
        <v>721</v>
      </c>
    </row>
    <row r="759" spans="1:12" ht="12.75" customHeight="1">
      <c r="A759" s="6" t="s">
        <v>2329</v>
      </c>
      <c r="B759" s="6" t="s">
        <v>1364</v>
      </c>
      <c r="C759" s="6" t="s">
        <v>1365</v>
      </c>
      <c r="I759" s="6" t="s">
        <v>1578</v>
      </c>
      <c r="J759" s="1">
        <v>777</v>
      </c>
      <c r="K759" s="6" t="s">
        <v>2444</v>
      </c>
      <c r="L759" s="6" t="s">
        <v>1489</v>
      </c>
    </row>
    <row r="760" spans="1:12" ht="12.75" customHeight="1">
      <c r="A760" s="6" t="s">
        <v>2329</v>
      </c>
      <c r="B760" s="6" t="s">
        <v>1366</v>
      </c>
      <c r="C760" s="6" t="s">
        <v>2334</v>
      </c>
      <c r="I760" s="6" t="s">
        <v>1578</v>
      </c>
      <c r="J760" s="1">
        <v>155.4</v>
      </c>
      <c r="K760" s="6" t="s">
        <v>2444</v>
      </c>
      <c r="L760" s="6" t="s">
        <v>721</v>
      </c>
    </row>
    <row r="761" spans="1:12" ht="12.75" customHeight="1">
      <c r="A761" s="6" t="s">
        <v>2329</v>
      </c>
      <c r="B761" s="6" t="s">
        <v>1367</v>
      </c>
      <c r="C761" s="6" t="s">
        <v>1368</v>
      </c>
      <c r="J761" s="1">
        <v>932.04</v>
      </c>
      <c r="K761" s="6" t="s">
        <v>2444</v>
      </c>
      <c r="L761" s="6" t="s">
        <v>1489</v>
      </c>
    </row>
    <row r="762" spans="1:12" ht="12.75" customHeight="1">
      <c r="A762" s="6" t="s">
        <v>2329</v>
      </c>
      <c r="B762" s="6" t="s">
        <v>1369</v>
      </c>
      <c r="C762" s="6" t="s">
        <v>2334</v>
      </c>
      <c r="J762" s="1">
        <v>186.40800000000002</v>
      </c>
      <c r="K762" s="6" t="s">
        <v>2444</v>
      </c>
      <c r="L762" s="6" t="s">
        <v>721</v>
      </c>
    </row>
    <row r="763" spans="1:12" ht="12.75" customHeight="1">
      <c r="A763" s="6" t="s">
        <v>2329</v>
      </c>
      <c r="B763" s="6" t="s">
        <v>1370</v>
      </c>
      <c r="C763" s="6" t="s">
        <v>1371</v>
      </c>
      <c r="I763" s="6" t="s">
        <v>1578</v>
      </c>
      <c r="J763" s="1">
        <v>755</v>
      </c>
      <c r="K763" s="6" t="s">
        <v>2444</v>
      </c>
      <c r="L763" s="6" t="s">
        <v>1489</v>
      </c>
    </row>
    <row r="764" spans="1:12" ht="12.75" customHeight="1">
      <c r="A764" s="6" t="s">
        <v>2329</v>
      </c>
      <c r="B764" s="6" t="s">
        <v>1372</v>
      </c>
      <c r="C764" s="6" t="s">
        <v>2334</v>
      </c>
      <c r="I764" s="6" t="s">
        <v>1578</v>
      </c>
      <c r="J764" s="1">
        <v>151</v>
      </c>
      <c r="K764" s="6" t="s">
        <v>2444</v>
      </c>
      <c r="L764" s="6" t="s">
        <v>721</v>
      </c>
    </row>
    <row r="765" spans="1:12" ht="12.75" customHeight="1">
      <c r="A765" s="6" t="s">
        <v>2329</v>
      </c>
      <c r="B765" s="6" t="s">
        <v>1373</v>
      </c>
      <c r="C765" s="6" t="s">
        <v>1374</v>
      </c>
      <c r="I765" s="6" t="s">
        <v>1578</v>
      </c>
      <c r="J765" s="1">
        <v>699</v>
      </c>
      <c r="K765" s="6" t="s">
        <v>2444</v>
      </c>
      <c r="L765" s="6" t="s">
        <v>1489</v>
      </c>
    </row>
    <row r="766" spans="1:12" ht="12.75" customHeight="1">
      <c r="A766" s="6" t="s">
        <v>2329</v>
      </c>
      <c r="B766" s="6" t="s">
        <v>1375</v>
      </c>
      <c r="C766" s="6" t="s">
        <v>2334</v>
      </c>
      <c r="I766" s="6" t="s">
        <v>1578</v>
      </c>
      <c r="J766" s="1">
        <v>139.8</v>
      </c>
      <c r="K766" s="6" t="s">
        <v>2444</v>
      </c>
      <c r="L766" s="6" t="s">
        <v>721</v>
      </c>
    </row>
    <row r="767" spans="1:12" ht="12.75" customHeight="1">
      <c r="A767" s="6" t="s">
        <v>2329</v>
      </c>
      <c r="B767" s="6" t="s">
        <v>1376</v>
      </c>
      <c r="C767" s="6" t="s">
        <v>1377</v>
      </c>
      <c r="I767" s="6" t="s">
        <v>1578</v>
      </c>
      <c r="J767" s="1">
        <v>660</v>
      </c>
      <c r="K767" s="6" t="s">
        <v>2444</v>
      </c>
      <c r="L767" s="6" t="s">
        <v>1489</v>
      </c>
    </row>
    <row r="768" spans="1:12" ht="12.75" customHeight="1">
      <c r="A768" s="6" t="s">
        <v>2329</v>
      </c>
      <c r="B768" s="6" t="s">
        <v>1378</v>
      </c>
      <c r="C768" s="6" t="s">
        <v>2334</v>
      </c>
      <c r="I768" s="6" t="s">
        <v>1578</v>
      </c>
      <c r="J768" s="1">
        <v>132</v>
      </c>
      <c r="K768" s="6" t="s">
        <v>2444</v>
      </c>
      <c r="L768" s="6" t="s">
        <v>721</v>
      </c>
    </row>
    <row r="769" spans="1:12" ht="12.75" customHeight="1">
      <c r="A769" s="6" t="s">
        <v>2329</v>
      </c>
      <c r="B769" s="6" t="s">
        <v>1379</v>
      </c>
      <c r="C769" s="6" t="s">
        <v>1380</v>
      </c>
      <c r="I769" s="6" t="s">
        <v>1578</v>
      </c>
      <c r="J769" s="1">
        <v>621</v>
      </c>
      <c r="K769" s="6" t="s">
        <v>2444</v>
      </c>
      <c r="L769" s="6" t="s">
        <v>1489</v>
      </c>
    </row>
    <row r="770" spans="1:12" ht="12.75" customHeight="1">
      <c r="A770" s="6" t="s">
        <v>2329</v>
      </c>
      <c r="B770" s="6" t="s">
        <v>1381</v>
      </c>
      <c r="C770" s="6" t="s">
        <v>2334</v>
      </c>
      <c r="I770" s="6" t="s">
        <v>1578</v>
      </c>
      <c r="J770" s="1">
        <v>124.2</v>
      </c>
      <c r="K770" s="6" t="s">
        <v>2444</v>
      </c>
      <c r="L770" s="6" t="s">
        <v>721</v>
      </c>
    </row>
    <row r="771" spans="1:12" ht="12.75">
      <c r="A771" s="6" t="s">
        <v>2329</v>
      </c>
      <c r="B771" s="6" t="s">
        <v>1382</v>
      </c>
      <c r="C771" s="6" t="s">
        <v>1383</v>
      </c>
      <c r="J771" s="1">
        <v>932.04</v>
      </c>
      <c r="K771" s="6" t="s">
        <v>2444</v>
      </c>
      <c r="L771" s="6" t="s">
        <v>1489</v>
      </c>
    </row>
    <row r="772" spans="1:12" ht="12.75">
      <c r="A772" s="6" t="s">
        <v>2329</v>
      </c>
      <c r="B772" s="6" t="s">
        <v>1384</v>
      </c>
      <c r="C772" s="6" t="s">
        <v>2334</v>
      </c>
      <c r="J772" s="1">
        <v>186.40800000000002</v>
      </c>
      <c r="K772" s="6" t="s">
        <v>2444</v>
      </c>
      <c r="L772" s="6" t="s">
        <v>721</v>
      </c>
    </row>
    <row r="773" spans="1:12" ht="12.75">
      <c r="A773" s="6" t="s">
        <v>2329</v>
      </c>
      <c r="B773" s="6" t="s">
        <v>1385</v>
      </c>
      <c r="C773" s="6" t="s">
        <v>1386</v>
      </c>
      <c r="I773" s="6" t="s">
        <v>1578</v>
      </c>
      <c r="J773" s="1">
        <v>755</v>
      </c>
      <c r="K773" s="6" t="s">
        <v>2444</v>
      </c>
      <c r="L773" s="6" t="s">
        <v>1489</v>
      </c>
    </row>
    <row r="774" spans="1:12" ht="12.75">
      <c r="A774" s="6" t="s">
        <v>2329</v>
      </c>
      <c r="B774" s="6" t="s">
        <v>1387</v>
      </c>
      <c r="C774" s="6" t="s">
        <v>2334</v>
      </c>
      <c r="I774" s="6" t="s">
        <v>1578</v>
      </c>
      <c r="J774" s="1">
        <v>151</v>
      </c>
      <c r="K774" s="6" t="s">
        <v>2444</v>
      </c>
      <c r="L774" s="6" t="s">
        <v>721</v>
      </c>
    </row>
    <row r="775" spans="1:12" ht="12.75">
      <c r="A775" s="6" t="s">
        <v>2329</v>
      </c>
      <c r="B775" s="6" t="s">
        <v>1388</v>
      </c>
      <c r="C775" s="6" t="s">
        <v>2880</v>
      </c>
      <c r="I775" s="6" t="s">
        <v>1578</v>
      </c>
      <c r="J775" s="1">
        <v>699</v>
      </c>
      <c r="K775" s="6" t="s">
        <v>2444</v>
      </c>
      <c r="L775" s="6" t="s">
        <v>1489</v>
      </c>
    </row>
    <row r="776" spans="1:12" ht="12.75">
      <c r="A776" s="6" t="s">
        <v>2329</v>
      </c>
      <c r="B776" s="6" t="s">
        <v>2881</v>
      </c>
      <c r="C776" s="6" t="s">
        <v>2334</v>
      </c>
      <c r="I776" s="6" t="s">
        <v>1578</v>
      </c>
      <c r="J776" s="1">
        <v>139.8</v>
      </c>
      <c r="K776" s="6" t="s">
        <v>2444</v>
      </c>
      <c r="L776" s="6" t="s">
        <v>721</v>
      </c>
    </row>
    <row r="777" spans="1:12" ht="12.75">
      <c r="A777" s="6" t="s">
        <v>2329</v>
      </c>
      <c r="B777" s="6" t="s">
        <v>2882</v>
      </c>
      <c r="C777" s="6" t="s">
        <v>2883</v>
      </c>
      <c r="I777" s="6" t="s">
        <v>1578</v>
      </c>
      <c r="J777" s="1">
        <v>660</v>
      </c>
      <c r="K777" s="6" t="s">
        <v>2444</v>
      </c>
      <c r="L777" s="6" t="s">
        <v>1489</v>
      </c>
    </row>
    <row r="778" spans="1:12" ht="12.75">
      <c r="A778" s="6" t="s">
        <v>2329</v>
      </c>
      <c r="B778" s="6" t="s">
        <v>2884</v>
      </c>
      <c r="C778" s="6" t="s">
        <v>2334</v>
      </c>
      <c r="I778" s="6" t="s">
        <v>1578</v>
      </c>
      <c r="J778" s="1">
        <v>132</v>
      </c>
      <c r="K778" s="6" t="s">
        <v>2444</v>
      </c>
      <c r="L778" s="6" t="s">
        <v>721</v>
      </c>
    </row>
    <row r="779" spans="1:12" ht="12.75">
      <c r="A779" s="6" t="s">
        <v>2329</v>
      </c>
      <c r="B779" s="6" t="s">
        <v>2885</v>
      </c>
      <c r="C779" s="6" t="s">
        <v>2899</v>
      </c>
      <c r="I779" s="6" t="s">
        <v>1578</v>
      </c>
      <c r="J779" s="1">
        <v>621</v>
      </c>
      <c r="K779" s="6" t="s">
        <v>2444</v>
      </c>
      <c r="L779" s="6" t="s">
        <v>1489</v>
      </c>
    </row>
    <row r="780" spans="1:12" ht="12.75">
      <c r="A780" s="6" t="s">
        <v>2329</v>
      </c>
      <c r="B780" s="6" t="s">
        <v>2900</v>
      </c>
      <c r="C780" s="6" t="s">
        <v>2334</v>
      </c>
      <c r="I780" s="6" t="s">
        <v>1578</v>
      </c>
      <c r="J780" s="1">
        <v>124.2</v>
      </c>
      <c r="K780" s="6" t="s">
        <v>2444</v>
      </c>
      <c r="L780" s="6" t="s">
        <v>721</v>
      </c>
    </row>
    <row r="781" spans="1:12" ht="12.75">
      <c r="A781" s="6" t="s">
        <v>2329</v>
      </c>
      <c r="B781" s="6" t="s">
        <v>2901</v>
      </c>
      <c r="C781" s="6" t="s">
        <v>2902</v>
      </c>
      <c r="J781" s="1">
        <v>582.52</v>
      </c>
      <c r="K781" s="6" t="s">
        <v>2444</v>
      </c>
      <c r="L781" s="6" t="s">
        <v>1489</v>
      </c>
    </row>
    <row r="782" spans="1:12" ht="12.75">
      <c r="A782" s="6" t="s">
        <v>2329</v>
      </c>
      <c r="B782" s="6" t="s">
        <v>2903</v>
      </c>
      <c r="C782" s="6" t="s">
        <v>2904</v>
      </c>
      <c r="J782" s="1">
        <v>116.504</v>
      </c>
      <c r="K782" s="6" t="s">
        <v>2444</v>
      </c>
      <c r="L782" s="6" t="s">
        <v>721</v>
      </c>
    </row>
    <row r="783" spans="1:12" ht="12.75">
      <c r="A783" s="6" t="s">
        <v>2329</v>
      </c>
      <c r="B783" s="6" t="s">
        <v>2905</v>
      </c>
      <c r="C783" s="6" t="s">
        <v>2906</v>
      </c>
      <c r="I783" s="6" t="s">
        <v>676</v>
      </c>
      <c r="J783" s="1">
        <v>563</v>
      </c>
      <c r="K783" s="6" t="s">
        <v>2444</v>
      </c>
      <c r="L783" s="6" t="s">
        <v>1489</v>
      </c>
    </row>
    <row r="784" spans="1:12" ht="12.75">
      <c r="A784" s="6" t="s">
        <v>2329</v>
      </c>
      <c r="B784" s="6" t="s">
        <v>2907</v>
      </c>
      <c r="C784" s="6" t="s">
        <v>2904</v>
      </c>
      <c r="I784" s="6" t="s">
        <v>676</v>
      </c>
      <c r="J784" s="1">
        <v>112.6</v>
      </c>
      <c r="K784" s="6" t="s">
        <v>2444</v>
      </c>
      <c r="L784" s="6" t="s">
        <v>721</v>
      </c>
    </row>
    <row r="785" spans="1:12" ht="12.75">
      <c r="A785" s="6" t="s">
        <v>2329</v>
      </c>
      <c r="B785" s="6" t="s">
        <v>3804</v>
      </c>
      <c r="C785" s="6" t="s">
        <v>3805</v>
      </c>
      <c r="I785" s="6" t="s">
        <v>676</v>
      </c>
      <c r="J785" s="1">
        <v>524</v>
      </c>
      <c r="K785" s="6" t="s">
        <v>2444</v>
      </c>
      <c r="L785" s="6" t="s">
        <v>1489</v>
      </c>
    </row>
    <row r="786" spans="1:12" ht="12.75">
      <c r="A786" s="6" t="s">
        <v>2329</v>
      </c>
      <c r="B786" s="6" t="s">
        <v>3806</v>
      </c>
      <c r="C786" s="6" t="s">
        <v>2904</v>
      </c>
      <c r="I786" s="6" t="s">
        <v>676</v>
      </c>
      <c r="J786" s="1">
        <v>104.8</v>
      </c>
      <c r="K786" s="6" t="s">
        <v>2444</v>
      </c>
      <c r="L786" s="6" t="s">
        <v>721</v>
      </c>
    </row>
    <row r="787" spans="1:12" ht="12.75">
      <c r="A787" s="6" t="s">
        <v>2329</v>
      </c>
      <c r="B787" s="6" t="s">
        <v>3807</v>
      </c>
      <c r="C787" s="6" t="s">
        <v>3808</v>
      </c>
      <c r="I787" s="6" t="s">
        <v>676</v>
      </c>
      <c r="J787" s="1">
        <v>505</v>
      </c>
      <c r="K787" s="6" t="s">
        <v>2444</v>
      </c>
      <c r="L787" s="6" t="s">
        <v>1489</v>
      </c>
    </row>
    <row r="788" spans="1:12" ht="12.75">
      <c r="A788" s="6" t="s">
        <v>2329</v>
      </c>
      <c r="B788" s="6" t="s">
        <v>3809</v>
      </c>
      <c r="C788" s="6" t="s">
        <v>2904</v>
      </c>
      <c r="I788" s="6" t="s">
        <v>676</v>
      </c>
      <c r="J788" s="1">
        <v>101</v>
      </c>
      <c r="K788" s="6" t="s">
        <v>2444</v>
      </c>
      <c r="L788" s="6" t="s">
        <v>721</v>
      </c>
    </row>
    <row r="789" spans="1:12" ht="12.75">
      <c r="A789" s="6" t="s">
        <v>2329</v>
      </c>
      <c r="B789" s="6" t="s">
        <v>3810</v>
      </c>
      <c r="C789" s="6" t="s">
        <v>3811</v>
      </c>
      <c r="I789" s="6" t="s">
        <v>676</v>
      </c>
      <c r="J789" s="1">
        <v>485</v>
      </c>
      <c r="K789" s="6" t="s">
        <v>2444</v>
      </c>
      <c r="L789" s="6" t="s">
        <v>1489</v>
      </c>
    </row>
    <row r="790" spans="1:12" ht="12.75">
      <c r="A790" s="6" t="s">
        <v>2329</v>
      </c>
      <c r="B790" s="6" t="s">
        <v>3812</v>
      </c>
      <c r="C790" s="6" t="s">
        <v>2904</v>
      </c>
      <c r="I790" s="6" t="s">
        <v>676</v>
      </c>
      <c r="J790" s="1">
        <v>97</v>
      </c>
      <c r="K790" s="6" t="s">
        <v>2444</v>
      </c>
      <c r="L790" s="6" t="s">
        <v>721</v>
      </c>
    </row>
    <row r="791" spans="1:12" ht="12.75">
      <c r="A791" s="6" t="s">
        <v>2329</v>
      </c>
      <c r="B791" s="6" t="s">
        <v>3813</v>
      </c>
      <c r="C791" s="6" t="s">
        <v>3814</v>
      </c>
      <c r="J791" s="1">
        <v>582.52</v>
      </c>
      <c r="K791" s="6" t="s">
        <v>2444</v>
      </c>
      <c r="L791" s="6" t="s">
        <v>1489</v>
      </c>
    </row>
    <row r="792" spans="1:12" ht="12.75">
      <c r="A792" s="6" t="s">
        <v>2329</v>
      </c>
      <c r="B792" s="6" t="s">
        <v>3815</v>
      </c>
      <c r="C792" s="6" t="s">
        <v>2904</v>
      </c>
      <c r="J792" s="1">
        <v>116.504</v>
      </c>
      <c r="K792" s="6" t="s">
        <v>2444</v>
      </c>
      <c r="L792" s="6" t="s">
        <v>721</v>
      </c>
    </row>
    <row r="793" spans="1:12" ht="12.75">
      <c r="A793" s="6" t="s">
        <v>2329</v>
      </c>
      <c r="B793" s="6" t="s">
        <v>3816</v>
      </c>
      <c r="C793" s="6" t="s">
        <v>3817</v>
      </c>
      <c r="I793" s="6" t="s">
        <v>676</v>
      </c>
      <c r="J793" s="1">
        <v>563</v>
      </c>
      <c r="K793" s="6" t="s">
        <v>2444</v>
      </c>
      <c r="L793" s="6" t="s">
        <v>1489</v>
      </c>
    </row>
    <row r="794" spans="1:12" ht="12.75">
      <c r="A794" s="6" t="s">
        <v>2329</v>
      </c>
      <c r="B794" s="6" t="s">
        <v>3818</v>
      </c>
      <c r="C794" s="6" t="s">
        <v>2904</v>
      </c>
      <c r="I794" s="6" t="s">
        <v>676</v>
      </c>
      <c r="J794" s="1">
        <v>112.6</v>
      </c>
      <c r="K794" s="6" t="s">
        <v>2444</v>
      </c>
      <c r="L794" s="6" t="s">
        <v>721</v>
      </c>
    </row>
    <row r="795" spans="1:12" ht="12.75">
      <c r="A795" s="6" t="s">
        <v>2329</v>
      </c>
      <c r="B795" s="6" t="s">
        <v>3819</v>
      </c>
      <c r="C795" s="6" t="s">
        <v>3820</v>
      </c>
      <c r="I795" s="6" t="s">
        <v>676</v>
      </c>
      <c r="J795" s="1">
        <v>524</v>
      </c>
      <c r="K795" s="6" t="s">
        <v>2444</v>
      </c>
      <c r="L795" s="6" t="s">
        <v>1489</v>
      </c>
    </row>
    <row r="796" spans="1:12" ht="12.75">
      <c r="A796" s="6" t="s">
        <v>2329</v>
      </c>
      <c r="B796" s="6" t="s">
        <v>20</v>
      </c>
      <c r="C796" s="6" t="s">
        <v>2904</v>
      </c>
      <c r="I796" s="6" t="s">
        <v>676</v>
      </c>
      <c r="J796" s="1">
        <v>104.8</v>
      </c>
      <c r="K796" s="6" t="s">
        <v>2444</v>
      </c>
      <c r="L796" s="6" t="s">
        <v>721</v>
      </c>
    </row>
    <row r="797" spans="1:12" ht="12.75">
      <c r="A797" s="6" t="s">
        <v>2329</v>
      </c>
      <c r="B797" s="6" t="s">
        <v>21</v>
      </c>
      <c r="C797" s="6" t="s">
        <v>22</v>
      </c>
      <c r="I797" s="6" t="s">
        <v>676</v>
      </c>
      <c r="J797" s="1">
        <v>505</v>
      </c>
      <c r="K797" s="6" t="s">
        <v>2444</v>
      </c>
      <c r="L797" s="6" t="s">
        <v>1489</v>
      </c>
    </row>
    <row r="798" spans="1:12" ht="12.75">
      <c r="A798" s="6" t="s">
        <v>2329</v>
      </c>
      <c r="B798" s="6" t="s">
        <v>23</v>
      </c>
      <c r="C798" s="6" t="s">
        <v>2904</v>
      </c>
      <c r="I798" s="6" t="s">
        <v>676</v>
      </c>
      <c r="J798" s="1">
        <v>101</v>
      </c>
      <c r="K798" s="6" t="s">
        <v>2444</v>
      </c>
      <c r="L798" s="6" t="s">
        <v>721</v>
      </c>
    </row>
    <row r="799" spans="1:12" ht="12.75">
      <c r="A799" s="6" t="s">
        <v>2329</v>
      </c>
      <c r="B799" s="6" t="s">
        <v>24</v>
      </c>
      <c r="C799" s="6" t="s">
        <v>25</v>
      </c>
      <c r="I799" s="6" t="s">
        <v>676</v>
      </c>
      <c r="J799" s="1">
        <v>485</v>
      </c>
      <c r="K799" s="6" t="s">
        <v>2444</v>
      </c>
      <c r="L799" s="6" t="s">
        <v>1489</v>
      </c>
    </row>
    <row r="800" spans="1:12" ht="12.75">
      <c r="A800" s="6" t="s">
        <v>2329</v>
      </c>
      <c r="B800" s="6" t="s">
        <v>26</v>
      </c>
      <c r="C800" s="6" t="s">
        <v>2904</v>
      </c>
      <c r="I800" s="6" t="s">
        <v>676</v>
      </c>
      <c r="J800" s="1">
        <v>97</v>
      </c>
      <c r="K800" s="6" t="s">
        <v>2444</v>
      </c>
      <c r="L800" s="6" t="s">
        <v>721</v>
      </c>
    </row>
    <row r="801" spans="1:12" ht="12.75">
      <c r="A801" s="6" t="s">
        <v>2328</v>
      </c>
      <c r="B801" s="6" t="s">
        <v>27</v>
      </c>
      <c r="C801" s="6" t="s">
        <v>28</v>
      </c>
      <c r="J801" s="1">
        <v>388.6</v>
      </c>
      <c r="K801" s="6" t="s">
        <v>2444</v>
      </c>
      <c r="L801" s="6" t="s">
        <v>1489</v>
      </c>
    </row>
    <row r="802" spans="1:12" ht="12.75">
      <c r="A802" s="6" t="s">
        <v>2328</v>
      </c>
      <c r="B802" s="6" t="s">
        <v>29</v>
      </c>
      <c r="C802" s="6" t="s">
        <v>30</v>
      </c>
      <c r="J802" s="1">
        <v>77.72</v>
      </c>
      <c r="K802" s="6" t="s">
        <v>2444</v>
      </c>
      <c r="L802" s="6" t="s">
        <v>721</v>
      </c>
    </row>
    <row r="803" spans="1:12" ht="12.75">
      <c r="A803" s="6" t="s">
        <v>2328</v>
      </c>
      <c r="B803" s="6" t="s">
        <v>31</v>
      </c>
      <c r="C803" s="6" t="s">
        <v>32</v>
      </c>
      <c r="I803" s="6" t="s">
        <v>676</v>
      </c>
      <c r="J803" s="1">
        <v>369.2</v>
      </c>
      <c r="K803" s="6" t="s">
        <v>2444</v>
      </c>
      <c r="L803" s="6" t="s">
        <v>1489</v>
      </c>
    </row>
    <row r="804" spans="1:12" ht="12.75">
      <c r="A804" s="6" t="s">
        <v>2328</v>
      </c>
      <c r="B804" s="6" t="s">
        <v>33</v>
      </c>
      <c r="C804" s="6" t="s">
        <v>30</v>
      </c>
      <c r="I804" s="6" t="s">
        <v>676</v>
      </c>
      <c r="J804" s="1">
        <v>73.84</v>
      </c>
      <c r="K804" s="6" t="s">
        <v>2444</v>
      </c>
      <c r="L804" s="6" t="s">
        <v>721</v>
      </c>
    </row>
    <row r="805" spans="1:12" ht="12.75">
      <c r="A805" s="6" t="s">
        <v>2328</v>
      </c>
      <c r="B805" s="6" t="s">
        <v>34</v>
      </c>
      <c r="C805" s="6" t="s">
        <v>35</v>
      </c>
      <c r="I805" s="6" t="s">
        <v>676</v>
      </c>
      <c r="J805" s="1">
        <v>330.3</v>
      </c>
      <c r="K805" s="6" t="s">
        <v>2444</v>
      </c>
      <c r="L805" s="6" t="s">
        <v>1489</v>
      </c>
    </row>
    <row r="806" spans="1:12" ht="12.75">
      <c r="A806" s="6" t="s">
        <v>2328</v>
      </c>
      <c r="B806" s="6" t="s">
        <v>36</v>
      </c>
      <c r="C806" s="6" t="s">
        <v>30</v>
      </c>
      <c r="I806" s="6" t="s">
        <v>676</v>
      </c>
      <c r="J806" s="1">
        <v>66.06</v>
      </c>
      <c r="K806" s="6" t="s">
        <v>2444</v>
      </c>
      <c r="L806" s="6" t="s">
        <v>721</v>
      </c>
    </row>
    <row r="807" spans="1:12" ht="12.75">
      <c r="A807" s="6" t="s">
        <v>2328</v>
      </c>
      <c r="B807" s="6" t="s">
        <v>37</v>
      </c>
      <c r="C807" s="6" t="s">
        <v>38</v>
      </c>
      <c r="I807" s="6" t="s">
        <v>676</v>
      </c>
      <c r="J807" s="1">
        <v>310.9</v>
      </c>
      <c r="K807" s="6" t="s">
        <v>2444</v>
      </c>
      <c r="L807" s="6" t="s">
        <v>1489</v>
      </c>
    </row>
    <row r="808" spans="1:12" ht="12.75">
      <c r="A808" s="6" t="s">
        <v>2328</v>
      </c>
      <c r="B808" s="6" t="s">
        <v>39</v>
      </c>
      <c r="C808" s="6" t="s">
        <v>30</v>
      </c>
      <c r="I808" s="6" t="s">
        <v>676</v>
      </c>
      <c r="J808" s="1">
        <v>62.18</v>
      </c>
      <c r="K808" s="6" t="s">
        <v>2444</v>
      </c>
      <c r="L808" s="6" t="s">
        <v>721</v>
      </c>
    </row>
    <row r="809" spans="1:12" ht="12.75">
      <c r="A809" s="6" t="s">
        <v>2328</v>
      </c>
      <c r="B809" s="6" t="s">
        <v>40</v>
      </c>
      <c r="C809" s="6" t="s">
        <v>41</v>
      </c>
      <c r="J809" s="1">
        <v>112.62</v>
      </c>
      <c r="K809" s="6" t="s">
        <v>2444</v>
      </c>
      <c r="L809" s="6" t="s">
        <v>1489</v>
      </c>
    </row>
    <row r="810" spans="1:12" ht="12.75">
      <c r="A810" s="6" t="s">
        <v>2328</v>
      </c>
      <c r="B810" s="6" t="s">
        <v>42</v>
      </c>
      <c r="C810" s="6" t="s">
        <v>30</v>
      </c>
      <c r="J810" s="1">
        <v>22.524</v>
      </c>
      <c r="K810" s="6" t="s">
        <v>2444</v>
      </c>
      <c r="L810" s="6" t="s">
        <v>721</v>
      </c>
    </row>
    <row r="811" spans="1:12" ht="12.75">
      <c r="A811" s="6" t="s">
        <v>2328</v>
      </c>
      <c r="B811" s="6" t="s">
        <v>43</v>
      </c>
      <c r="C811" s="6" t="s">
        <v>44</v>
      </c>
      <c r="I811" s="6" t="s">
        <v>45</v>
      </c>
      <c r="J811" s="1">
        <v>45.05</v>
      </c>
      <c r="K811" s="6" t="s">
        <v>2444</v>
      </c>
      <c r="L811" s="6" t="s">
        <v>1489</v>
      </c>
    </row>
    <row r="812" spans="1:12" ht="12.75">
      <c r="A812" s="6" t="s">
        <v>2328</v>
      </c>
      <c r="B812" s="6" t="s">
        <v>46</v>
      </c>
      <c r="C812" s="6" t="s">
        <v>30</v>
      </c>
      <c r="I812" s="6" t="s">
        <v>45</v>
      </c>
      <c r="J812" s="1">
        <v>9.01</v>
      </c>
      <c r="K812" s="6" t="s">
        <v>2444</v>
      </c>
      <c r="L812" s="6" t="s">
        <v>721</v>
      </c>
    </row>
    <row r="813" spans="1:12" ht="12.75">
      <c r="A813" s="6" t="s">
        <v>2328</v>
      </c>
      <c r="B813" s="6" t="s">
        <v>47</v>
      </c>
      <c r="C813" s="6" t="s">
        <v>48</v>
      </c>
      <c r="I813" s="6" t="s">
        <v>45</v>
      </c>
      <c r="J813" s="1">
        <v>28.74</v>
      </c>
      <c r="K813" s="6" t="s">
        <v>2444</v>
      </c>
      <c r="L813" s="6" t="s">
        <v>1489</v>
      </c>
    </row>
    <row r="814" spans="1:12" ht="12.75">
      <c r="A814" s="6" t="s">
        <v>2328</v>
      </c>
      <c r="B814" s="6" t="s">
        <v>49</v>
      </c>
      <c r="C814" s="6" t="s">
        <v>30</v>
      </c>
      <c r="I814" s="6" t="s">
        <v>45</v>
      </c>
      <c r="J814" s="1">
        <v>5.748</v>
      </c>
      <c r="K814" s="6" t="s">
        <v>2444</v>
      </c>
      <c r="L814" s="6" t="s">
        <v>721</v>
      </c>
    </row>
    <row r="815" spans="1:12" ht="12.75">
      <c r="A815" s="6" t="s">
        <v>2328</v>
      </c>
      <c r="B815" s="6" t="s">
        <v>50</v>
      </c>
      <c r="C815" s="6" t="s">
        <v>197</v>
      </c>
      <c r="I815" s="6" t="s">
        <v>45</v>
      </c>
      <c r="J815" s="1">
        <v>17.87</v>
      </c>
      <c r="K815" s="6" t="s">
        <v>2444</v>
      </c>
      <c r="L815" s="6" t="s">
        <v>1489</v>
      </c>
    </row>
    <row r="816" spans="1:12" ht="12.75">
      <c r="A816" s="6" t="s">
        <v>2328</v>
      </c>
      <c r="B816" s="6" t="s">
        <v>198</v>
      </c>
      <c r="C816" s="6" t="s">
        <v>30</v>
      </c>
      <c r="I816" s="6" t="s">
        <v>45</v>
      </c>
      <c r="J816" s="1">
        <v>3.5740000000000003</v>
      </c>
      <c r="K816" s="6" t="s">
        <v>2444</v>
      </c>
      <c r="L816" s="6" t="s">
        <v>721</v>
      </c>
    </row>
    <row r="817" spans="1:12" ht="12.75">
      <c r="A817" s="6" t="s">
        <v>2328</v>
      </c>
      <c r="B817" s="6" t="s">
        <v>199</v>
      </c>
      <c r="C817" s="6" t="s">
        <v>2863</v>
      </c>
      <c r="I817" s="6" t="s">
        <v>45</v>
      </c>
      <c r="J817" s="1">
        <v>11.65</v>
      </c>
      <c r="K817" s="6" t="s">
        <v>2444</v>
      </c>
      <c r="L817" s="6" t="s">
        <v>1489</v>
      </c>
    </row>
    <row r="818" spans="1:12" ht="12.75">
      <c r="A818" s="6" t="s">
        <v>2328</v>
      </c>
      <c r="B818" s="6" t="s">
        <v>2864</v>
      </c>
      <c r="C818" s="6" t="s">
        <v>30</v>
      </c>
      <c r="I818" s="6" t="s">
        <v>45</v>
      </c>
      <c r="J818" s="1">
        <v>2.33</v>
      </c>
      <c r="K818" s="6" t="s">
        <v>2444</v>
      </c>
      <c r="L818" s="6" t="s">
        <v>721</v>
      </c>
    </row>
    <row r="819" spans="1:12" ht="12.75">
      <c r="A819" s="6" t="s">
        <v>2328</v>
      </c>
      <c r="B819" s="6" t="s">
        <v>2113</v>
      </c>
      <c r="C819" s="6" t="s">
        <v>2114</v>
      </c>
      <c r="I819" s="6" t="s">
        <v>45</v>
      </c>
      <c r="J819" s="1">
        <v>8.54</v>
      </c>
      <c r="K819" s="6" t="s">
        <v>2444</v>
      </c>
      <c r="L819" s="6" t="s">
        <v>1489</v>
      </c>
    </row>
    <row r="820" spans="1:12" ht="12.75">
      <c r="A820" s="6" t="s">
        <v>2328</v>
      </c>
      <c r="B820" s="6" t="s">
        <v>2115</v>
      </c>
      <c r="C820" s="6" t="s">
        <v>30</v>
      </c>
      <c r="I820" s="6" t="s">
        <v>45</v>
      </c>
      <c r="J820" s="1">
        <v>1.7080000000000002</v>
      </c>
      <c r="K820" s="6" t="s">
        <v>2444</v>
      </c>
      <c r="L820" s="6" t="s">
        <v>721</v>
      </c>
    </row>
    <row r="821" spans="1:12" ht="12.75">
      <c r="A821" s="6" t="s">
        <v>2328</v>
      </c>
      <c r="B821" s="6" t="s">
        <v>2116</v>
      </c>
      <c r="C821" s="6" t="s">
        <v>2117</v>
      </c>
      <c r="I821" s="6" t="s">
        <v>45</v>
      </c>
      <c r="J821" s="1">
        <v>6.21</v>
      </c>
      <c r="K821" s="6" t="s">
        <v>2444</v>
      </c>
      <c r="L821" s="6" t="s">
        <v>1489</v>
      </c>
    </row>
    <row r="822" spans="1:12" ht="12.75">
      <c r="A822" s="6" t="s">
        <v>2328</v>
      </c>
      <c r="B822" s="6" t="s">
        <v>2118</v>
      </c>
      <c r="C822" s="6" t="s">
        <v>30</v>
      </c>
      <c r="I822" s="6" t="s">
        <v>45</v>
      </c>
      <c r="J822" s="1">
        <v>1.242</v>
      </c>
      <c r="K822" s="6" t="s">
        <v>2444</v>
      </c>
      <c r="L822" s="6" t="s">
        <v>721</v>
      </c>
    </row>
    <row r="823" spans="1:12" ht="12.75">
      <c r="A823" s="6" t="s">
        <v>2328</v>
      </c>
      <c r="B823" s="6" t="s">
        <v>2119</v>
      </c>
      <c r="C823" s="6" t="s">
        <v>2120</v>
      </c>
      <c r="I823" s="6" t="s">
        <v>45</v>
      </c>
      <c r="J823" s="1">
        <v>4.66</v>
      </c>
      <c r="K823" s="6" t="s">
        <v>2444</v>
      </c>
      <c r="L823" s="6" t="s">
        <v>1489</v>
      </c>
    </row>
    <row r="824" spans="1:12" ht="12.75">
      <c r="A824" s="6" t="s">
        <v>2328</v>
      </c>
      <c r="B824" s="6" t="s">
        <v>2121</v>
      </c>
      <c r="C824" s="6" t="s">
        <v>30</v>
      </c>
      <c r="I824" s="6" t="s">
        <v>45</v>
      </c>
      <c r="J824" s="1">
        <v>0.932</v>
      </c>
      <c r="K824" s="6" t="s">
        <v>2444</v>
      </c>
      <c r="L824" s="6" t="s">
        <v>721</v>
      </c>
    </row>
    <row r="825" spans="1:12" ht="12.75">
      <c r="A825" s="6" t="s">
        <v>2328</v>
      </c>
      <c r="B825" s="6" t="s">
        <v>2122</v>
      </c>
      <c r="C825" s="6" t="s">
        <v>2123</v>
      </c>
      <c r="I825" s="6" t="s">
        <v>45</v>
      </c>
      <c r="J825" s="1">
        <v>3.88</v>
      </c>
      <c r="K825" s="6" t="s">
        <v>2444</v>
      </c>
      <c r="L825" s="6" t="s">
        <v>1489</v>
      </c>
    </row>
    <row r="826" spans="1:12" ht="12.75">
      <c r="A826" s="6" t="s">
        <v>2328</v>
      </c>
      <c r="B826" s="6" t="s">
        <v>2124</v>
      </c>
      <c r="C826" s="6" t="s">
        <v>30</v>
      </c>
      <c r="I826" s="6" t="s">
        <v>45</v>
      </c>
      <c r="J826" s="1">
        <v>0.776</v>
      </c>
      <c r="K826" s="6" t="s">
        <v>2444</v>
      </c>
      <c r="L826" s="6" t="s">
        <v>721</v>
      </c>
    </row>
    <row r="827" spans="1:12" ht="12.75">
      <c r="A827" s="6" t="s">
        <v>2443</v>
      </c>
      <c r="B827" t="s">
        <v>2065</v>
      </c>
      <c r="C827" s="6" t="s">
        <v>2126</v>
      </c>
      <c r="J827" s="1">
        <v>3103</v>
      </c>
      <c r="L827" s="6" t="s">
        <v>721</v>
      </c>
    </row>
    <row r="828" spans="1:12" ht="12.75">
      <c r="A828" s="6" t="s">
        <v>2443</v>
      </c>
      <c r="B828" s="6" t="s">
        <v>2125</v>
      </c>
      <c r="C828" s="6" t="s">
        <v>2126</v>
      </c>
      <c r="J828" s="1">
        <v>3103</v>
      </c>
      <c r="K828" s="6" t="s">
        <v>1481</v>
      </c>
      <c r="L828" s="6" t="s">
        <v>721</v>
      </c>
    </row>
    <row r="829" spans="1:12" ht="12.75">
      <c r="A829" s="6" t="s">
        <v>2328</v>
      </c>
      <c r="B829" s="6" t="s">
        <v>2128</v>
      </c>
      <c r="C829" s="6" t="s">
        <v>2129</v>
      </c>
      <c r="J829" s="1">
        <v>4133.8</v>
      </c>
      <c r="K829" s="6" t="s">
        <v>2444</v>
      </c>
      <c r="L829" s="6" t="s">
        <v>1489</v>
      </c>
    </row>
    <row r="830" spans="1:12" ht="12.75">
      <c r="A830" s="6" t="s">
        <v>2328</v>
      </c>
      <c r="B830" s="6" t="s">
        <v>2130</v>
      </c>
      <c r="C830" s="6" t="s">
        <v>30</v>
      </c>
      <c r="J830" s="1">
        <v>826.76</v>
      </c>
      <c r="K830" s="6" t="s">
        <v>2444</v>
      </c>
      <c r="L830" s="6" t="s">
        <v>721</v>
      </c>
    </row>
    <row r="831" spans="1:12" ht="12.75">
      <c r="A831" s="6" t="s">
        <v>2328</v>
      </c>
      <c r="B831" s="6" t="s">
        <v>1064</v>
      </c>
      <c r="C831" s="6" t="s">
        <v>2748</v>
      </c>
      <c r="J831" s="1">
        <v>4133.8</v>
      </c>
      <c r="K831" s="6" t="s">
        <v>2444</v>
      </c>
      <c r="L831" s="6" t="s">
        <v>1489</v>
      </c>
    </row>
    <row r="832" spans="1:12" ht="12.75">
      <c r="A832" s="6" t="s">
        <v>2328</v>
      </c>
      <c r="B832" s="6" t="s">
        <v>2420</v>
      </c>
      <c r="C832" s="6" t="s">
        <v>30</v>
      </c>
      <c r="J832" s="1">
        <v>826.76</v>
      </c>
      <c r="K832" s="6" t="s">
        <v>2444</v>
      </c>
      <c r="L832" s="6" t="s">
        <v>721</v>
      </c>
    </row>
    <row r="833" spans="1:12" ht="12.75">
      <c r="A833" s="6" t="s">
        <v>2323</v>
      </c>
      <c r="B833" s="6" t="s">
        <v>1582</v>
      </c>
      <c r="C833" s="6" t="s">
        <v>1583</v>
      </c>
      <c r="J833" s="1">
        <v>3106.88</v>
      </c>
      <c r="K833" s="6" t="s">
        <v>1584</v>
      </c>
      <c r="L833" s="6" t="s">
        <v>721</v>
      </c>
    </row>
    <row r="834" spans="1:12" ht="12.75">
      <c r="A834" s="6" t="s">
        <v>2323</v>
      </c>
      <c r="B834" s="6" t="s">
        <v>1585</v>
      </c>
      <c r="C834" s="6" t="s">
        <v>1586</v>
      </c>
      <c r="J834" s="1">
        <v>1553.44</v>
      </c>
      <c r="K834" s="6" t="s">
        <v>1584</v>
      </c>
      <c r="L834" s="6" t="s">
        <v>721</v>
      </c>
    </row>
    <row r="835" spans="1:12" ht="12.75" customHeight="1">
      <c r="A835" s="6" t="s">
        <v>2323</v>
      </c>
      <c r="B835" s="6" t="s">
        <v>1587</v>
      </c>
      <c r="C835" s="6" t="s">
        <v>1588</v>
      </c>
      <c r="D835" s="13" t="s">
        <v>892</v>
      </c>
      <c r="J835" s="1">
        <v>93216</v>
      </c>
      <c r="K835" s="6" t="s">
        <v>1584</v>
      </c>
      <c r="L835" s="6" t="s">
        <v>721</v>
      </c>
    </row>
    <row r="836" spans="1:12" ht="12.75" customHeight="1">
      <c r="A836" s="6" t="s">
        <v>2323</v>
      </c>
      <c r="B836" s="6" t="s">
        <v>1589</v>
      </c>
      <c r="C836" s="6" t="s">
        <v>1590</v>
      </c>
      <c r="D836" s="13" t="s">
        <v>733</v>
      </c>
      <c r="J836" s="1">
        <v>19420</v>
      </c>
      <c r="K836" s="6" t="s">
        <v>1584</v>
      </c>
      <c r="L836" s="6" t="s">
        <v>721</v>
      </c>
    </row>
    <row r="837" spans="1:13" ht="12.75">
      <c r="A837" s="6" t="s">
        <v>3477</v>
      </c>
      <c r="B837" s="7" t="s">
        <v>1212</v>
      </c>
      <c r="C837" s="6" t="s">
        <v>1226</v>
      </c>
      <c r="J837" s="1">
        <v>25.1</v>
      </c>
      <c r="L837" s="6" t="s">
        <v>2280</v>
      </c>
      <c r="M837" s="9" t="s">
        <v>444</v>
      </c>
    </row>
    <row r="838" spans="1:13" ht="12.75">
      <c r="A838" s="6" t="s">
        <v>3477</v>
      </c>
      <c r="B838" s="7" t="s">
        <v>1219</v>
      </c>
      <c r="C838" s="6" t="s">
        <v>82</v>
      </c>
      <c r="J838" s="1">
        <v>13.5</v>
      </c>
      <c r="L838" s="6" t="s">
        <v>721</v>
      </c>
      <c r="M838" s="9" t="s">
        <v>444</v>
      </c>
    </row>
    <row r="839" spans="1:13" ht="12.75">
      <c r="A839" s="6" t="s">
        <v>3477</v>
      </c>
      <c r="B839" s="7" t="s">
        <v>1213</v>
      </c>
      <c r="C839" s="6" t="s">
        <v>1227</v>
      </c>
      <c r="J839" s="1">
        <v>16.5</v>
      </c>
      <c r="L839" s="6" t="s">
        <v>2280</v>
      </c>
      <c r="M839" s="9" t="s">
        <v>444</v>
      </c>
    </row>
    <row r="840" spans="1:13" ht="12.75">
      <c r="A840" s="6" t="s">
        <v>3477</v>
      </c>
      <c r="B840" s="7" t="s">
        <v>1220</v>
      </c>
      <c r="C840" s="6" t="s">
        <v>307</v>
      </c>
      <c r="J840" s="1">
        <v>8.9</v>
      </c>
      <c r="L840" s="6" t="s">
        <v>721</v>
      </c>
      <c r="M840" s="9" t="s">
        <v>444</v>
      </c>
    </row>
    <row r="841" spans="1:13" ht="12.75">
      <c r="A841" s="6" t="s">
        <v>3477</v>
      </c>
      <c r="B841" s="7" t="s">
        <v>1214</v>
      </c>
      <c r="C841" s="6" t="s">
        <v>1228</v>
      </c>
      <c r="J841" s="1">
        <v>11</v>
      </c>
      <c r="L841" s="6" t="s">
        <v>2280</v>
      </c>
      <c r="M841" s="9" t="s">
        <v>444</v>
      </c>
    </row>
    <row r="842" spans="1:13" ht="12.75">
      <c r="A842" s="6" t="s">
        <v>3477</v>
      </c>
      <c r="B842" s="7" t="s">
        <v>1221</v>
      </c>
      <c r="C842" s="6" t="s">
        <v>308</v>
      </c>
      <c r="J842" s="1">
        <v>6</v>
      </c>
      <c r="L842" s="6" t="s">
        <v>721</v>
      </c>
      <c r="M842" s="9" t="s">
        <v>444</v>
      </c>
    </row>
    <row r="843" spans="1:13" ht="12.75">
      <c r="A843" s="6" t="s">
        <v>3477</v>
      </c>
      <c r="B843" s="7" t="s">
        <v>1215</v>
      </c>
      <c r="C843" s="6" t="s">
        <v>1229</v>
      </c>
      <c r="J843" s="1">
        <v>9.2</v>
      </c>
      <c r="L843" s="6" t="s">
        <v>2280</v>
      </c>
      <c r="M843" s="9" t="s">
        <v>444</v>
      </c>
    </row>
    <row r="844" spans="1:13" ht="12.75">
      <c r="A844" s="6" t="s">
        <v>3477</v>
      </c>
      <c r="B844" s="7" t="s">
        <v>1222</v>
      </c>
      <c r="C844" s="6" t="s">
        <v>309</v>
      </c>
      <c r="J844" s="1">
        <v>5</v>
      </c>
      <c r="L844" s="6" t="s">
        <v>721</v>
      </c>
      <c r="M844" s="9" t="s">
        <v>444</v>
      </c>
    </row>
    <row r="845" spans="1:13" ht="12.75">
      <c r="A845" s="6" t="s">
        <v>3477</v>
      </c>
      <c r="B845" s="7" t="s">
        <v>1216</v>
      </c>
      <c r="C845" s="6" t="s">
        <v>1230</v>
      </c>
      <c r="J845" s="1">
        <v>7.4</v>
      </c>
      <c r="L845" s="6" t="s">
        <v>2280</v>
      </c>
      <c r="M845" s="9" t="s">
        <v>444</v>
      </c>
    </row>
    <row r="846" spans="1:13" ht="12.75">
      <c r="A846" s="6" t="s">
        <v>3477</v>
      </c>
      <c r="B846" s="7" t="s">
        <v>1223</v>
      </c>
      <c r="C846" s="6" t="s">
        <v>310</v>
      </c>
      <c r="J846" s="1">
        <v>4</v>
      </c>
      <c r="L846" s="6" t="s">
        <v>721</v>
      </c>
      <c r="M846" s="9" t="s">
        <v>444</v>
      </c>
    </row>
    <row r="847" spans="1:13" ht="12.75">
      <c r="A847" s="6" t="s">
        <v>3477</v>
      </c>
      <c r="B847" s="7" t="s">
        <v>1217</v>
      </c>
      <c r="C847" s="6" t="s">
        <v>1231</v>
      </c>
      <c r="J847" s="1">
        <v>6.8</v>
      </c>
      <c r="L847" s="6" t="s">
        <v>2280</v>
      </c>
      <c r="M847" s="9" t="s">
        <v>444</v>
      </c>
    </row>
    <row r="848" spans="1:13" ht="12.75">
      <c r="A848" s="6" t="s">
        <v>3477</v>
      </c>
      <c r="B848" s="7" t="s">
        <v>1224</v>
      </c>
      <c r="C848" s="6" t="s">
        <v>311</v>
      </c>
      <c r="J848" s="1">
        <v>3.7</v>
      </c>
      <c r="L848" s="6" t="s">
        <v>721</v>
      </c>
      <c r="M848" s="9" t="s">
        <v>444</v>
      </c>
    </row>
    <row r="849" spans="1:13" ht="12.75">
      <c r="A849" s="6" t="s">
        <v>3477</v>
      </c>
      <c r="B849" s="7" t="s">
        <v>1218</v>
      </c>
      <c r="C849" s="6" t="s">
        <v>1232</v>
      </c>
      <c r="J849" s="1">
        <v>5.5</v>
      </c>
      <c r="L849" s="6" t="s">
        <v>2280</v>
      </c>
      <c r="M849" s="9" t="s">
        <v>444</v>
      </c>
    </row>
    <row r="850" spans="1:13" ht="12.75">
      <c r="A850" s="6" t="s">
        <v>3477</v>
      </c>
      <c r="B850" s="7" t="s">
        <v>1225</v>
      </c>
      <c r="C850" s="6" t="s">
        <v>312</v>
      </c>
      <c r="J850" s="1">
        <v>3</v>
      </c>
      <c r="L850" s="6" t="s">
        <v>721</v>
      </c>
      <c r="M850" s="9" t="s">
        <v>444</v>
      </c>
    </row>
    <row r="851" spans="1:13" ht="12.75">
      <c r="A851" s="6" t="s">
        <v>3477</v>
      </c>
      <c r="B851" s="6" t="s">
        <v>627</v>
      </c>
      <c r="C851" s="6" t="s">
        <v>628</v>
      </c>
      <c r="J851" s="1">
        <v>6.7</v>
      </c>
      <c r="K851" s="6" t="s">
        <v>3342</v>
      </c>
      <c r="L851" s="6" t="s">
        <v>2280</v>
      </c>
      <c r="M851" s="9" t="s">
        <v>444</v>
      </c>
    </row>
    <row r="852" spans="1:13" ht="12.75">
      <c r="A852" s="6" t="s">
        <v>3477</v>
      </c>
      <c r="B852" s="6" t="s">
        <v>2040</v>
      </c>
      <c r="C852" s="6" t="s">
        <v>2809</v>
      </c>
      <c r="J852" s="1">
        <v>1.7</v>
      </c>
      <c r="K852" s="6" t="s">
        <v>2761</v>
      </c>
      <c r="L852" s="6" t="s">
        <v>721</v>
      </c>
      <c r="M852" s="9" t="s">
        <v>444</v>
      </c>
    </row>
    <row r="853" spans="1:13" ht="12.75">
      <c r="A853" s="6" t="s">
        <v>3477</v>
      </c>
      <c r="B853" s="6" t="s">
        <v>625</v>
      </c>
      <c r="C853" s="6" t="s">
        <v>626</v>
      </c>
      <c r="J853" s="1">
        <v>6.7</v>
      </c>
      <c r="K853" s="6" t="s">
        <v>3342</v>
      </c>
      <c r="L853" s="6" t="s">
        <v>2280</v>
      </c>
      <c r="M853" s="9" t="s">
        <v>444</v>
      </c>
    </row>
    <row r="854" spans="1:13" ht="12.75">
      <c r="A854" s="6" t="s">
        <v>3477</v>
      </c>
      <c r="B854" s="6" t="s">
        <v>2038</v>
      </c>
      <c r="C854" s="6" t="s">
        <v>2039</v>
      </c>
      <c r="J854" s="1">
        <v>1.7</v>
      </c>
      <c r="K854" s="6" t="s">
        <v>2761</v>
      </c>
      <c r="L854" s="6" t="s">
        <v>721</v>
      </c>
      <c r="M854" s="9" t="s">
        <v>444</v>
      </c>
    </row>
    <row r="855" spans="1:13" ht="12.75">
      <c r="A855" s="6" t="s">
        <v>3477</v>
      </c>
      <c r="B855" s="6" t="s">
        <v>617</v>
      </c>
      <c r="C855" s="6" t="s">
        <v>618</v>
      </c>
      <c r="J855" s="1">
        <v>22.1</v>
      </c>
      <c r="K855" s="6" t="s">
        <v>3342</v>
      </c>
      <c r="L855" s="6" t="s">
        <v>2280</v>
      </c>
      <c r="M855" s="9" t="s">
        <v>444</v>
      </c>
    </row>
    <row r="856" spans="1:13" ht="12.75">
      <c r="A856" s="6" t="s">
        <v>3477</v>
      </c>
      <c r="B856" s="6" t="s">
        <v>2764</v>
      </c>
      <c r="C856" s="6" t="s">
        <v>2765</v>
      </c>
      <c r="J856" s="1">
        <v>5.6</v>
      </c>
      <c r="K856" s="6" t="s">
        <v>2761</v>
      </c>
      <c r="L856" s="6" t="s">
        <v>721</v>
      </c>
      <c r="M856" s="9" t="s">
        <v>444</v>
      </c>
    </row>
    <row r="857" spans="1:13" ht="12.75">
      <c r="A857" s="6" t="s">
        <v>3477</v>
      </c>
      <c r="B857" s="6" t="s">
        <v>2281</v>
      </c>
      <c r="C857" s="6" t="s">
        <v>616</v>
      </c>
      <c r="J857" s="1">
        <v>198.3</v>
      </c>
      <c r="K857" s="6" t="s">
        <v>3342</v>
      </c>
      <c r="L857" s="6" t="s">
        <v>2280</v>
      </c>
      <c r="M857" s="9" t="s">
        <v>444</v>
      </c>
    </row>
    <row r="858" spans="1:13" ht="12.75">
      <c r="A858" s="6" t="s">
        <v>3477</v>
      </c>
      <c r="B858" s="6" t="s">
        <v>2762</v>
      </c>
      <c r="C858" s="6" t="s">
        <v>2763</v>
      </c>
      <c r="J858" s="1">
        <v>49.6</v>
      </c>
      <c r="K858" s="6" t="s">
        <v>2761</v>
      </c>
      <c r="L858" s="6" t="s">
        <v>721</v>
      </c>
      <c r="M858" s="9" t="s">
        <v>444</v>
      </c>
    </row>
    <row r="859" spans="1:13" ht="12.75">
      <c r="A859" s="6" t="s">
        <v>3477</v>
      </c>
      <c r="B859" s="6" t="s">
        <v>2829</v>
      </c>
      <c r="C859" s="6" t="s">
        <v>3341</v>
      </c>
      <c r="J859" s="1">
        <v>119</v>
      </c>
      <c r="K859" s="6" t="s">
        <v>3342</v>
      </c>
      <c r="L859" s="6" t="s">
        <v>2280</v>
      </c>
      <c r="M859" s="9" t="s">
        <v>444</v>
      </c>
    </row>
    <row r="860" spans="1:13" ht="12.75">
      <c r="A860" s="6" t="s">
        <v>3477</v>
      </c>
      <c r="B860" s="6" t="s">
        <v>2759</v>
      </c>
      <c r="C860" s="6" t="s">
        <v>2760</v>
      </c>
      <c r="J860" s="1">
        <v>29.8</v>
      </c>
      <c r="K860" s="6" t="s">
        <v>2761</v>
      </c>
      <c r="L860" s="6" t="s">
        <v>721</v>
      </c>
      <c r="M860" s="9" t="s">
        <v>444</v>
      </c>
    </row>
    <row r="861" spans="1:13" ht="12.75">
      <c r="A861" s="6" t="s">
        <v>3477</v>
      </c>
      <c r="B861" s="6" t="s">
        <v>631</v>
      </c>
      <c r="C861" s="6" t="s">
        <v>632</v>
      </c>
      <c r="J861" s="1">
        <v>11.1</v>
      </c>
      <c r="K861" s="6" t="s">
        <v>3342</v>
      </c>
      <c r="L861" s="6" t="s">
        <v>2280</v>
      </c>
      <c r="M861" s="9" t="s">
        <v>444</v>
      </c>
    </row>
    <row r="862" spans="1:13" ht="12.75">
      <c r="A862" s="6" t="s">
        <v>3477</v>
      </c>
      <c r="B862" s="6" t="s">
        <v>2812</v>
      </c>
      <c r="C862" s="6" t="s">
        <v>2813</v>
      </c>
      <c r="J862" s="1">
        <v>2.8</v>
      </c>
      <c r="K862" s="6" t="s">
        <v>2761</v>
      </c>
      <c r="L862" s="6" t="s">
        <v>721</v>
      </c>
      <c r="M862" s="9" t="s">
        <v>444</v>
      </c>
    </row>
    <row r="863" spans="1:13" ht="12.75">
      <c r="A863" s="6" t="s">
        <v>3477</v>
      </c>
      <c r="B863" s="6" t="s">
        <v>629</v>
      </c>
      <c r="C863" s="6" t="s">
        <v>630</v>
      </c>
      <c r="J863" s="1">
        <v>33.1</v>
      </c>
      <c r="K863" s="6" t="s">
        <v>3342</v>
      </c>
      <c r="L863" s="6" t="s">
        <v>2280</v>
      </c>
      <c r="M863" s="9" t="s">
        <v>444</v>
      </c>
    </row>
    <row r="864" spans="1:13" ht="12.75">
      <c r="A864" s="6" t="s">
        <v>3477</v>
      </c>
      <c r="B864" s="6" t="s">
        <v>2810</v>
      </c>
      <c r="C864" s="6" t="s">
        <v>2811</v>
      </c>
      <c r="J864" s="1">
        <v>8.3</v>
      </c>
      <c r="K864" s="6" t="s">
        <v>2761</v>
      </c>
      <c r="L864" s="6" t="s">
        <v>721</v>
      </c>
      <c r="M864" s="9" t="s">
        <v>444</v>
      </c>
    </row>
    <row r="865" spans="1:13" ht="12.75">
      <c r="A865" s="6" t="s">
        <v>3477</v>
      </c>
      <c r="B865" s="6" t="s">
        <v>637</v>
      </c>
      <c r="C865" s="6" t="s">
        <v>638</v>
      </c>
      <c r="J865" s="1">
        <v>11.1</v>
      </c>
      <c r="K865" s="6" t="s">
        <v>3342</v>
      </c>
      <c r="L865" s="6" t="s">
        <v>2280</v>
      </c>
      <c r="M865" s="9" t="s">
        <v>444</v>
      </c>
    </row>
    <row r="866" spans="1:13" ht="12.75">
      <c r="A866" s="6" t="s">
        <v>3477</v>
      </c>
      <c r="B866" s="6" t="s">
        <v>2818</v>
      </c>
      <c r="C866" s="6" t="s">
        <v>2819</v>
      </c>
      <c r="J866" s="1">
        <v>2.8</v>
      </c>
      <c r="K866" s="6" t="s">
        <v>2761</v>
      </c>
      <c r="L866" s="6" t="s">
        <v>721</v>
      </c>
      <c r="M866" s="9" t="s">
        <v>444</v>
      </c>
    </row>
    <row r="867" spans="1:13" ht="12.75">
      <c r="A867" s="6" t="s">
        <v>3477</v>
      </c>
      <c r="B867" s="6" t="s">
        <v>635</v>
      </c>
      <c r="C867" s="6" t="s">
        <v>636</v>
      </c>
      <c r="J867" s="1">
        <v>55.1</v>
      </c>
      <c r="K867" s="6" t="s">
        <v>3342</v>
      </c>
      <c r="L867" s="6" t="s">
        <v>2280</v>
      </c>
      <c r="M867" s="9" t="s">
        <v>444</v>
      </c>
    </row>
    <row r="868" spans="1:13" ht="12.75">
      <c r="A868" s="6" t="s">
        <v>3477</v>
      </c>
      <c r="B868" s="6" t="s">
        <v>2816</v>
      </c>
      <c r="C868" s="6" t="s">
        <v>2817</v>
      </c>
      <c r="J868" s="1">
        <v>13.8</v>
      </c>
      <c r="K868" s="6" t="s">
        <v>2761</v>
      </c>
      <c r="L868" s="6" t="s">
        <v>721</v>
      </c>
      <c r="M868" s="9" t="s">
        <v>444</v>
      </c>
    </row>
    <row r="869" spans="1:13" ht="12.75">
      <c r="A869" s="6" t="s">
        <v>3477</v>
      </c>
      <c r="B869" s="6" t="s">
        <v>633</v>
      </c>
      <c r="C869" s="6" t="s">
        <v>634</v>
      </c>
      <c r="J869" s="1">
        <v>33.1</v>
      </c>
      <c r="K869" s="6" t="s">
        <v>3342</v>
      </c>
      <c r="L869" s="6" t="s">
        <v>2280</v>
      </c>
      <c r="M869" s="9" t="s">
        <v>444</v>
      </c>
    </row>
    <row r="870" spans="1:13" ht="12.75">
      <c r="A870" s="6" t="s">
        <v>3477</v>
      </c>
      <c r="B870" s="6" t="s">
        <v>2814</v>
      </c>
      <c r="C870" s="6" t="s">
        <v>2815</v>
      </c>
      <c r="J870" s="1">
        <v>8.3</v>
      </c>
      <c r="K870" s="6" t="s">
        <v>2761</v>
      </c>
      <c r="L870" s="6" t="s">
        <v>721</v>
      </c>
      <c r="M870" s="9" t="s">
        <v>444</v>
      </c>
    </row>
    <row r="871" spans="1:13" ht="12.75">
      <c r="A871" s="6" t="s">
        <v>3477</v>
      </c>
      <c r="B871" s="6" t="s">
        <v>641</v>
      </c>
      <c r="C871" s="6" t="s">
        <v>642</v>
      </c>
      <c r="J871" s="1">
        <v>15.5</v>
      </c>
      <c r="K871" s="6" t="s">
        <v>3342</v>
      </c>
      <c r="L871" s="6" t="s">
        <v>2280</v>
      </c>
      <c r="M871" s="9" t="s">
        <v>444</v>
      </c>
    </row>
    <row r="872" spans="1:13" ht="12.75">
      <c r="A872" s="6" t="s">
        <v>3477</v>
      </c>
      <c r="B872" s="6" t="s">
        <v>2822</v>
      </c>
      <c r="C872" s="6" t="s">
        <v>2821</v>
      </c>
      <c r="J872" s="1">
        <v>3.9</v>
      </c>
      <c r="K872" s="6" t="s">
        <v>2761</v>
      </c>
      <c r="L872" s="6" t="s">
        <v>721</v>
      </c>
      <c r="M872" s="9" t="s">
        <v>444</v>
      </c>
    </row>
    <row r="873" spans="1:13" ht="12.75">
      <c r="A873" s="6" t="s">
        <v>3477</v>
      </c>
      <c r="B873" s="6" t="s">
        <v>639</v>
      </c>
      <c r="C873" s="6" t="s">
        <v>640</v>
      </c>
      <c r="J873" s="1">
        <v>46.3</v>
      </c>
      <c r="K873" s="6" t="s">
        <v>3342</v>
      </c>
      <c r="L873" s="6" t="s">
        <v>2280</v>
      </c>
      <c r="M873" s="9" t="s">
        <v>444</v>
      </c>
    </row>
    <row r="874" spans="1:13" ht="12.75">
      <c r="A874" s="6" t="s">
        <v>3477</v>
      </c>
      <c r="B874" s="6" t="s">
        <v>2820</v>
      </c>
      <c r="C874" s="6" t="s">
        <v>2821</v>
      </c>
      <c r="J874" s="1">
        <v>11.6</v>
      </c>
      <c r="K874" s="6" t="s">
        <v>2761</v>
      </c>
      <c r="L874" s="6" t="s">
        <v>721</v>
      </c>
      <c r="M874" s="9" t="s">
        <v>444</v>
      </c>
    </row>
    <row r="875" spans="1:13" ht="12.75">
      <c r="A875" s="6" t="s">
        <v>3477</v>
      </c>
      <c r="B875" s="6" t="s">
        <v>647</v>
      </c>
      <c r="C875" s="6" t="s">
        <v>648</v>
      </c>
      <c r="J875" s="1">
        <v>33.1</v>
      </c>
      <c r="K875" s="6" t="s">
        <v>3342</v>
      </c>
      <c r="L875" s="6" t="s">
        <v>2280</v>
      </c>
      <c r="M875" s="9" t="s">
        <v>444</v>
      </c>
    </row>
    <row r="876" spans="1:13" ht="12.75">
      <c r="A876" s="6" t="s">
        <v>3477</v>
      </c>
      <c r="B876" s="6" t="s">
        <v>2827</v>
      </c>
      <c r="C876" s="6" t="s">
        <v>2828</v>
      </c>
      <c r="J876" s="1">
        <v>8.3</v>
      </c>
      <c r="K876" s="6" t="s">
        <v>2761</v>
      </c>
      <c r="L876" s="6" t="s">
        <v>2280</v>
      </c>
      <c r="M876" s="9" t="s">
        <v>444</v>
      </c>
    </row>
    <row r="877" spans="1:13" ht="12.75">
      <c r="A877" s="6" t="s">
        <v>3477</v>
      </c>
      <c r="B877" s="6" t="s">
        <v>645</v>
      </c>
      <c r="C877" s="6" t="s">
        <v>646</v>
      </c>
      <c r="J877" s="1">
        <v>330.4</v>
      </c>
      <c r="K877" s="6" t="s">
        <v>3342</v>
      </c>
      <c r="L877" s="6" t="s">
        <v>2280</v>
      </c>
      <c r="M877" s="9" t="s">
        <v>444</v>
      </c>
    </row>
    <row r="878" spans="1:13" ht="12.75">
      <c r="A878" s="6" t="s">
        <v>3477</v>
      </c>
      <c r="B878" s="6" t="s">
        <v>2825</v>
      </c>
      <c r="C878" s="6" t="s">
        <v>2826</v>
      </c>
      <c r="J878" s="1">
        <v>82.6</v>
      </c>
      <c r="K878" s="6" t="s">
        <v>2761</v>
      </c>
      <c r="L878" s="6" t="s">
        <v>721</v>
      </c>
      <c r="M878" s="9" t="s">
        <v>444</v>
      </c>
    </row>
    <row r="879" spans="1:13" ht="12.75">
      <c r="A879" s="6" t="s">
        <v>3477</v>
      </c>
      <c r="B879" s="6" t="s">
        <v>643</v>
      </c>
      <c r="C879" s="6" t="s">
        <v>644</v>
      </c>
      <c r="J879" s="1">
        <v>220.3</v>
      </c>
      <c r="K879" s="6" t="s">
        <v>3342</v>
      </c>
      <c r="L879" s="6" t="s">
        <v>2280</v>
      </c>
      <c r="M879" s="9" t="s">
        <v>444</v>
      </c>
    </row>
    <row r="880" spans="1:13" ht="12.75">
      <c r="A880" s="6" t="s">
        <v>3477</v>
      </c>
      <c r="B880" s="6" t="s">
        <v>2823</v>
      </c>
      <c r="C880" s="6" t="s">
        <v>2824</v>
      </c>
      <c r="J880" s="1">
        <v>55.1</v>
      </c>
      <c r="K880" s="6" t="s">
        <v>2761</v>
      </c>
      <c r="L880" s="6" t="s">
        <v>721</v>
      </c>
      <c r="M880" s="9" t="s">
        <v>444</v>
      </c>
    </row>
    <row r="881" spans="1:13" ht="12.75">
      <c r="A881" s="6" t="s">
        <v>3477</v>
      </c>
      <c r="B881" s="6" t="s">
        <v>623</v>
      </c>
      <c r="C881" s="6" t="s">
        <v>624</v>
      </c>
      <c r="J881" s="1">
        <v>44.1</v>
      </c>
      <c r="K881" s="6" t="s">
        <v>3342</v>
      </c>
      <c r="L881" s="6" t="s">
        <v>2280</v>
      </c>
      <c r="M881" s="9" t="s">
        <v>444</v>
      </c>
    </row>
    <row r="882" spans="1:13" ht="12.75">
      <c r="A882" s="6" t="s">
        <v>3477</v>
      </c>
      <c r="B882" s="6" t="s">
        <v>2036</v>
      </c>
      <c r="C882" s="6" t="s">
        <v>2037</v>
      </c>
      <c r="J882" s="1">
        <v>11.1</v>
      </c>
      <c r="K882" s="6" t="s">
        <v>2761</v>
      </c>
      <c r="L882" s="6" t="s">
        <v>721</v>
      </c>
      <c r="M882" s="9" t="s">
        <v>444</v>
      </c>
    </row>
    <row r="883" spans="1:13" ht="12.75">
      <c r="A883" s="6" t="s">
        <v>3477</v>
      </c>
      <c r="B883" s="6" t="s">
        <v>621</v>
      </c>
      <c r="C883" s="6" t="s">
        <v>622</v>
      </c>
      <c r="J883" s="1">
        <v>385.5</v>
      </c>
      <c r="K883" s="6" t="s">
        <v>3342</v>
      </c>
      <c r="L883" s="6" t="s">
        <v>2280</v>
      </c>
      <c r="M883" s="9" t="s">
        <v>444</v>
      </c>
    </row>
    <row r="884" spans="1:13" ht="12.75">
      <c r="A884" s="6" t="s">
        <v>3477</v>
      </c>
      <c r="B884" s="6" t="s">
        <v>2034</v>
      </c>
      <c r="C884" s="6" t="s">
        <v>2035</v>
      </c>
      <c r="J884" s="1">
        <v>96.4</v>
      </c>
      <c r="K884" s="6" t="s">
        <v>2761</v>
      </c>
      <c r="L884" s="6" t="s">
        <v>721</v>
      </c>
      <c r="M884" s="9" t="s">
        <v>444</v>
      </c>
    </row>
    <row r="885" spans="1:13" ht="12.75">
      <c r="A885" s="6" t="s">
        <v>3477</v>
      </c>
      <c r="B885" s="6" t="s">
        <v>619</v>
      </c>
      <c r="C885" s="6" t="s">
        <v>620</v>
      </c>
      <c r="J885" s="1">
        <v>264.4</v>
      </c>
      <c r="K885" s="6" t="s">
        <v>3342</v>
      </c>
      <c r="L885" s="6" t="s">
        <v>2280</v>
      </c>
      <c r="M885" s="9" t="s">
        <v>444</v>
      </c>
    </row>
    <row r="886" spans="1:13" ht="12.75">
      <c r="A886" s="6" t="s">
        <v>3477</v>
      </c>
      <c r="B886" s="6" t="s">
        <v>2766</v>
      </c>
      <c r="C886" s="6" t="s">
        <v>2033</v>
      </c>
      <c r="J886" s="1">
        <v>66.1</v>
      </c>
      <c r="K886" s="6" t="s">
        <v>2761</v>
      </c>
      <c r="L886" s="6" t="s">
        <v>721</v>
      </c>
      <c r="M886" s="9" t="s">
        <v>444</v>
      </c>
    </row>
    <row r="887" spans="1:12" ht="12.75">
      <c r="A887" s="6" t="s">
        <v>3477</v>
      </c>
      <c r="B887" s="6" t="s">
        <v>649</v>
      </c>
      <c r="C887" s="6" t="s">
        <v>650</v>
      </c>
      <c r="J887" s="1">
        <v>15536</v>
      </c>
      <c r="K887" s="6" t="s">
        <v>651</v>
      </c>
      <c r="L887" s="6" t="s">
        <v>2445</v>
      </c>
    </row>
    <row r="888" spans="1:12" ht="12.75">
      <c r="A888" s="6" t="s">
        <v>3477</v>
      </c>
      <c r="B888" s="6" t="s">
        <v>2140</v>
      </c>
      <c r="C888" s="6" t="s">
        <v>2141</v>
      </c>
      <c r="J888" s="1">
        <v>3884</v>
      </c>
      <c r="K888" s="6" t="s">
        <v>2142</v>
      </c>
      <c r="L888" s="6" t="s">
        <v>721</v>
      </c>
    </row>
    <row r="889" spans="1:12" ht="12.75">
      <c r="A889" s="6" t="s">
        <v>3477</v>
      </c>
      <c r="B889" s="6" t="s">
        <v>652</v>
      </c>
      <c r="C889" s="6" t="s">
        <v>653</v>
      </c>
      <c r="J889" s="1">
        <v>31072</v>
      </c>
      <c r="K889" s="6" t="s">
        <v>651</v>
      </c>
      <c r="L889" s="6" t="s">
        <v>2445</v>
      </c>
    </row>
    <row r="890" spans="1:12" ht="12.75">
      <c r="A890" s="6" t="s">
        <v>3477</v>
      </c>
      <c r="B890" s="6" t="s">
        <v>2143</v>
      </c>
      <c r="C890" s="6" t="s">
        <v>2144</v>
      </c>
      <c r="J890" s="1">
        <v>7768</v>
      </c>
      <c r="K890" s="6" t="s">
        <v>2142</v>
      </c>
      <c r="L890" s="6" t="s">
        <v>721</v>
      </c>
    </row>
    <row r="891" spans="1:12" ht="12.75">
      <c r="A891" s="6" t="s">
        <v>3477</v>
      </c>
      <c r="B891" s="6" t="s">
        <v>654</v>
      </c>
      <c r="C891" s="6" t="s">
        <v>655</v>
      </c>
      <c r="J891" s="1">
        <v>136488</v>
      </c>
      <c r="K891" s="6" t="s">
        <v>651</v>
      </c>
      <c r="L891" s="6" t="s">
        <v>2445</v>
      </c>
    </row>
    <row r="892" spans="1:12" ht="12.75">
      <c r="A892" s="6" t="s">
        <v>3477</v>
      </c>
      <c r="B892" s="6" t="s">
        <v>3787</v>
      </c>
      <c r="C892" s="6" t="s">
        <v>3788</v>
      </c>
      <c r="J892" s="1">
        <v>34122</v>
      </c>
      <c r="K892" s="6" t="s">
        <v>2142</v>
      </c>
      <c r="L892" s="6" t="s">
        <v>721</v>
      </c>
    </row>
    <row r="893" spans="1:12" ht="12.75">
      <c r="A893" s="6" t="s">
        <v>2443</v>
      </c>
      <c r="B893" s="6" t="s">
        <v>2145</v>
      </c>
      <c r="C893" s="6" t="s">
        <v>3786</v>
      </c>
      <c r="J893" s="1">
        <v>17061</v>
      </c>
      <c r="K893" s="6" t="s">
        <v>2142</v>
      </c>
      <c r="L893" s="6" t="s">
        <v>721</v>
      </c>
    </row>
    <row r="894" spans="1:12" ht="12.75">
      <c r="A894" s="6" t="s">
        <v>3477</v>
      </c>
      <c r="B894" s="6" t="s">
        <v>656</v>
      </c>
      <c r="C894" s="6" t="s">
        <v>657</v>
      </c>
      <c r="J894" s="1">
        <v>200183</v>
      </c>
      <c r="K894" s="6" t="s">
        <v>651</v>
      </c>
      <c r="L894" s="6" t="s">
        <v>2445</v>
      </c>
    </row>
    <row r="895" spans="1:12" ht="12.75">
      <c r="A895" s="6" t="s">
        <v>3477</v>
      </c>
      <c r="B895" s="6" t="s">
        <v>3789</v>
      </c>
      <c r="C895" s="6" t="s">
        <v>3790</v>
      </c>
      <c r="J895" s="1">
        <v>50046</v>
      </c>
      <c r="K895" s="6" t="s">
        <v>2142</v>
      </c>
      <c r="L895" s="6" t="s">
        <v>721</v>
      </c>
    </row>
    <row r="896" spans="1:12" ht="12.75">
      <c r="A896" s="6" t="s">
        <v>3477</v>
      </c>
      <c r="B896" s="6" t="s">
        <v>699</v>
      </c>
      <c r="C896" s="6" t="s">
        <v>700</v>
      </c>
      <c r="J896" s="1">
        <v>124146</v>
      </c>
      <c r="L896" s="6" t="s">
        <v>2445</v>
      </c>
    </row>
    <row r="897" spans="1:12" ht="12.75">
      <c r="A897" s="6" t="s">
        <v>3477</v>
      </c>
      <c r="B897" s="6" t="s">
        <v>703</v>
      </c>
      <c r="C897" s="6" t="s">
        <v>893</v>
      </c>
      <c r="J897" s="1">
        <v>31036.5</v>
      </c>
      <c r="L897" s="6" t="s">
        <v>721</v>
      </c>
    </row>
    <row r="898" spans="1:12" ht="12.75">
      <c r="A898" s="6" t="s">
        <v>3477</v>
      </c>
      <c r="B898" s="6" t="s">
        <v>701</v>
      </c>
      <c r="C898" s="6" t="s">
        <v>702</v>
      </c>
      <c r="J898" s="1">
        <v>182080.8</v>
      </c>
      <c r="L898" s="6" t="s">
        <v>2445</v>
      </c>
    </row>
    <row r="899" spans="1:12" ht="12.75">
      <c r="A899" s="6" t="s">
        <v>3477</v>
      </c>
      <c r="B899" s="6" t="s">
        <v>894</v>
      </c>
      <c r="C899" s="6" t="s">
        <v>887</v>
      </c>
      <c r="J899" s="1">
        <v>45520.2</v>
      </c>
      <c r="L899" s="6" t="s">
        <v>721</v>
      </c>
    </row>
    <row r="900" spans="1:12" ht="12.75">
      <c r="A900" s="6" t="s">
        <v>3477</v>
      </c>
      <c r="B900" s="6" t="s">
        <v>658</v>
      </c>
      <c r="C900" s="6" t="s">
        <v>659</v>
      </c>
      <c r="J900" s="1">
        <v>31072</v>
      </c>
      <c r="K900" s="6" t="s">
        <v>651</v>
      </c>
      <c r="L900" s="6" t="s">
        <v>2445</v>
      </c>
    </row>
    <row r="901" spans="1:12" ht="12.75">
      <c r="A901" s="6" t="s">
        <v>3477</v>
      </c>
      <c r="B901" s="6" t="s">
        <v>3791</v>
      </c>
      <c r="C901" s="6" t="s">
        <v>3792</v>
      </c>
      <c r="J901" s="1">
        <v>7768</v>
      </c>
      <c r="K901" s="6" t="s">
        <v>2142</v>
      </c>
      <c r="L901" s="6" t="s">
        <v>721</v>
      </c>
    </row>
    <row r="902" spans="1:12" ht="12.75">
      <c r="A902" s="6" t="s">
        <v>2443</v>
      </c>
      <c r="B902" s="6" t="s">
        <v>3793</v>
      </c>
      <c r="C902" s="6" t="s">
        <v>3794</v>
      </c>
      <c r="J902" s="1">
        <v>4855</v>
      </c>
      <c r="K902" s="6" t="s">
        <v>2142</v>
      </c>
      <c r="L902" s="6" t="s">
        <v>721</v>
      </c>
    </row>
    <row r="903" spans="1:12" ht="12.75">
      <c r="A903" s="6" t="s">
        <v>3477</v>
      </c>
      <c r="B903" s="6" t="s">
        <v>660</v>
      </c>
      <c r="C903" s="6" t="s">
        <v>661</v>
      </c>
      <c r="J903" s="1">
        <v>31072</v>
      </c>
      <c r="K903" s="6" t="s">
        <v>651</v>
      </c>
      <c r="L903" s="6" t="s">
        <v>2445</v>
      </c>
    </row>
    <row r="904" spans="1:12" ht="12.75">
      <c r="A904" s="6" t="s">
        <v>3477</v>
      </c>
      <c r="B904" s="6" t="s">
        <v>3795</v>
      </c>
      <c r="C904" s="6" t="s">
        <v>3796</v>
      </c>
      <c r="J904" s="1">
        <v>7768</v>
      </c>
      <c r="K904" s="6" t="s">
        <v>2142</v>
      </c>
      <c r="L904" s="6" t="s">
        <v>721</v>
      </c>
    </row>
    <row r="905" spans="1:12" ht="12.75">
      <c r="A905" s="6" t="s">
        <v>3477</v>
      </c>
      <c r="B905" s="6" t="s">
        <v>662</v>
      </c>
      <c r="C905" s="6" t="s">
        <v>663</v>
      </c>
      <c r="J905" s="1">
        <v>116520</v>
      </c>
      <c r="K905" s="6" t="s">
        <v>651</v>
      </c>
      <c r="L905" s="6" t="s">
        <v>2445</v>
      </c>
    </row>
    <row r="906" spans="1:12" ht="12.75">
      <c r="A906" s="6" t="s">
        <v>3477</v>
      </c>
      <c r="B906" s="6" t="s">
        <v>3797</v>
      </c>
      <c r="C906" s="6" t="s">
        <v>3798</v>
      </c>
      <c r="J906" s="1">
        <v>29130</v>
      </c>
      <c r="K906" s="6" t="s">
        <v>2142</v>
      </c>
      <c r="L906" s="6" t="s">
        <v>721</v>
      </c>
    </row>
    <row r="907" spans="1:12" ht="12.75">
      <c r="A907" s="6" t="s">
        <v>3477</v>
      </c>
      <c r="B907" s="6" t="s">
        <v>2753</v>
      </c>
      <c r="C907" s="6" t="s">
        <v>2754</v>
      </c>
      <c r="J907" s="1">
        <v>118.29</v>
      </c>
      <c r="K907" s="6" t="s">
        <v>3342</v>
      </c>
      <c r="L907" s="6" t="s">
        <v>448</v>
      </c>
    </row>
    <row r="908" spans="1:12" ht="12.75">
      <c r="A908" s="6" t="s">
        <v>3477</v>
      </c>
      <c r="B908" s="6" t="s">
        <v>2697</v>
      </c>
      <c r="C908" s="6" t="s">
        <v>2698</v>
      </c>
      <c r="J908" s="1">
        <v>28.39</v>
      </c>
      <c r="K908" s="6" t="s">
        <v>2761</v>
      </c>
      <c r="L908" s="6" t="s">
        <v>721</v>
      </c>
    </row>
    <row r="909" spans="1:12" ht="12.75">
      <c r="A909" s="6" t="s">
        <v>3477</v>
      </c>
      <c r="B909" s="6" t="s">
        <v>2755</v>
      </c>
      <c r="C909" s="6" t="s">
        <v>2756</v>
      </c>
      <c r="J909" s="1">
        <v>103.4</v>
      </c>
      <c r="K909" s="6" t="s">
        <v>3342</v>
      </c>
      <c r="L909" s="6" t="s">
        <v>448</v>
      </c>
    </row>
    <row r="910" spans="1:12" ht="12.75">
      <c r="A910" s="6" t="s">
        <v>3477</v>
      </c>
      <c r="B910" s="6" t="s">
        <v>2699</v>
      </c>
      <c r="C910" s="6" t="s">
        <v>2700</v>
      </c>
      <c r="J910" s="1">
        <v>24.82</v>
      </c>
      <c r="K910" s="6" t="s">
        <v>2761</v>
      </c>
      <c r="L910" s="6" t="s">
        <v>721</v>
      </c>
    </row>
    <row r="911" spans="1:12" ht="12.75">
      <c r="A911" s="6" t="s">
        <v>3477</v>
      </c>
      <c r="B911" s="6" t="s">
        <v>2757</v>
      </c>
      <c r="C911" s="6" t="s">
        <v>3831</v>
      </c>
      <c r="J911" s="1">
        <v>88.51</v>
      </c>
      <c r="K911" s="6" t="s">
        <v>3342</v>
      </c>
      <c r="L911" s="6" t="s">
        <v>448</v>
      </c>
    </row>
    <row r="912" spans="1:12" ht="12.75">
      <c r="A912" s="6" t="s">
        <v>3477</v>
      </c>
      <c r="B912" s="6" t="s">
        <v>2701</v>
      </c>
      <c r="C912" s="6" t="s">
        <v>2702</v>
      </c>
      <c r="J912" s="1">
        <v>21.24</v>
      </c>
      <c r="K912" s="6" t="s">
        <v>2761</v>
      </c>
      <c r="L912" s="6" t="s">
        <v>721</v>
      </c>
    </row>
    <row r="913" spans="1:12" ht="12.75">
      <c r="A913" s="6" t="s">
        <v>3477</v>
      </c>
      <c r="B913" s="6" t="s">
        <v>3832</v>
      </c>
      <c r="C913" s="6" t="s">
        <v>3833</v>
      </c>
      <c r="J913" s="1">
        <v>74.45</v>
      </c>
      <c r="K913" s="6" t="s">
        <v>3342</v>
      </c>
      <c r="L913" s="6" t="s">
        <v>448</v>
      </c>
    </row>
    <row r="914" spans="1:12" ht="12.75">
      <c r="A914" s="6" t="s">
        <v>3477</v>
      </c>
      <c r="B914" s="6" t="s">
        <v>2703</v>
      </c>
      <c r="C914" s="6" t="s">
        <v>2704</v>
      </c>
      <c r="J914" s="1">
        <v>17.87</v>
      </c>
      <c r="K914" s="6" t="s">
        <v>2761</v>
      </c>
      <c r="L914" s="6" t="s">
        <v>721</v>
      </c>
    </row>
    <row r="915" spans="1:12" ht="12.75">
      <c r="A915" s="6" t="s">
        <v>3477</v>
      </c>
      <c r="B915" s="6" t="s">
        <v>498</v>
      </c>
      <c r="C915" s="6" t="s">
        <v>499</v>
      </c>
      <c r="J915" s="1">
        <v>39.71</v>
      </c>
      <c r="K915" s="6" t="s">
        <v>3342</v>
      </c>
      <c r="L915" s="6" t="s">
        <v>448</v>
      </c>
    </row>
    <row r="916" spans="1:12" ht="12.75">
      <c r="A916" s="6" t="s">
        <v>3477</v>
      </c>
      <c r="B916" s="6" t="s">
        <v>2721</v>
      </c>
      <c r="C916" s="6" t="s">
        <v>2722</v>
      </c>
      <c r="J916" s="1">
        <v>9.53</v>
      </c>
      <c r="K916" s="6" t="s">
        <v>2761</v>
      </c>
      <c r="L916" s="6" t="s">
        <v>721</v>
      </c>
    </row>
    <row r="917" spans="1:12" ht="12.75">
      <c r="A917" s="6" t="s">
        <v>3477</v>
      </c>
      <c r="B917" s="6" t="s">
        <v>500</v>
      </c>
      <c r="C917" s="6" t="s">
        <v>501</v>
      </c>
      <c r="J917" s="1">
        <v>33.92</v>
      </c>
      <c r="K917" s="6" t="s">
        <v>3342</v>
      </c>
      <c r="L917" s="6" t="s">
        <v>448</v>
      </c>
    </row>
    <row r="918" spans="1:12" ht="12.75">
      <c r="A918" s="6" t="s">
        <v>3477</v>
      </c>
      <c r="B918" s="6" t="s">
        <v>2723</v>
      </c>
      <c r="C918" s="6" t="s">
        <v>734</v>
      </c>
      <c r="J918" s="1">
        <v>8.14</v>
      </c>
      <c r="K918" s="6" t="s">
        <v>2761</v>
      </c>
      <c r="L918" s="6" t="s">
        <v>721</v>
      </c>
    </row>
    <row r="919" spans="1:12" ht="12.75">
      <c r="A919" s="6" t="s">
        <v>3477</v>
      </c>
      <c r="B919" s="6" t="s">
        <v>502</v>
      </c>
      <c r="C919" s="6" t="s">
        <v>704</v>
      </c>
      <c r="J919" s="1">
        <v>25.64</v>
      </c>
      <c r="K919" s="6" t="s">
        <v>3342</v>
      </c>
      <c r="L919" s="6" t="s">
        <v>448</v>
      </c>
    </row>
    <row r="920" spans="1:12" ht="12.75">
      <c r="A920" s="6" t="s">
        <v>3477</v>
      </c>
      <c r="B920" s="6" t="s">
        <v>735</v>
      </c>
      <c r="C920" s="6" t="s">
        <v>736</v>
      </c>
      <c r="J920" s="1">
        <v>6.15</v>
      </c>
      <c r="K920" s="6" t="s">
        <v>2761</v>
      </c>
      <c r="L920" s="6" t="s">
        <v>721</v>
      </c>
    </row>
    <row r="921" spans="1:12" ht="12.75">
      <c r="A921" s="6" t="s">
        <v>3477</v>
      </c>
      <c r="B921" s="6" t="s">
        <v>705</v>
      </c>
      <c r="C921" s="6" t="s">
        <v>706</v>
      </c>
      <c r="J921" s="1">
        <v>23.16</v>
      </c>
      <c r="K921" s="6" t="s">
        <v>3342</v>
      </c>
      <c r="L921" s="6" t="s">
        <v>448</v>
      </c>
    </row>
    <row r="922" spans="1:12" ht="12.75">
      <c r="A922" s="6" t="s">
        <v>3477</v>
      </c>
      <c r="B922" s="6" t="s">
        <v>737</v>
      </c>
      <c r="C922" s="6" t="s">
        <v>2043</v>
      </c>
      <c r="J922" s="1">
        <v>5.56</v>
      </c>
      <c r="K922" s="6" t="s">
        <v>2761</v>
      </c>
      <c r="L922" s="6" t="s">
        <v>721</v>
      </c>
    </row>
    <row r="923" spans="1:12" ht="12.75">
      <c r="A923" s="6" t="s">
        <v>3477</v>
      </c>
      <c r="B923" s="6" t="s">
        <v>3834</v>
      </c>
      <c r="C923" s="6" t="s">
        <v>3835</v>
      </c>
      <c r="J923" s="1">
        <v>118.29</v>
      </c>
      <c r="K923" s="6" t="s">
        <v>3342</v>
      </c>
      <c r="L923" s="6" t="s">
        <v>448</v>
      </c>
    </row>
    <row r="924" spans="1:12" ht="12.75">
      <c r="A924" s="6" t="s">
        <v>3477</v>
      </c>
      <c r="B924" s="6" t="s">
        <v>2705</v>
      </c>
      <c r="C924" s="6" t="s">
        <v>2706</v>
      </c>
      <c r="J924" s="1">
        <v>28.39</v>
      </c>
      <c r="K924" s="6" t="s">
        <v>2761</v>
      </c>
      <c r="L924" s="6" t="s">
        <v>721</v>
      </c>
    </row>
    <row r="925" spans="1:12" ht="12.75">
      <c r="A925" s="6" t="s">
        <v>3477</v>
      </c>
      <c r="B925" s="6" t="s">
        <v>3836</v>
      </c>
      <c r="C925" s="6" t="s">
        <v>997</v>
      </c>
      <c r="J925" s="1">
        <v>103.4</v>
      </c>
      <c r="K925" s="6" t="s">
        <v>3342</v>
      </c>
      <c r="L925" s="6" t="s">
        <v>448</v>
      </c>
    </row>
    <row r="926" spans="1:12" ht="12.75">
      <c r="A926" s="6" t="s">
        <v>3477</v>
      </c>
      <c r="B926" s="6" t="s">
        <v>2707</v>
      </c>
      <c r="C926" s="6" t="s">
        <v>2708</v>
      </c>
      <c r="J926" s="1">
        <v>24.82</v>
      </c>
      <c r="K926" s="6" t="s">
        <v>2761</v>
      </c>
      <c r="L926" s="6" t="s">
        <v>721</v>
      </c>
    </row>
    <row r="927" spans="1:12" ht="12.75">
      <c r="A927" s="6" t="s">
        <v>3477</v>
      </c>
      <c r="B927" s="6" t="s">
        <v>1001</v>
      </c>
      <c r="C927" s="6" t="s">
        <v>1002</v>
      </c>
      <c r="J927" s="1">
        <v>88.51</v>
      </c>
      <c r="K927" s="6" t="s">
        <v>3342</v>
      </c>
      <c r="L927" s="6" t="s">
        <v>448</v>
      </c>
    </row>
    <row r="928" spans="1:12" ht="12.75">
      <c r="A928" s="6" t="s">
        <v>3477</v>
      </c>
      <c r="B928" s="6" t="s">
        <v>2709</v>
      </c>
      <c r="C928" s="6" t="s">
        <v>2710</v>
      </c>
      <c r="J928" s="1">
        <v>21.24</v>
      </c>
      <c r="K928" s="6" t="s">
        <v>2761</v>
      </c>
      <c r="L928" s="6" t="s">
        <v>721</v>
      </c>
    </row>
    <row r="929" spans="1:12" ht="12.75">
      <c r="A929" s="6" t="s">
        <v>3477</v>
      </c>
      <c r="B929" s="6" t="s">
        <v>1003</v>
      </c>
      <c r="C929" s="6" t="s">
        <v>1004</v>
      </c>
      <c r="J929" s="1">
        <v>74.45</v>
      </c>
      <c r="K929" s="6" t="s">
        <v>3342</v>
      </c>
      <c r="L929" s="6" t="s">
        <v>448</v>
      </c>
    </row>
    <row r="930" spans="1:12" ht="12.75">
      <c r="A930" s="6" t="s">
        <v>3477</v>
      </c>
      <c r="B930" s="6" t="s">
        <v>2711</v>
      </c>
      <c r="C930" s="6" t="s">
        <v>2712</v>
      </c>
      <c r="J930" s="1">
        <v>17.87</v>
      </c>
      <c r="K930" s="6" t="s">
        <v>2761</v>
      </c>
      <c r="L930" s="6" t="s">
        <v>721</v>
      </c>
    </row>
    <row r="931" spans="1:12" ht="12.75">
      <c r="A931" s="6" t="s">
        <v>3477</v>
      </c>
      <c r="B931" s="6" t="s">
        <v>2727</v>
      </c>
      <c r="C931" s="6" t="s">
        <v>2728</v>
      </c>
      <c r="J931" s="1">
        <v>13529</v>
      </c>
      <c r="K931" s="6" t="s">
        <v>3342</v>
      </c>
      <c r="L931" s="6" t="s">
        <v>448</v>
      </c>
    </row>
    <row r="932" spans="1:12" ht="12.75">
      <c r="A932" s="6" t="s">
        <v>3477</v>
      </c>
      <c r="B932" s="6" t="s">
        <v>1935</v>
      </c>
      <c r="C932" s="6" t="s">
        <v>1936</v>
      </c>
      <c r="J932" s="1">
        <v>3247</v>
      </c>
      <c r="K932" s="6" t="s">
        <v>2761</v>
      </c>
      <c r="L932" s="6" t="s">
        <v>721</v>
      </c>
    </row>
    <row r="933" spans="1:12" ht="12.75">
      <c r="A933" s="6" t="s">
        <v>3477</v>
      </c>
      <c r="B933" s="6" t="s">
        <v>2749</v>
      </c>
      <c r="C933" s="6" t="s">
        <v>2750</v>
      </c>
      <c r="J933" s="1">
        <v>49606</v>
      </c>
      <c r="K933" s="6" t="s">
        <v>3342</v>
      </c>
      <c r="L933" s="6" t="s">
        <v>448</v>
      </c>
    </row>
    <row r="934" spans="1:12" ht="12.75">
      <c r="A934" s="6" t="s">
        <v>3477</v>
      </c>
      <c r="B934" s="6" t="s">
        <v>1937</v>
      </c>
      <c r="C934" s="6" t="s">
        <v>3800</v>
      </c>
      <c r="J934" s="1">
        <v>11906</v>
      </c>
      <c r="K934" s="6" t="s">
        <v>2761</v>
      </c>
      <c r="L934" s="6" t="s">
        <v>721</v>
      </c>
    </row>
    <row r="935" spans="1:12" ht="12.75">
      <c r="A935" s="6" t="s">
        <v>3477</v>
      </c>
      <c r="B935" s="6" t="s">
        <v>2751</v>
      </c>
      <c r="C935" s="6" t="s">
        <v>2752</v>
      </c>
      <c r="J935" s="1">
        <v>157836</v>
      </c>
      <c r="K935" s="6" t="s">
        <v>3342</v>
      </c>
      <c r="L935" s="6" t="s">
        <v>448</v>
      </c>
    </row>
    <row r="936" spans="1:12" ht="12.75">
      <c r="A936" s="6" t="s">
        <v>3477</v>
      </c>
      <c r="B936" s="6" t="s">
        <v>3801</v>
      </c>
      <c r="C936" s="6" t="s">
        <v>3802</v>
      </c>
      <c r="J936" s="1">
        <v>37881</v>
      </c>
      <c r="K936" s="6" t="s">
        <v>2761</v>
      </c>
      <c r="L936" s="6" t="s">
        <v>721</v>
      </c>
    </row>
    <row r="937" spans="1:12" ht="12.75">
      <c r="A937" s="6" t="s">
        <v>2443</v>
      </c>
      <c r="B937" s="6" t="s">
        <v>3803</v>
      </c>
      <c r="C937" s="6" t="s">
        <v>2696</v>
      </c>
      <c r="J937" s="1">
        <v>108231</v>
      </c>
      <c r="K937" s="6" t="s">
        <v>2761</v>
      </c>
      <c r="L937" s="6" t="s">
        <v>721</v>
      </c>
    </row>
    <row r="938" spans="1:12" ht="12.75">
      <c r="A938" s="6" t="s">
        <v>3477</v>
      </c>
      <c r="B938" s="6" t="s">
        <v>2873</v>
      </c>
      <c r="C938" s="6" t="s">
        <v>2874</v>
      </c>
      <c r="J938" s="1">
        <v>11.58</v>
      </c>
      <c r="K938" s="6" t="s">
        <v>3342</v>
      </c>
      <c r="L938" s="6" t="s">
        <v>448</v>
      </c>
    </row>
    <row r="939" spans="1:12" ht="12.75">
      <c r="A939" s="6" t="s">
        <v>3477</v>
      </c>
      <c r="B939" s="6" t="s">
        <v>1927</v>
      </c>
      <c r="C939" s="6" t="s">
        <v>1928</v>
      </c>
      <c r="J939" s="1">
        <v>2.78</v>
      </c>
      <c r="K939" s="6" t="s">
        <v>2761</v>
      </c>
      <c r="L939" s="6" t="s">
        <v>721</v>
      </c>
    </row>
    <row r="940" spans="1:12" ht="12.75">
      <c r="A940" s="6" t="s">
        <v>3477</v>
      </c>
      <c r="B940" s="6" t="s">
        <v>2875</v>
      </c>
      <c r="C940" s="6" t="s">
        <v>2876</v>
      </c>
      <c r="J940" s="1">
        <v>10.75</v>
      </c>
      <c r="K940" s="6" t="s">
        <v>3342</v>
      </c>
      <c r="L940" s="6" t="s">
        <v>448</v>
      </c>
    </row>
    <row r="941" spans="1:12" ht="12.75">
      <c r="A941" s="6" t="s">
        <v>3477</v>
      </c>
      <c r="B941" s="6" t="s">
        <v>1929</v>
      </c>
      <c r="C941" s="6" t="s">
        <v>1930</v>
      </c>
      <c r="J941" s="1">
        <v>2.58</v>
      </c>
      <c r="K941" s="6" t="s">
        <v>2761</v>
      </c>
      <c r="L941" s="6" t="s">
        <v>721</v>
      </c>
    </row>
    <row r="942" spans="1:12" ht="12.75">
      <c r="A942" s="6" t="s">
        <v>3477</v>
      </c>
      <c r="B942" s="6" t="s">
        <v>2877</v>
      </c>
      <c r="C942" s="6" t="s">
        <v>2878</v>
      </c>
      <c r="J942" s="1">
        <v>9.1</v>
      </c>
      <c r="K942" s="6" t="s">
        <v>3342</v>
      </c>
      <c r="L942" s="6" t="s">
        <v>448</v>
      </c>
    </row>
    <row r="943" spans="1:12" ht="12.75">
      <c r="A943" s="6" t="s">
        <v>3477</v>
      </c>
      <c r="B943" s="6" t="s">
        <v>1931</v>
      </c>
      <c r="C943" s="6" t="s">
        <v>1932</v>
      </c>
      <c r="J943" s="1">
        <v>2.18</v>
      </c>
      <c r="K943" s="6" t="s">
        <v>2761</v>
      </c>
      <c r="L943" s="6" t="s">
        <v>721</v>
      </c>
    </row>
    <row r="944" spans="1:12" ht="12.75">
      <c r="A944" s="6" t="s">
        <v>3477</v>
      </c>
      <c r="B944" s="6" t="s">
        <v>2879</v>
      </c>
      <c r="C944" s="6" t="s">
        <v>2726</v>
      </c>
      <c r="J944" s="1">
        <v>7</v>
      </c>
      <c r="K944" s="6" t="s">
        <v>3342</v>
      </c>
      <c r="L944" s="6" t="s">
        <v>448</v>
      </c>
    </row>
    <row r="945" spans="1:12" ht="12.75">
      <c r="A945" s="6" t="s">
        <v>3477</v>
      </c>
      <c r="B945" s="6" t="s">
        <v>1933</v>
      </c>
      <c r="C945" s="6" t="s">
        <v>1934</v>
      </c>
      <c r="J945" s="1">
        <v>1.7</v>
      </c>
      <c r="K945" s="6" t="s">
        <v>2761</v>
      </c>
      <c r="L945" s="6" t="s">
        <v>721</v>
      </c>
    </row>
    <row r="946" spans="1:12" ht="12.75">
      <c r="A946" s="6" t="s">
        <v>3477</v>
      </c>
      <c r="B946" s="6" t="s">
        <v>2042</v>
      </c>
      <c r="C946" s="6" t="s">
        <v>2866</v>
      </c>
      <c r="J946" s="1">
        <v>134.01</v>
      </c>
      <c r="K946" s="6" t="s">
        <v>3342</v>
      </c>
      <c r="L946" s="6" t="s">
        <v>448</v>
      </c>
    </row>
    <row r="947" spans="1:12" ht="12.75">
      <c r="A947" s="6" t="s">
        <v>3477</v>
      </c>
      <c r="B947" s="6" t="s">
        <v>3799</v>
      </c>
      <c r="C947" s="6" t="s">
        <v>2031</v>
      </c>
      <c r="J947" s="1">
        <v>32.16</v>
      </c>
      <c r="K947" s="6" t="s">
        <v>2761</v>
      </c>
      <c r="L947" s="6" t="s">
        <v>721</v>
      </c>
    </row>
    <row r="948" spans="1:12" ht="12.75">
      <c r="A948" s="6" t="s">
        <v>3477</v>
      </c>
      <c r="B948" s="6" t="s">
        <v>2867</v>
      </c>
      <c r="C948" s="6" t="s">
        <v>2868</v>
      </c>
      <c r="J948" s="1">
        <v>117.46</v>
      </c>
      <c r="K948" s="6" t="s">
        <v>3342</v>
      </c>
      <c r="L948" s="6" t="s">
        <v>448</v>
      </c>
    </row>
    <row r="949" spans="1:12" ht="12.75">
      <c r="A949" s="6" t="s">
        <v>3477</v>
      </c>
      <c r="B949" s="6" t="s">
        <v>2032</v>
      </c>
      <c r="C949" s="6" t="s">
        <v>1592</v>
      </c>
      <c r="J949" s="1">
        <v>28.19</v>
      </c>
      <c r="K949" s="6" t="s">
        <v>2761</v>
      </c>
      <c r="L949" s="6" t="s">
        <v>721</v>
      </c>
    </row>
    <row r="950" spans="1:12" ht="12.75">
      <c r="A950" s="6" t="s">
        <v>3477</v>
      </c>
      <c r="B950" s="6" t="s">
        <v>2869</v>
      </c>
      <c r="C950" s="6" t="s">
        <v>2870</v>
      </c>
      <c r="J950" s="1">
        <v>92</v>
      </c>
      <c r="K950" s="6" t="s">
        <v>3342</v>
      </c>
      <c r="L950" s="6" t="s">
        <v>448</v>
      </c>
    </row>
    <row r="951" spans="1:12" ht="12.75">
      <c r="A951" s="6" t="s">
        <v>3477</v>
      </c>
      <c r="B951" s="6" t="s">
        <v>1593</v>
      </c>
      <c r="C951" s="6" t="s">
        <v>130</v>
      </c>
      <c r="J951" s="1">
        <v>22.1</v>
      </c>
      <c r="K951" s="6" t="s">
        <v>2761</v>
      </c>
      <c r="L951" s="6" t="s">
        <v>721</v>
      </c>
    </row>
    <row r="952" spans="1:12" ht="12.75">
      <c r="A952" s="6" t="s">
        <v>3477</v>
      </c>
      <c r="B952" s="6" t="s">
        <v>2871</v>
      </c>
      <c r="C952" s="6" t="s">
        <v>2872</v>
      </c>
      <c r="J952" s="1">
        <v>84.37</v>
      </c>
      <c r="K952" s="6" t="s">
        <v>3342</v>
      </c>
      <c r="L952" s="6" t="s">
        <v>448</v>
      </c>
    </row>
    <row r="953" spans="1:12" ht="12.75">
      <c r="A953" s="6" t="s">
        <v>3477</v>
      </c>
      <c r="B953" s="6" t="s">
        <v>131</v>
      </c>
      <c r="C953" s="6" t="s">
        <v>1926</v>
      </c>
      <c r="J953" s="1">
        <v>20.25</v>
      </c>
      <c r="K953" s="6" t="s">
        <v>2761</v>
      </c>
      <c r="L953" s="6" t="s">
        <v>721</v>
      </c>
    </row>
    <row r="954" spans="1:12" ht="12.75">
      <c r="A954" s="6" t="s">
        <v>2443</v>
      </c>
      <c r="B954" s="6" t="s">
        <v>2044</v>
      </c>
      <c r="C954" s="6" t="s">
        <v>2045</v>
      </c>
      <c r="J954" s="1">
        <v>23.1</v>
      </c>
      <c r="K954" s="6" t="s">
        <v>2761</v>
      </c>
      <c r="L954" s="6" t="s">
        <v>721</v>
      </c>
    </row>
    <row r="955" spans="1:12" ht="12.75">
      <c r="A955" s="6" t="s">
        <v>2443</v>
      </c>
      <c r="B955" s="6" t="s">
        <v>2046</v>
      </c>
      <c r="C955" s="6" t="s">
        <v>2047</v>
      </c>
      <c r="J955" s="1">
        <v>22.24</v>
      </c>
      <c r="K955" s="6" t="s">
        <v>2761</v>
      </c>
      <c r="L955" s="6" t="s">
        <v>721</v>
      </c>
    </row>
    <row r="956" spans="1:12" ht="12.75">
      <c r="A956" s="6" t="s">
        <v>2443</v>
      </c>
      <c r="B956" s="6" t="s">
        <v>2048</v>
      </c>
      <c r="C956" s="6" t="s">
        <v>2049</v>
      </c>
      <c r="J956" s="1">
        <v>19.06</v>
      </c>
      <c r="K956" s="6" t="s">
        <v>2761</v>
      </c>
      <c r="L956" s="6" t="s">
        <v>721</v>
      </c>
    </row>
    <row r="957" spans="1:12" ht="12.75">
      <c r="A957" s="6" t="s">
        <v>2443</v>
      </c>
      <c r="B957" s="6" t="s">
        <v>2050</v>
      </c>
      <c r="C957" s="6" t="s">
        <v>2051</v>
      </c>
      <c r="J957" s="1">
        <v>15.88</v>
      </c>
      <c r="K957" s="6" t="s">
        <v>2761</v>
      </c>
      <c r="L957" s="6" t="s">
        <v>721</v>
      </c>
    </row>
    <row r="958" spans="1:12" ht="12.75">
      <c r="A958" s="6" t="s">
        <v>2443</v>
      </c>
      <c r="B958" s="6" t="s">
        <v>2052</v>
      </c>
      <c r="C958" s="6" t="s">
        <v>2053</v>
      </c>
      <c r="J958" s="1">
        <v>23.1</v>
      </c>
      <c r="K958" s="6" t="s">
        <v>2761</v>
      </c>
      <c r="L958" s="6" t="s">
        <v>721</v>
      </c>
    </row>
    <row r="959" spans="1:12" ht="12.75">
      <c r="A959" s="6" t="s">
        <v>2443</v>
      </c>
      <c r="B959" s="6" t="s">
        <v>2054</v>
      </c>
      <c r="C959" s="6" t="s">
        <v>2055</v>
      </c>
      <c r="J959" s="1">
        <v>22.24</v>
      </c>
      <c r="K959" s="6" t="s">
        <v>2761</v>
      </c>
      <c r="L959" s="6" t="s">
        <v>721</v>
      </c>
    </row>
    <row r="960" spans="1:12" ht="12.75">
      <c r="A960" s="6" t="s">
        <v>2443</v>
      </c>
      <c r="B960" s="6" t="s">
        <v>2056</v>
      </c>
      <c r="C960" s="6" t="s">
        <v>2057</v>
      </c>
      <c r="J960" s="1">
        <v>19.06</v>
      </c>
      <c r="K960" s="6" t="s">
        <v>2761</v>
      </c>
      <c r="L960" s="6" t="s">
        <v>721</v>
      </c>
    </row>
    <row r="961" spans="1:12" ht="12.75">
      <c r="A961" s="6" t="s">
        <v>2443</v>
      </c>
      <c r="B961" s="6" t="s">
        <v>2058</v>
      </c>
      <c r="C961" s="6" t="s">
        <v>2059</v>
      </c>
      <c r="J961" s="1">
        <v>15.88</v>
      </c>
      <c r="K961" s="6" t="s">
        <v>2761</v>
      </c>
      <c r="L961" s="6" t="s">
        <v>721</v>
      </c>
    </row>
    <row r="962" spans="1:12" ht="12.75">
      <c r="A962" s="6" t="s">
        <v>3477</v>
      </c>
      <c r="B962" s="6" t="s">
        <v>1005</v>
      </c>
      <c r="C962" s="6" t="s">
        <v>1006</v>
      </c>
      <c r="J962" s="1">
        <v>94.3</v>
      </c>
      <c r="K962" s="6" t="s">
        <v>3342</v>
      </c>
      <c r="L962" s="6" t="s">
        <v>448</v>
      </c>
    </row>
    <row r="963" spans="1:12" ht="12.75">
      <c r="A963" s="6" t="s">
        <v>3477</v>
      </c>
      <c r="B963" s="6" t="s">
        <v>2713</v>
      </c>
      <c r="C963" s="6" t="s">
        <v>2714</v>
      </c>
      <c r="J963" s="1">
        <v>22.63</v>
      </c>
      <c r="K963" s="6" t="s">
        <v>2761</v>
      </c>
      <c r="L963" s="6" t="s">
        <v>721</v>
      </c>
    </row>
    <row r="964" spans="1:12" ht="12.75">
      <c r="A964" s="6" t="s">
        <v>3477</v>
      </c>
      <c r="B964" s="6" t="s">
        <v>1007</v>
      </c>
      <c r="C964" s="6" t="s">
        <v>1008</v>
      </c>
      <c r="J964" s="1">
        <v>82.72</v>
      </c>
      <c r="K964" s="6" t="s">
        <v>3342</v>
      </c>
      <c r="L964" s="6" t="s">
        <v>448</v>
      </c>
    </row>
    <row r="965" spans="1:12" ht="12.75">
      <c r="A965" s="6" t="s">
        <v>3477</v>
      </c>
      <c r="B965" s="6" t="s">
        <v>2715</v>
      </c>
      <c r="C965" s="6" t="s">
        <v>2716</v>
      </c>
      <c r="J965" s="1">
        <v>19.85</v>
      </c>
      <c r="K965" s="6" t="s">
        <v>2761</v>
      </c>
      <c r="L965" s="6" t="s">
        <v>721</v>
      </c>
    </row>
    <row r="966" spans="1:12" ht="12.75">
      <c r="A966" s="6" t="s">
        <v>3477</v>
      </c>
      <c r="B966" s="6" t="s">
        <v>1009</v>
      </c>
      <c r="C966" s="6" t="s">
        <v>1010</v>
      </c>
      <c r="J966" s="1">
        <v>65</v>
      </c>
      <c r="K966" s="6" t="s">
        <v>3342</v>
      </c>
      <c r="L966" s="6" t="s">
        <v>448</v>
      </c>
    </row>
    <row r="967" spans="1:12" ht="12.75">
      <c r="A967" s="6" t="s">
        <v>3477</v>
      </c>
      <c r="B967" s="6" t="s">
        <v>2717</v>
      </c>
      <c r="C967" s="6" t="s">
        <v>2718</v>
      </c>
      <c r="J967" s="1">
        <v>15.6</v>
      </c>
      <c r="K967" s="6" t="s">
        <v>2761</v>
      </c>
      <c r="L967" s="6" t="s">
        <v>721</v>
      </c>
    </row>
    <row r="968" spans="1:12" ht="12.75">
      <c r="A968" s="6" t="s">
        <v>3477</v>
      </c>
      <c r="B968" s="6" t="s">
        <v>1011</v>
      </c>
      <c r="C968" s="6" t="s">
        <v>497</v>
      </c>
      <c r="J968" s="1">
        <v>59.56</v>
      </c>
      <c r="K968" s="6" t="s">
        <v>3342</v>
      </c>
      <c r="L968" s="6" t="s">
        <v>448</v>
      </c>
    </row>
    <row r="969" spans="1:12" ht="12.75">
      <c r="A969" s="6" t="s">
        <v>3477</v>
      </c>
      <c r="B969" s="6" t="s">
        <v>2719</v>
      </c>
      <c r="C969" s="6" t="s">
        <v>2720</v>
      </c>
      <c r="J969" s="1">
        <v>14.29</v>
      </c>
      <c r="K969" s="6" t="s">
        <v>2761</v>
      </c>
      <c r="L969" s="6" t="s">
        <v>721</v>
      </c>
    </row>
    <row r="970" spans="1:12" ht="12.75">
      <c r="A970" s="6" t="s">
        <v>3477</v>
      </c>
      <c r="B970" s="6" t="s">
        <v>664</v>
      </c>
      <c r="C970" s="6" t="s">
        <v>116</v>
      </c>
      <c r="J970" s="1">
        <v>97.9</v>
      </c>
      <c r="K970" s="6" t="s">
        <v>3342</v>
      </c>
      <c r="L970" s="6" t="s">
        <v>2280</v>
      </c>
    </row>
    <row r="971" spans="1:12" ht="12.75">
      <c r="A971" s="6" t="s">
        <v>3477</v>
      </c>
      <c r="B971" s="6" t="s">
        <v>117</v>
      </c>
      <c r="C971" s="6" t="s">
        <v>118</v>
      </c>
      <c r="J971" s="1">
        <v>23.4</v>
      </c>
      <c r="K971" s="6" t="s">
        <v>2761</v>
      </c>
      <c r="L971" s="6" t="s">
        <v>448</v>
      </c>
    </row>
    <row r="972" spans="1:12" ht="12.75">
      <c r="A972" s="6" t="s">
        <v>3477</v>
      </c>
      <c r="B972" s="6" t="s">
        <v>449</v>
      </c>
      <c r="C972" s="6" t="s">
        <v>450</v>
      </c>
      <c r="J972" s="1">
        <v>95.6</v>
      </c>
      <c r="K972" s="6" t="s">
        <v>3342</v>
      </c>
      <c r="L972" s="6" t="s">
        <v>2280</v>
      </c>
    </row>
    <row r="973" spans="1:12" ht="12.75">
      <c r="A973" s="6" t="s">
        <v>3477</v>
      </c>
      <c r="B973" s="6" t="s">
        <v>451</v>
      </c>
      <c r="C973" s="6" t="s">
        <v>1573</v>
      </c>
      <c r="J973" s="1">
        <v>22.6</v>
      </c>
      <c r="K973" s="6" t="s">
        <v>2761</v>
      </c>
      <c r="L973" s="6" t="s">
        <v>448</v>
      </c>
    </row>
    <row r="974" spans="1:12" ht="12.75">
      <c r="A974" s="6" t="s">
        <v>3477</v>
      </c>
      <c r="B974" s="6" t="s">
        <v>943</v>
      </c>
      <c r="C974" s="6" t="s">
        <v>944</v>
      </c>
      <c r="J974" s="1">
        <v>85.8</v>
      </c>
      <c r="K974" s="6" t="s">
        <v>3342</v>
      </c>
      <c r="L974" s="6" t="s">
        <v>2280</v>
      </c>
    </row>
    <row r="975" spans="1:12" ht="12.75">
      <c r="A975" s="6" t="s">
        <v>3477</v>
      </c>
      <c r="B975" s="6" t="s">
        <v>470</v>
      </c>
      <c r="C975" s="6" t="s">
        <v>471</v>
      </c>
      <c r="J975" s="1">
        <v>20.4</v>
      </c>
      <c r="K975" s="6" t="s">
        <v>2761</v>
      </c>
      <c r="L975" s="6" t="s">
        <v>448</v>
      </c>
    </row>
    <row r="976" spans="1:12" ht="12.75">
      <c r="A976" s="6" t="s">
        <v>3477</v>
      </c>
      <c r="B976" s="6" t="s">
        <v>472</v>
      </c>
      <c r="C976" s="6" t="s">
        <v>473</v>
      </c>
      <c r="J976" s="1">
        <v>58</v>
      </c>
      <c r="K976" s="6" t="s">
        <v>3342</v>
      </c>
      <c r="L976" s="6" t="s">
        <v>2280</v>
      </c>
    </row>
    <row r="977" spans="1:12" ht="12.75">
      <c r="A977" s="6" t="s">
        <v>3477</v>
      </c>
      <c r="B977" s="6" t="s">
        <v>474</v>
      </c>
      <c r="C977" s="6" t="s">
        <v>475</v>
      </c>
      <c r="J977" s="1">
        <v>13.6</v>
      </c>
      <c r="K977" s="6" t="s">
        <v>2761</v>
      </c>
      <c r="L977" s="6" t="s">
        <v>448</v>
      </c>
    </row>
    <row r="978" spans="1:12" ht="12.75">
      <c r="A978" s="6" t="s">
        <v>3477</v>
      </c>
      <c r="B978" s="6" t="s">
        <v>476</v>
      </c>
      <c r="C978" s="6" t="s">
        <v>477</v>
      </c>
      <c r="J978" s="1">
        <v>41.4</v>
      </c>
      <c r="K978" s="6" t="s">
        <v>3342</v>
      </c>
      <c r="L978" s="6" t="s">
        <v>2280</v>
      </c>
    </row>
    <row r="979" spans="1:12" ht="12.75">
      <c r="A979" s="6" t="s">
        <v>3477</v>
      </c>
      <c r="B979" s="6" t="s">
        <v>478</v>
      </c>
      <c r="C979" s="6" t="s">
        <v>479</v>
      </c>
      <c r="J979" s="1">
        <v>9.8</v>
      </c>
      <c r="K979" s="6" t="s">
        <v>2761</v>
      </c>
      <c r="L979" s="6" t="s">
        <v>448</v>
      </c>
    </row>
    <row r="980" spans="1:12" ht="12.75">
      <c r="A980" s="6" t="s">
        <v>3477</v>
      </c>
      <c r="B980" s="6" t="s">
        <v>480</v>
      </c>
      <c r="C980" s="6" t="s">
        <v>481</v>
      </c>
      <c r="J980" s="1">
        <v>32.4</v>
      </c>
      <c r="K980" s="6" t="s">
        <v>3342</v>
      </c>
      <c r="L980" s="6" t="s">
        <v>2280</v>
      </c>
    </row>
    <row r="981" spans="1:12" ht="12.75">
      <c r="A981" s="6" t="s">
        <v>3477</v>
      </c>
      <c r="B981" s="6" t="s">
        <v>482</v>
      </c>
      <c r="C981" s="6" t="s">
        <v>746</v>
      </c>
      <c r="J981" s="1">
        <v>7.6</v>
      </c>
      <c r="K981" s="6" t="s">
        <v>2761</v>
      </c>
      <c r="L981" s="6" t="s">
        <v>448</v>
      </c>
    </row>
    <row r="982" spans="1:12" ht="12.75">
      <c r="A982" s="6" t="s">
        <v>2443</v>
      </c>
      <c r="B982" s="6" t="s">
        <v>747</v>
      </c>
      <c r="C982" s="6" t="s">
        <v>748</v>
      </c>
      <c r="J982" s="1">
        <v>23</v>
      </c>
      <c r="K982" s="6" t="s">
        <v>2761</v>
      </c>
      <c r="L982" s="6" t="s">
        <v>448</v>
      </c>
    </row>
    <row r="983" spans="1:12" ht="12.75">
      <c r="A983" s="6" t="s">
        <v>2443</v>
      </c>
      <c r="B983" s="6" t="s">
        <v>749</v>
      </c>
      <c r="C983" s="6" t="s">
        <v>750</v>
      </c>
      <c r="J983" s="1">
        <v>20</v>
      </c>
      <c r="K983" s="6" t="s">
        <v>2761</v>
      </c>
      <c r="L983" s="6" t="s">
        <v>448</v>
      </c>
    </row>
    <row r="984" spans="1:12" ht="12.75">
      <c r="A984" s="6" t="s">
        <v>2443</v>
      </c>
      <c r="B984" s="6" t="s">
        <v>751</v>
      </c>
      <c r="C984" s="6" t="s">
        <v>752</v>
      </c>
      <c r="J984" s="1">
        <v>14</v>
      </c>
      <c r="K984" s="6" t="s">
        <v>2761</v>
      </c>
      <c r="L984" s="6" t="s">
        <v>448</v>
      </c>
    </row>
    <row r="985" spans="1:12" ht="12.75">
      <c r="A985" s="6" t="s">
        <v>2443</v>
      </c>
      <c r="B985" s="6" t="s">
        <v>753</v>
      </c>
      <c r="C985" s="6" t="s">
        <v>754</v>
      </c>
      <c r="J985" s="1">
        <v>10</v>
      </c>
      <c r="K985" s="6" t="s">
        <v>2761</v>
      </c>
      <c r="L985" s="6" t="s">
        <v>448</v>
      </c>
    </row>
    <row r="986" spans="1:12" ht="12.75">
      <c r="A986" s="6" t="s">
        <v>2443</v>
      </c>
      <c r="B986" s="6" t="s">
        <v>2832</v>
      </c>
      <c r="C986" s="6" t="s">
        <v>2833</v>
      </c>
      <c r="J986" s="1">
        <v>8</v>
      </c>
      <c r="K986" s="6" t="s">
        <v>2761</v>
      </c>
      <c r="L986" s="6" t="s">
        <v>448</v>
      </c>
    </row>
    <row r="987" spans="1:12" ht="12.75">
      <c r="A987" s="6" t="s">
        <v>2443</v>
      </c>
      <c r="B987" s="6" t="s">
        <v>2834</v>
      </c>
      <c r="C987" s="6" t="s">
        <v>3343</v>
      </c>
      <c r="J987" s="1">
        <v>7</v>
      </c>
      <c r="K987" s="6" t="s">
        <v>2761</v>
      </c>
      <c r="L987" s="6" t="s">
        <v>448</v>
      </c>
    </row>
    <row r="988" spans="1:12" ht="12.75">
      <c r="A988" s="6" t="s">
        <v>3477</v>
      </c>
      <c r="B988" s="6" t="s">
        <v>3344</v>
      </c>
      <c r="C988" s="6" t="s">
        <v>3345</v>
      </c>
      <c r="J988" s="1">
        <v>74.5</v>
      </c>
      <c r="K988" s="6" t="s">
        <v>3342</v>
      </c>
      <c r="L988" s="6" t="s">
        <v>2280</v>
      </c>
    </row>
    <row r="989" spans="1:12" ht="12.75">
      <c r="A989" s="6" t="s">
        <v>3477</v>
      </c>
      <c r="B989" s="6" t="s">
        <v>3346</v>
      </c>
      <c r="C989" s="6" t="s">
        <v>3347</v>
      </c>
      <c r="J989" s="1">
        <v>18.1</v>
      </c>
      <c r="K989" s="6" t="s">
        <v>2761</v>
      </c>
      <c r="L989" s="6" t="s">
        <v>448</v>
      </c>
    </row>
    <row r="990" spans="1:12" ht="12.75">
      <c r="A990" s="6" t="s">
        <v>3477</v>
      </c>
      <c r="B990" s="6" t="s">
        <v>3348</v>
      </c>
      <c r="C990" s="6" t="s">
        <v>3349</v>
      </c>
      <c r="J990" s="1">
        <v>72.3</v>
      </c>
      <c r="K990" s="6" t="s">
        <v>3342</v>
      </c>
      <c r="L990" s="6" t="s">
        <v>2280</v>
      </c>
    </row>
    <row r="991" spans="1:12" ht="12.75">
      <c r="A991" s="6" t="s">
        <v>3477</v>
      </c>
      <c r="B991" s="6" t="s">
        <v>3350</v>
      </c>
      <c r="C991" s="6" t="s">
        <v>3351</v>
      </c>
      <c r="J991" s="1">
        <v>17.4</v>
      </c>
      <c r="K991" s="6" t="s">
        <v>2761</v>
      </c>
      <c r="L991" s="6" t="s">
        <v>448</v>
      </c>
    </row>
    <row r="992" spans="1:12" ht="12.75">
      <c r="A992" s="6" t="s">
        <v>3477</v>
      </c>
      <c r="B992" s="6" t="s">
        <v>3352</v>
      </c>
      <c r="C992" s="6" t="s">
        <v>3353</v>
      </c>
      <c r="J992" s="1">
        <v>64.8</v>
      </c>
      <c r="K992" s="6" t="s">
        <v>3342</v>
      </c>
      <c r="L992" s="6" t="s">
        <v>2280</v>
      </c>
    </row>
    <row r="993" spans="1:12" ht="12.75">
      <c r="A993" s="6" t="s">
        <v>3477</v>
      </c>
      <c r="B993" s="6" t="s">
        <v>3354</v>
      </c>
      <c r="C993" s="6" t="s">
        <v>3355</v>
      </c>
      <c r="J993" s="1">
        <v>15.9</v>
      </c>
      <c r="K993" s="6" t="s">
        <v>2761</v>
      </c>
      <c r="L993" s="6" t="s">
        <v>448</v>
      </c>
    </row>
    <row r="994" spans="1:12" ht="12.75">
      <c r="A994" s="6" t="s">
        <v>3477</v>
      </c>
      <c r="B994" s="6" t="s">
        <v>3356</v>
      </c>
      <c r="C994" s="6" t="s">
        <v>3357</v>
      </c>
      <c r="J994" s="1">
        <v>43.7</v>
      </c>
      <c r="K994" s="6" t="s">
        <v>3342</v>
      </c>
      <c r="L994" s="6" t="s">
        <v>2280</v>
      </c>
    </row>
    <row r="995" spans="1:12" ht="12.75">
      <c r="A995" s="6" t="s">
        <v>3477</v>
      </c>
      <c r="B995" s="6" t="s">
        <v>3358</v>
      </c>
      <c r="C995" s="6" t="s">
        <v>3359</v>
      </c>
      <c r="J995" s="1">
        <v>10.6</v>
      </c>
      <c r="K995" s="6" t="s">
        <v>2761</v>
      </c>
      <c r="L995" s="6" t="s">
        <v>448</v>
      </c>
    </row>
    <row r="996" spans="1:12" ht="12.75">
      <c r="A996" s="6" t="s">
        <v>3477</v>
      </c>
      <c r="B996" s="6" t="s">
        <v>3360</v>
      </c>
      <c r="C996" s="6" t="s">
        <v>3361</v>
      </c>
      <c r="J996" s="1">
        <v>30.1</v>
      </c>
      <c r="K996" s="6" t="s">
        <v>3342</v>
      </c>
      <c r="L996" s="6" t="s">
        <v>2280</v>
      </c>
    </row>
    <row r="997" spans="1:12" ht="12.75">
      <c r="A997" s="6" t="s">
        <v>3477</v>
      </c>
      <c r="B997" s="6" t="s">
        <v>3362</v>
      </c>
      <c r="C997" s="6" t="s">
        <v>3363</v>
      </c>
      <c r="J997" s="1">
        <v>7.6</v>
      </c>
      <c r="K997" s="6" t="s">
        <v>2761</v>
      </c>
      <c r="L997" s="6" t="s">
        <v>448</v>
      </c>
    </row>
    <row r="998" spans="1:12" ht="12.75">
      <c r="A998" s="6" t="s">
        <v>3477</v>
      </c>
      <c r="B998" s="6" t="s">
        <v>3364</v>
      </c>
      <c r="C998" s="6" t="s">
        <v>3365</v>
      </c>
      <c r="J998" s="1">
        <v>23.4</v>
      </c>
      <c r="K998" s="6" t="s">
        <v>3342</v>
      </c>
      <c r="L998" s="6" t="s">
        <v>2280</v>
      </c>
    </row>
    <row r="999" spans="1:12" ht="12.75">
      <c r="A999" s="6" t="s">
        <v>3477</v>
      </c>
      <c r="B999" s="6" t="s">
        <v>3366</v>
      </c>
      <c r="C999" s="6" t="s">
        <v>3367</v>
      </c>
      <c r="J999" s="1">
        <v>5.3</v>
      </c>
      <c r="K999" s="6" t="s">
        <v>2761</v>
      </c>
      <c r="L999" s="6" t="s">
        <v>448</v>
      </c>
    </row>
    <row r="1000" spans="1:12" ht="12.75">
      <c r="A1000" s="6" t="s">
        <v>3477</v>
      </c>
      <c r="B1000" s="6" t="s">
        <v>1512</v>
      </c>
      <c r="C1000" s="6" t="s">
        <v>1513</v>
      </c>
      <c r="J1000" s="1">
        <v>188.9</v>
      </c>
      <c r="K1000" s="6" t="s">
        <v>3342</v>
      </c>
      <c r="L1000" s="6" t="s">
        <v>2280</v>
      </c>
    </row>
    <row r="1001" spans="1:12" ht="12.75">
      <c r="A1001" s="6" t="s">
        <v>3477</v>
      </c>
      <c r="B1001" s="6" t="s">
        <v>1514</v>
      </c>
      <c r="C1001" s="6" t="s">
        <v>1515</v>
      </c>
      <c r="J1001" s="1">
        <v>45.2</v>
      </c>
      <c r="K1001" s="6" t="s">
        <v>2761</v>
      </c>
      <c r="L1001" s="6" t="s">
        <v>448</v>
      </c>
    </row>
    <row r="1002" spans="1:12" ht="12.75">
      <c r="A1002" s="6" t="s">
        <v>3477</v>
      </c>
      <c r="B1002" s="6" t="s">
        <v>1516</v>
      </c>
      <c r="C1002" s="6" t="s">
        <v>1517</v>
      </c>
      <c r="J1002" s="1">
        <v>182.9</v>
      </c>
      <c r="K1002" s="6" t="s">
        <v>3342</v>
      </c>
      <c r="L1002" s="6" t="s">
        <v>2280</v>
      </c>
    </row>
    <row r="1003" spans="1:12" ht="12.75">
      <c r="A1003" s="6" t="s">
        <v>3477</v>
      </c>
      <c r="B1003" s="6" t="s">
        <v>1518</v>
      </c>
      <c r="C1003" s="6" t="s">
        <v>1519</v>
      </c>
      <c r="J1003" s="1">
        <v>43.7</v>
      </c>
      <c r="K1003" s="6" t="s">
        <v>2761</v>
      </c>
      <c r="L1003" s="6" t="s">
        <v>448</v>
      </c>
    </row>
    <row r="1004" spans="1:12" ht="12.75">
      <c r="A1004" s="6" t="s">
        <v>3477</v>
      </c>
      <c r="B1004" s="6" t="s">
        <v>1520</v>
      </c>
      <c r="C1004" s="6" t="s">
        <v>1521</v>
      </c>
      <c r="J1004" s="1">
        <v>164.8</v>
      </c>
      <c r="K1004" s="6" t="s">
        <v>3342</v>
      </c>
      <c r="L1004" s="6" t="s">
        <v>2280</v>
      </c>
    </row>
    <row r="1005" spans="1:12" ht="12.75">
      <c r="A1005" s="6" t="s">
        <v>3477</v>
      </c>
      <c r="B1005" s="6" t="s">
        <v>1522</v>
      </c>
      <c r="C1005" s="6" t="s">
        <v>1922</v>
      </c>
      <c r="J1005" s="1">
        <v>39.9</v>
      </c>
      <c r="K1005" s="6" t="s">
        <v>2761</v>
      </c>
      <c r="L1005" s="6" t="s">
        <v>448</v>
      </c>
    </row>
    <row r="1006" spans="1:12" ht="12.75">
      <c r="A1006" s="6" t="s">
        <v>3477</v>
      </c>
      <c r="B1006" s="6" t="s">
        <v>1923</v>
      </c>
      <c r="C1006" s="6" t="s">
        <v>1924</v>
      </c>
      <c r="J1006" s="1">
        <v>110.7</v>
      </c>
      <c r="K1006" s="6" t="s">
        <v>3342</v>
      </c>
      <c r="L1006" s="6" t="s">
        <v>2280</v>
      </c>
    </row>
    <row r="1007" spans="1:12" ht="12.75">
      <c r="A1007" s="6" t="s">
        <v>3477</v>
      </c>
      <c r="B1007" s="6" t="s">
        <v>1925</v>
      </c>
      <c r="C1007" s="6" t="s">
        <v>1168</v>
      </c>
      <c r="J1007" s="1">
        <v>26.4</v>
      </c>
      <c r="K1007" s="6" t="s">
        <v>2761</v>
      </c>
      <c r="L1007" s="6" t="s">
        <v>448</v>
      </c>
    </row>
    <row r="1008" spans="1:12" ht="12.75">
      <c r="A1008" s="6" t="s">
        <v>3477</v>
      </c>
      <c r="B1008" s="6" t="s">
        <v>1169</v>
      </c>
      <c r="C1008" s="6" t="s">
        <v>1170</v>
      </c>
      <c r="J1008" s="1">
        <v>79.1</v>
      </c>
      <c r="K1008" s="6" t="s">
        <v>3342</v>
      </c>
      <c r="L1008" s="6" t="s">
        <v>2280</v>
      </c>
    </row>
    <row r="1009" spans="1:12" ht="12.75">
      <c r="A1009" s="6" t="s">
        <v>3477</v>
      </c>
      <c r="B1009" s="6" t="s">
        <v>1171</v>
      </c>
      <c r="C1009" s="6" t="s">
        <v>1172</v>
      </c>
      <c r="J1009" s="1">
        <v>18.9</v>
      </c>
      <c r="K1009" s="6" t="s">
        <v>2761</v>
      </c>
      <c r="L1009" s="6" t="s">
        <v>448</v>
      </c>
    </row>
    <row r="1010" spans="1:12" ht="12.75">
      <c r="A1010" s="6" t="s">
        <v>3477</v>
      </c>
      <c r="B1010" s="6" t="s">
        <v>1173</v>
      </c>
      <c r="C1010" s="6" t="s">
        <v>1174</v>
      </c>
      <c r="J1010" s="1">
        <v>60.2</v>
      </c>
      <c r="K1010" s="6" t="s">
        <v>3342</v>
      </c>
      <c r="L1010" s="6" t="s">
        <v>2280</v>
      </c>
    </row>
    <row r="1011" spans="1:12" ht="12.75">
      <c r="A1011" s="6" t="s">
        <v>3477</v>
      </c>
      <c r="B1011" s="6" t="s">
        <v>1175</v>
      </c>
      <c r="C1011" s="6" t="s">
        <v>1176</v>
      </c>
      <c r="J1011" s="1">
        <v>14.3</v>
      </c>
      <c r="K1011" s="6" t="s">
        <v>2761</v>
      </c>
      <c r="L1011" s="6" t="s">
        <v>448</v>
      </c>
    </row>
    <row r="1012" spans="1:12" ht="12.75">
      <c r="A1012" s="6" t="s">
        <v>3477</v>
      </c>
      <c r="B1012" s="6" t="s">
        <v>3368</v>
      </c>
      <c r="C1012" s="6" t="s">
        <v>3369</v>
      </c>
      <c r="J1012" s="1">
        <v>188.9</v>
      </c>
      <c r="K1012" s="6" t="s">
        <v>3342</v>
      </c>
      <c r="L1012" s="6" t="s">
        <v>2280</v>
      </c>
    </row>
    <row r="1013" spans="1:12" ht="13.5" customHeight="1">
      <c r="A1013" s="6" t="s">
        <v>3477</v>
      </c>
      <c r="B1013" s="6" t="s">
        <v>3370</v>
      </c>
      <c r="C1013" s="6" t="s">
        <v>3371</v>
      </c>
      <c r="J1013" s="1">
        <v>45.2</v>
      </c>
      <c r="K1013" s="6" t="s">
        <v>2761</v>
      </c>
      <c r="L1013" s="6" t="s">
        <v>448</v>
      </c>
    </row>
    <row r="1014" spans="1:12" ht="12.75">
      <c r="A1014" s="6" t="s">
        <v>3477</v>
      </c>
      <c r="B1014" s="6" t="s">
        <v>3372</v>
      </c>
      <c r="C1014" s="6" t="s">
        <v>3373</v>
      </c>
      <c r="J1014" s="1">
        <v>182.9</v>
      </c>
      <c r="K1014" s="6" t="s">
        <v>3342</v>
      </c>
      <c r="L1014" s="6" t="s">
        <v>2280</v>
      </c>
    </row>
    <row r="1015" spans="1:12" ht="12.75">
      <c r="A1015" s="6" t="s">
        <v>3477</v>
      </c>
      <c r="B1015" s="6" t="s">
        <v>3374</v>
      </c>
      <c r="C1015" s="6" t="s">
        <v>3375</v>
      </c>
      <c r="J1015" s="1">
        <v>43.7</v>
      </c>
      <c r="K1015" s="6" t="s">
        <v>2761</v>
      </c>
      <c r="L1015" s="6" t="s">
        <v>448</v>
      </c>
    </row>
    <row r="1016" spans="1:12" ht="12.75">
      <c r="A1016" s="6" t="s">
        <v>3477</v>
      </c>
      <c r="B1016" s="6" t="s">
        <v>3376</v>
      </c>
      <c r="C1016" s="6" t="s">
        <v>3377</v>
      </c>
      <c r="J1016" s="1">
        <v>164.8</v>
      </c>
      <c r="K1016" s="6" t="s">
        <v>3342</v>
      </c>
      <c r="L1016" s="6" t="s">
        <v>2280</v>
      </c>
    </row>
    <row r="1017" spans="1:12" ht="12.75">
      <c r="A1017" s="6" t="s">
        <v>3477</v>
      </c>
      <c r="B1017" s="6" t="s">
        <v>3378</v>
      </c>
      <c r="C1017" s="6" t="s">
        <v>1499</v>
      </c>
      <c r="J1017" s="1">
        <v>39.9</v>
      </c>
      <c r="K1017" s="6" t="s">
        <v>2761</v>
      </c>
      <c r="L1017" s="6" t="s">
        <v>448</v>
      </c>
    </row>
    <row r="1018" spans="1:12" ht="12.75">
      <c r="A1018" s="6" t="s">
        <v>3477</v>
      </c>
      <c r="B1018" s="6" t="s">
        <v>1500</v>
      </c>
      <c r="C1018" s="6" t="s">
        <v>1501</v>
      </c>
      <c r="J1018" s="1">
        <v>110.7</v>
      </c>
      <c r="K1018" s="6" t="s">
        <v>3342</v>
      </c>
      <c r="L1018" s="6" t="s">
        <v>2280</v>
      </c>
    </row>
    <row r="1019" spans="1:12" ht="12.75">
      <c r="A1019" s="6" t="s">
        <v>3477</v>
      </c>
      <c r="B1019" s="6" t="s">
        <v>1502</v>
      </c>
      <c r="C1019" s="6" t="s">
        <v>1503</v>
      </c>
      <c r="J1019" s="1">
        <v>26.4</v>
      </c>
      <c r="K1019" s="6" t="s">
        <v>2761</v>
      </c>
      <c r="L1019" s="6" t="s">
        <v>448</v>
      </c>
    </row>
    <row r="1020" spans="1:12" ht="12.75">
      <c r="A1020" s="6" t="s">
        <v>3477</v>
      </c>
      <c r="B1020" s="6" t="s">
        <v>1504</v>
      </c>
      <c r="C1020" s="6" t="s">
        <v>1505</v>
      </c>
      <c r="J1020" s="1">
        <v>79.1</v>
      </c>
      <c r="K1020" s="6" t="s">
        <v>3342</v>
      </c>
      <c r="L1020" s="6" t="s">
        <v>2280</v>
      </c>
    </row>
    <row r="1021" spans="1:12" ht="12.75">
      <c r="A1021" s="6" t="s">
        <v>3477</v>
      </c>
      <c r="B1021" s="6" t="s">
        <v>1506</v>
      </c>
      <c r="C1021" s="6" t="s">
        <v>1507</v>
      </c>
      <c r="J1021" s="1">
        <v>18.9</v>
      </c>
      <c r="K1021" s="6" t="s">
        <v>2761</v>
      </c>
      <c r="L1021" s="6" t="s">
        <v>448</v>
      </c>
    </row>
    <row r="1022" spans="1:12" ht="12.75">
      <c r="A1022" s="6" t="s">
        <v>3477</v>
      </c>
      <c r="B1022" s="6" t="s">
        <v>1508</v>
      </c>
      <c r="C1022" s="6" t="s">
        <v>1509</v>
      </c>
      <c r="J1022" s="1">
        <v>60.2</v>
      </c>
      <c r="K1022" s="6" t="s">
        <v>3342</v>
      </c>
      <c r="L1022" s="6" t="s">
        <v>2280</v>
      </c>
    </row>
    <row r="1023" spans="1:12" ht="12.75">
      <c r="A1023" s="6" t="s">
        <v>3477</v>
      </c>
      <c r="B1023" s="6" t="s">
        <v>1510</v>
      </c>
      <c r="C1023" s="6" t="s">
        <v>1511</v>
      </c>
      <c r="J1023" s="1">
        <v>14.3</v>
      </c>
      <c r="K1023" s="6" t="s">
        <v>2761</v>
      </c>
      <c r="L1023" s="6" t="s">
        <v>448</v>
      </c>
    </row>
    <row r="1024" spans="1:12" ht="12.75">
      <c r="A1024" s="6" t="s">
        <v>2443</v>
      </c>
      <c r="B1024" s="6" t="s">
        <v>2898</v>
      </c>
      <c r="C1024" s="6" t="s">
        <v>1576</v>
      </c>
      <c r="J1024" s="1">
        <v>6774</v>
      </c>
      <c r="K1024" s="6" t="s">
        <v>2761</v>
      </c>
      <c r="L1024" s="6" t="s">
        <v>448</v>
      </c>
    </row>
    <row r="1025" spans="1:12" ht="12.75">
      <c r="A1025" s="6" t="s">
        <v>3477</v>
      </c>
      <c r="B1025" s="6" t="s">
        <v>738</v>
      </c>
      <c r="C1025" s="6" t="s">
        <v>739</v>
      </c>
      <c r="J1025" s="1">
        <v>25491.4</v>
      </c>
      <c r="K1025" s="6" t="s">
        <v>3342</v>
      </c>
      <c r="L1025" s="6" t="s">
        <v>2280</v>
      </c>
    </row>
    <row r="1026" spans="1:12" ht="12.75">
      <c r="A1026" s="6" t="s">
        <v>3477</v>
      </c>
      <c r="B1026" s="6" t="s">
        <v>740</v>
      </c>
      <c r="C1026" s="6" t="s">
        <v>2889</v>
      </c>
      <c r="J1026" s="1">
        <v>6117.8</v>
      </c>
      <c r="K1026" s="6" t="s">
        <v>2761</v>
      </c>
      <c r="L1026" s="6" t="s">
        <v>448</v>
      </c>
    </row>
    <row r="1027" spans="1:12" ht="12.75">
      <c r="A1027" s="6" t="s">
        <v>3477</v>
      </c>
      <c r="B1027" s="6" t="s">
        <v>2890</v>
      </c>
      <c r="C1027" s="6" t="s">
        <v>2891</v>
      </c>
      <c r="J1027" s="1">
        <v>40786.1</v>
      </c>
      <c r="K1027" s="6" t="s">
        <v>3342</v>
      </c>
      <c r="L1027" s="6" t="s">
        <v>2280</v>
      </c>
    </row>
    <row r="1028" spans="1:12" ht="12.75">
      <c r="A1028" s="6" t="s">
        <v>3477</v>
      </c>
      <c r="B1028" s="6" t="s">
        <v>2892</v>
      </c>
      <c r="C1028" s="6" t="s">
        <v>2893</v>
      </c>
      <c r="J1028" s="1">
        <v>9788.8</v>
      </c>
      <c r="K1028" s="6" t="s">
        <v>2761</v>
      </c>
      <c r="L1028" s="6" t="s">
        <v>448</v>
      </c>
    </row>
    <row r="1029" spans="1:12" ht="12.75">
      <c r="A1029" s="6" t="s">
        <v>3477</v>
      </c>
      <c r="B1029" s="6" t="s">
        <v>2894</v>
      </c>
      <c r="C1029" s="6" t="s">
        <v>2895</v>
      </c>
      <c r="J1029" s="1">
        <v>61179.2</v>
      </c>
      <c r="K1029" s="6" t="s">
        <v>3342</v>
      </c>
      <c r="L1029" s="6" t="s">
        <v>2280</v>
      </c>
    </row>
    <row r="1030" spans="1:12" ht="12.75">
      <c r="A1030" s="6" t="s">
        <v>3477</v>
      </c>
      <c r="B1030" s="6" t="s">
        <v>2896</v>
      </c>
      <c r="C1030" s="6" t="s">
        <v>2897</v>
      </c>
      <c r="J1030" s="1">
        <v>14683.1</v>
      </c>
      <c r="K1030" s="6" t="s">
        <v>2761</v>
      </c>
      <c r="L1030" s="6" t="s">
        <v>448</v>
      </c>
    </row>
    <row r="1031" spans="1:12" ht="12.75">
      <c r="A1031" s="6" t="s">
        <v>2443</v>
      </c>
      <c r="B1031" s="6" t="s">
        <v>236</v>
      </c>
      <c r="C1031" s="6" t="s">
        <v>2131</v>
      </c>
      <c r="J1031" s="1">
        <v>370</v>
      </c>
      <c r="K1031" s="6" t="s">
        <v>2761</v>
      </c>
      <c r="L1031" s="6" t="s">
        <v>448</v>
      </c>
    </row>
    <row r="1032" spans="1:12" ht="12.75">
      <c r="A1032" s="6" t="s">
        <v>2443</v>
      </c>
      <c r="B1032" s="6" t="s">
        <v>2132</v>
      </c>
      <c r="C1032" s="6" t="s">
        <v>2133</v>
      </c>
      <c r="J1032" s="1">
        <v>335</v>
      </c>
      <c r="K1032" s="6" t="s">
        <v>2761</v>
      </c>
      <c r="L1032" s="6" t="s">
        <v>448</v>
      </c>
    </row>
    <row r="1033" spans="1:12" ht="12.75">
      <c r="A1033" s="6" t="s">
        <v>2443</v>
      </c>
      <c r="B1033" s="6" t="s">
        <v>2134</v>
      </c>
      <c r="C1033" s="6" t="s">
        <v>2135</v>
      </c>
      <c r="J1033" s="1">
        <v>227</v>
      </c>
      <c r="K1033" s="6" t="s">
        <v>2761</v>
      </c>
      <c r="L1033" s="6" t="s">
        <v>448</v>
      </c>
    </row>
    <row r="1034" spans="1:12" ht="12.75">
      <c r="A1034" s="6" t="s">
        <v>2443</v>
      </c>
      <c r="B1034" s="6" t="s">
        <v>2060</v>
      </c>
      <c r="C1034" s="6" t="s">
        <v>2061</v>
      </c>
      <c r="D1034" s="6" t="s">
        <v>2041</v>
      </c>
      <c r="J1034" s="1">
        <v>155</v>
      </c>
      <c r="K1034" s="6" t="s">
        <v>2761</v>
      </c>
      <c r="L1034" s="6" t="s">
        <v>448</v>
      </c>
    </row>
    <row r="1035" spans="1:12" ht="12.75">
      <c r="A1035" s="6" t="s">
        <v>2443</v>
      </c>
      <c r="B1035" s="6" t="s">
        <v>2136</v>
      </c>
      <c r="C1035" s="6" t="s">
        <v>2137</v>
      </c>
      <c r="J1035" s="1">
        <v>120</v>
      </c>
      <c r="K1035" s="6" t="s">
        <v>2761</v>
      </c>
      <c r="L1035" s="6" t="s">
        <v>448</v>
      </c>
    </row>
    <row r="1036" spans="1:12" ht="12.75">
      <c r="A1036" s="6" t="s">
        <v>2443</v>
      </c>
      <c r="B1036" s="6" t="s">
        <v>2138</v>
      </c>
      <c r="C1036" s="6" t="s">
        <v>2139</v>
      </c>
      <c r="J1036" s="1">
        <v>108</v>
      </c>
      <c r="K1036" s="6" t="s">
        <v>2761</v>
      </c>
      <c r="L1036" s="6" t="s">
        <v>448</v>
      </c>
    </row>
    <row r="1037" spans="1:12" ht="12.75">
      <c r="A1037" s="6" t="s">
        <v>2325</v>
      </c>
      <c r="B1037" s="6" t="s">
        <v>908</v>
      </c>
      <c r="C1037" s="6" t="s">
        <v>909</v>
      </c>
      <c r="D1037" s="6" t="s">
        <v>910</v>
      </c>
      <c r="I1037" s="6" t="s">
        <v>911</v>
      </c>
      <c r="J1037" s="1">
        <v>2815.61</v>
      </c>
      <c r="K1037" s="6" t="s">
        <v>1480</v>
      </c>
      <c r="L1037" s="6" t="s">
        <v>2445</v>
      </c>
    </row>
    <row r="1038" spans="1:12" ht="12.75">
      <c r="A1038" s="6" t="s">
        <v>2325</v>
      </c>
      <c r="B1038" t="s">
        <v>2066</v>
      </c>
      <c r="C1038" s="6" t="s">
        <v>913</v>
      </c>
      <c r="I1038" s="6" t="s">
        <v>911</v>
      </c>
      <c r="J1038" s="1">
        <v>1238.8684</v>
      </c>
      <c r="L1038" s="6" t="s">
        <v>721</v>
      </c>
    </row>
    <row r="1039" spans="1:12" ht="12.75">
      <c r="A1039" s="6" t="s">
        <v>2325</v>
      </c>
      <c r="B1039" s="6" t="s">
        <v>912</v>
      </c>
      <c r="C1039" s="6" t="s">
        <v>913</v>
      </c>
      <c r="I1039" s="6" t="s">
        <v>911</v>
      </c>
      <c r="J1039" s="1">
        <v>1238.8684</v>
      </c>
      <c r="K1039" s="6" t="s">
        <v>1481</v>
      </c>
      <c r="L1039" s="6" t="s">
        <v>721</v>
      </c>
    </row>
    <row r="1040" spans="1:12" ht="12.75">
      <c r="A1040" s="6" t="s">
        <v>2325</v>
      </c>
      <c r="B1040" s="6" t="s">
        <v>914</v>
      </c>
      <c r="C1040" s="6" t="s">
        <v>915</v>
      </c>
      <c r="D1040" s="6" t="s">
        <v>916</v>
      </c>
      <c r="G1040" s="6" t="s">
        <v>868</v>
      </c>
      <c r="I1040" s="6" t="s">
        <v>911</v>
      </c>
      <c r="J1040" s="1">
        <v>5631.22</v>
      </c>
      <c r="K1040" s="6" t="s">
        <v>1481</v>
      </c>
      <c r="L1040" s="6" t="s">
        <v>2445</v>
      </c>
    </row>
    <row r="1041" spans="1:12" ht="12.75">
      <c r="A1041" s="6" t="s">
        <v>2325</v>
      </c>
      <c r="B1041" s="6" t="s">
        <v>917</v>
      </c>
      <c r="C1041" s="6" t="s">
        <v>918</v>
      </c>
      <c r="G1041" s="6" t="s">
        <v>868</v>
      </c>
      <c r="I1041" s="6" t="s">
        <v>911</v>
      </c>
      <c r="J1041" s="1">
        <v>2815.61</v>
      </c>
      <c r="K1041" s="6" t="s">
        <v>1481</v>
      </c>
      <c r="L1041" s="6" t="s">
        <v>2445</v>
      </c>
    </row>
    <row r="1042" spans="1:12" ht="12.75">
      <c r="A1042" s="6" t="s">
        <v>2325</v>
      </c>
      <c r="B1042" s="6" t="s">
        <v>919</v>
      </c>
      <c r="C1042" s="6" t="s">
        <v>920</v>
      </c>
      <c r="J1042" s="1">
        <v>844.29</v>
      </c>
      <c r="K1042" s="6" t="s">
        <v>1480</v>
      </c>
      <c r="L1042" s="6" t="s">
        <v>2445</v>
      </c>
    </row>
    <row r="1043" spans="1:12" ht="12.75">
      <c r="A1043" s="6" t="s">
        <v>2325</v>
      </c>
      <c r="B1043" t="s">
        <v>2067</v>
      </c>
      <c r="C1043" s="6" t="s">
        <v>913</v>
      </c>
      <c r="J1043" s="1">
        <v>371.6614</v>
      </c>
      <c r="L1043" s="6" t="s">
        <v>721</v>
      </c>
    </row>
    <row r="1044" spans="1:12" ht="12.75">
      <c r="A1044" s="6" t="s">
        <v>2325</v>
      </c>
      <c r="B1044" s="6" t="s">
        <v>921</v>
      </c>
      <c r="C1044" s="6" t="s">
        <v>922</v>
      </c>
      <c r="G1044" s="6" t="s">
        <v>868</v>
      </c>
      <c r="J1044" s="1">
        <v>1689.37</v>
      </c>
      <c r="K1044" s="6" t="s">
        <v>1481</v>
      </c>
      <c r="L1044" s="6" t="s">
        <v>2445</v>
      </c>
    </row>
    <row r="1045" spans="1:12" ht="12.75">
      <c r="A1045" s="6" t="s">
        <v>2325</v>
      </c>
      <c r="B1045" s="6" t="s">
        <v>923</v>
      </c>
      <c r="C1045" s="6" t="s">
        <v>913</v>
      </c>
      <c r="J1045" s="1">
        <v>371.6614</v>
      </c>
      <c r="K1045" s="6" t="s">
        <v>1481</v>
      </c>
      <c r="L1045" s="6" t="s">
        <v>721</v>
      </c>
    </row>
    <row r="1046" spans="1:12" ht="12.75">
      <c r="A1046" s="6" t="s">
        <v>2325</v>
      </c>
      <c r="B1046" s="6" t="s">
        <v>924</v>
      </c>
      <c r="C1046" s="6" t="s">
        <v>925</v>
      </c>
      <c r="G1046" s="6" t="s">
        <v>868</v>
      </c>
      <c r="J1046" s="1">
        <v>844.68</v>
      </c>
      <c r="K1046" s="6" t="s">
        <v>1481</v>
      </c>
      <c r="L1046" s="6" t="s">
        <v>2445</v>
      </c>
    </row>
    <row r="1047" spans="1:12" ht="12.75">
      <c r="A1047" s="6" t="s">
        <v>2325</v>
      </c>
      <c r="B1047" s="6" t="s">
        <v>926</v>
      </c>
      <c r="C1047" s="6" t="s">
        <v>927</v>
      </c>
      <c r="J1047" s="1">
        <v>34.176</v>
      </c>
      <c r="K1047" s="6" t="s">
        <v>2444</v>
      </c>
      <c r="L1047" s="6" t="s">
        <v>1489</v>
      </c>
    </row>
    <row r="1048" spans="1:12" ht="12.75">
      <c r="A1048" s="6" t="s">
        <v>2325</v>
      </c>
      <c r="B1048" s="6" t="s">
        <v>928</v>
      </c>
      <c r="C1048" s="6" t="s">
        <v>929</v>
      </c>
      <c r="J1048" s="1">
        <v>6.8352</v>
      </c>
      <c r="K1048" s="6" t="s">
        <v>2444</v>
      </c>
      <c r="L1048" s="6" t="s">
        <v>721</v>
      </c>
    </row>
    <row r="1049" spans="1:12" ht="12.75">
      <c r="A1049" s="6" t="s">
        <v>2325</v>
      </c>
      <c r="B1049" s="6" t="s">
        <v>930</v>
      </c>
      <c r="C1049" s="6" t="s">
        <v>931</v>
      </c>
      <c r="I1049" s="6" t="s">
        <v>45</v>
      </c>
      <c r="J1049" s="1">
        <v>28.74</v>
      </c>
      <c r="K1049" s="6" t="s">
        <v>2444</v>
      </c>
      <c r="L1049" s="6" t="s">
        <v>1489</v>
      </c>
    </row>
    <row r="1050" spans="1:12" ht="12.75">
      <c r="A1050" s="6" t="s">
        <v>2325</v>
      </c>
      <c r="B1050" s="6" t="s">
        <v>932</v>
      </c>
      <c r="C1050" s="6" t="s">
        <v>929</v>
      </c>
      <c r="I1050" s="6" t="s">
        <v>45</v>
      </c>
      <c r="J1050" s="1">
        <v>5.748</v>
      </c>
      <c r="K1050" s="6" t="s">
        <v>2444</v>
      </c>
      <c r="L1050" s="6" t="s">
        <v>721</v>
      </c>
    </row>
    <row r="1051" spans="1:12" ht="12.75">
      <c r="A1051" s="6" t="s">
        <v>2325</v>
      </c>
      <c r="B1051" s="6" t="s">
        <v>220</v>
      </c>
      <c r="C1051" s="6" t="s">
        <v>221</v>
      </c>
      <c r="I1051" s="6" t="s">
        <v>45</v>
      </c>
      <c r="J1051" s="1">
        <v>27.19</v>
      </c>
      <c r="K1051" s="6" t="s">
        <v>2444</v>
      </c>
      <c r="L1051" s="6" t="s">
        <v>1489</v>
      </c>
    </row>
    <row r="1052" spans="1:12" ht="12.75">
      <c r="A1052" s="6" t="s">
        <v>2325</v>
      </c>
      <c r="B1052" s="6" t="s">
        <v>222</v>
      </c>
      <c r="C1052" s="6" t="s">
        <v>929</v>
      </c>
      <c r="I1052" s="6" t="s">
        <v>45</v>
      </c>
      <c r="J1052" s="1">
        <v>5.438000000000001</v>
      </c>
      <c r="K1052" s="6" t="s">
        <v>2444</v>
      </c>
      <c r="L1052" s="6" t="s">
        <v>721</v>
      </c>
    </row>
    <row r="1053" spans="1:12" ht="12.75">
      <c r="A1053" s="6" t="s">
        <v>2325</v>
      </c>
      <c r="B1053" s="6" t="s">
        <v>223</v>
      </c>
      <c r="C1053" s="6" t="s">
        <v>224</v>
      </c>
      <c r="I1053" s="6" t="s">
        <v>45</v>
      </c>
      <c r="J1053" s="1">
        <v>17.09</v>
      </c>
      <c r="K1053" s="6" t="s">
        <v>2444</v>
      </c>
      <c r="L1053" s="6" t="s">
        <v>1489</v>
      </c>
    </row>
    <row r="1054" spans="1:12" ht="12.75">
      <c r="A1054" s="6" t="s">
        <v>2325</v>
      </c>
      <c r="B1054" s="6" t="s">
        <v>225</v>
      </c>
      <c r="C1054" s="6" t="s">
        <v>929</v>
      </c>
      <c r="I1054" s="6" t="s">
        <v>45</v>
      </c>
      <c r="J1054" s="1">
        <v>3.418</v>
      </c>
      <c r="K1054" s="6" t="s">
        <v>2444</v>
      </c>
      <c r="L1054" s="6" t="s">
        <v>721</v>
      </c>
    </row>
    <row r="1055" spans="1:12" ht="12.75">
      <c r="A1055" s="6" t="s">
        <v>2325</v>
      </c>
      <c r="B1055" s="6" t="s">
        <v>226</v>
      </c>
      <c r="C1055" s="6" t="s">
        <v>227</v>
      </c>
      <c r="I1055" s="6" t="s">
        <v>45</v>
      </c>
      <c r="J1055" s="1">
        <v>12.43</v>
      </c>
      <c r="K1055" s="6" t="s">
        <v>2444</v>
      </c>
      <c r="L1055" s="6" t="s">
        <v>1489</v>
      </c>
    </row>
    <row r="1056" spans="1:12" ht="12.75">
      <c r="A1056" s="6" t="s">
        <v>2325</v>
      </c>
      <c r="B1056" s="6" t="s">
        <v>228</v>
      </c>
      <c r="C1056" s="6" t="s">
        <v>929</v>
      </c>
      <c r="I1056" s="6" t="s">
        <v>45</v>
      </c>
      <c r="J1056" s="1">
        <v>2.486</v>
      </c>
      <c r="K1056" s="6" t="s">
        <v>2444</v>
      </c>
      <c r="L1056" s="6" t="s">
        <v>721</v>
      </c>
    </row>
    <row r="1057" spans="1:12" ht="12.75">
      <c r="A1057" s="6" t="s">
        <v>2325</v>
      </c>
      <c r="B1057" s="6" t="s">
        <v>229</v>
      </c>
      <c r="C1057" s="6" t="s">
        <v>230</v>
      </c>
      <c r="I1057" s="6" t="s">
        <v>45</v>
      </c>
      <c r="J1057" s="1">
        <v>7.77</v>
      </c>
      <c r="K1057" s="6" t="s">
        <v>2444</v>
      </c>
      <c r="L1057" s="6" t="s">
        <v>1489</v>
      </c>
    </row>
    <row r="1058" spans="1:12" ht="12.75">
      <c r="A1058" s="6" t="s">
        <v>2325</v>
      </c>
      <c r="B1058" s="6" t="s">
        <v>231</v>
      </c>
      <c r="C1058" s="6" t="s">
        <v>929</v>
      </c>
      <c r="I1058" s="6" t="s">
        <v>45</v>
      </c>
      <c r="J1058" s="1">
        <v>1.554</v>
      </c>
      <c r="K1058" s="6" t="s">
        <v>2444</v>
      </c>
      <c r="L1058" s="6" t="s">
        <v>721</v>
      </c>
    </row>
    <row r="1059" spans="1:12" ht="12.75">
      <c r="A1059" s="6" t="s">
        <v>2325</v>
      </c>
      <c r="B1059" s="6" t="s">
        <v>232</v>
      </c>
      <c r="C1059" s="6" t="s">
        <v>233</v>
      </c>
      <c r="I1059" s="6" t="s">
        <v>45</v>
      </c>
      <c r="J1059" s="1">
        <v>6.99</v>
      </c>
      <c r="K1059" s="6" t="s">
        <v>2444</v>
      </c>
      <c r="L1059" s="6" t="s">
        <v>1489</v>
      </c>
    </row>
    <row r="1060" spans="1:12" ht="12.75">
      <c r="A1060" s="6" t="s">
        <v>2325</v>
      </c>
      <c r="B1060" s="6" t="s">
        <v>234</v>
      </c>
      <c r="C1060" s="6" t="s">
        <v>929</v>
      </c>
      <c r="I1060" s="6" t="s">
        <v>45</v>
      </c>
      <c r="J1060" s="1">
        <v>1.3980000000000001</v>
      </c>
      <c r="K1060" s="6" t="s">
        <v>2444</v>
      </c>
      <c r="L1060" s="6" t="s">
        <v>721</v>
      </c>
    </row>
    <row r="1061" spans="1:12" ht="12.75">
      <c r="A1061" s="6" t="s">
        <v>2325</v>
      </c>
      <c r="B1061" s="6" t="s">
        <v>235</v>
      </c>
      <c r="C1061" s="6" t="s">
        <v>2538</v>
      </c>
      <c r="I1061" s="6" t="s">
        <v>45</v>
      </c>
      <c r="J1061" s="1">
        <v>6.21</v>
      </c>
      <c r="K1061" s="6" t="s">
        <v>2444</v>
      </c>
      <c r="L1061" s="6" t="s">
        <v>1489</v>
      </c>
    </row>
    <row r="1062" spans="1:12" ht="12.75">
      <c r="A1062" s="6" t="s">
        <v>2325</v>
      </c>
      <c r="B1062" s="6" t="s">
        <v>2539</v>
      </c>
      <c r="C1062" s="6" t="s">
        <v>929</v>
      </c>
      <c r="I1062" s="6" t="s">
        <v>45</v>
      </c>
      <c r="J1062" s="1">
        <v>1.242</v>
      </c>
      <c r="K1062" s="6" t="s">
        <v>2444</v>
      </c>
      <c r="L1062" s="6" t="s">
        <v>721</v>
      </c>
    </row>
    <row r="1063" spans="1:12" ht="12.75">
      <c r="A1063" s="6" t="s">
        <v>2325</v>
      </c>
      <c r="B1063" s="6" t="s">
        <v>2540</v>
      </c>
      <c r="C1063" s="6" t="s">
        <v>2541</v>
      </c>
      <c r="I1063" s="6" t="s">
        <v>45</v>
      </c>
      <c r="J1063" s="1">
        <v>4.66</v>
      </c>
      <c r="K1063" s="6" t="s">
        <v>2444</v>
      </c>
      <c r="L1063" s="6" t="s">
        <v>1489</v>
      </c>
    </row>
    <row r="1064" spans="1:12" ht="12.75">
      <c r="A1064" s="6" t="s">
        <v>2325</v>
      </c>
      <c r="B1064" s="6" t="s">
        <v>2542</v>
      </c>
      <c r="C1064" s="6" t="s">
        <v>929</v>
      </c>
      <c r="I1064" s="6" t="s">
        <v>45</v>
      </c>
      <c r="J1064" s="1">
        <v>0.932</v>
      </c>
      <c r="K1064" s="6" t="s">
        <v>2444</v>
      </c>
      <c r="L1064" s="6" t="s">
        <v>721</v>
      </c>
    </row>
    <row r="1065" spans="1:12" ht="12.75">
      <c r="A1065" s="6" t="s">
        <v>2325</v>
      </c>
      <c r="B1065" s="6" t="s">
        <v>2543</v>
      </c>
      <c r="C1065" s="6" t="s">
        <v>2544</v>
      </c>
      <c r="I1065" s="6" t="s">
        <v>45</v>
      </c>
      <c r="J1065" s="1">
        <v>3.11</v>
      </c>
      <c r="K1065" s="6" t="s">
        <v>2444</v>
      </c>
      <c r="L1065" s="6" t="s">
        <v>1489</v>
      </c>
    </row>
    <row r="1066" spans="1:12" ht="12.75">
      <c r="A1066" s="6" t="s">
        <v>2325</v>
      </c>
      <c r="B1066" s="6" t="s">
        <v>2545</v>
      </c>
      <c r="C1066" s="6" t="s">
        <v>929</v>
      </c>
      <c r="I1066" s="6" t="s">
        <v>45</v>
      </c>
      <c r="J1066" s="1">
        <v>0.622</v>
      </c>
      <c r="K1066" s="6" t="s">
        <v>2444</v>
      </c>
      <c r="L1066" s="6" t="s">
        <v>721</v>
      </c>
    </row>
    <row r="1067" spans="1:12" ht="12.75">
      <c r="A1067" s="6" t="s">
        <v>2325</v>
      </c>
      <c r="B1067" s="6" t="s">
        <v>2546</v>
      </c>
      <c r="C1067" s="6" t="s">
        <v>929</v>
      </c>
      <c r="I1067" s="6" t="s">
        <v>45</v>
      </c>
      <c r="J1067" s="1">
        <v>6.836</v>
      </c>
      <c r="K1067" s="6" t="s">
        <v>2444</v>
      </c>
      <c r="L1067" s="6" t="s">
        <v>721</v>
      </c>
    </row>
    <row r="1068" spans="1:12" ht="12.75">
      <c r="A1068" s="6" t="s">
        <v>2325</v>
      </c>
      <c r="B1068" s="6" t="s">
        <v>2547</v>
      </c>
      <c r="C1068" s="6" t="s">
        <v>2548</v>
      </c>
      <c r="D1068" s="6" t="s">
        <v>2549</v>
      </c>
      <c r="J1068" s="1">
        <v>17088</v>
      </c>
      <c r="K1068" s="6" t="s">
        <v>2444</v>
      </c>
      <c r="L1068" s="6" t="s">
        <v>1467</v>
      </c>
    </row>
    <row r="1069" spans="1:12" ht="12.75">
      <c r="A1069" s="6" t="s">
        <v>2325</v>
      </c>
      <c r="B1069" s="6" t="s">
        <v>2550</v>
      </c>
      <c r="C1069" s="6" t="s">
        <v>2551</v>
      </c>
      <c r="J1069" s="1">
        <v>77.59</v>
      </c>
      <c r="K1069" s="6" t="s">
        <v>2444</v>
      </c>
      <c r="L1069" s="6" t="s">
        <v>1489</v>
      </c>
    </row>
    <row r="1070" spans="1:12" ht="12.75">
      <c r="A1070" s="6" t="s">
        <v>2325</v>
      </c>
      <c r="B1070" s="6" t="s">
        <v>2552</v>
      </c>
      <c r="C1070" s="6" t="s">
        <v>2553</v>
      </c>
      <c r="J1070" s="1">
        <v>15.518</v>
      </c>
      <c r="K1070" s="6" t="s">
        <v>2444</v>
      </c>
      <c r="L1070" s="6" t="s">
        <v>721</v>
      </c>
    </row>
    <row r="1071" spans="1:12" ht="12.75">
      <c r="A1071" s="6" t="s">
        <v>2325</v>
      </c>
      <c r="B1071" s="6" t="s">
        <v>2554</v>
      </c>
      <c r="C1071" s="6" t="s">
        <v>2555</v>
      </c>
      <c r="I1071" s="6" t="s">
        <v>45</v>
      </c>
      <c r="J1071" s="1">
        <v>54.29</v>
      </c>
      <c r="K1071" s="6" t="s">
        <v>2444</v>
      </c>
      <c r="L1071" s="6" t="s">
        <v>1489</v>
      </c>
    </row>
    <row r="1072" spans="1:12" ht="12.75">
      <c r="A1072" s="6" t="s">
        <v>2325</v>
      </c>
      <c r="B1072" s="6" t="s">
        <v>2556</v>
      </c>
      <c r="C1072" s="6" t="s">
        <v>2553</v>
      </c>
      <c r="I1072" s="6" t="s">
        <v>45</v>
      </c>
      <c r="J1072" s="1">
        <v>10.858</v>
      </c>
      <c r="K1072" s="6" t="s">
        <v>2444</v>
      </c>
      <c r="L1072" s="6" t="s">
        <v>721</v>
      </c>
    </row>
    <row r="1073" spans="1:12" ht="12.75">
      <c r="A1073" s="6" t="s">
        <v>2325</v>
      </c>
      <c r="B1073" s="6" t="s">
        <v>2557</v>
      </c>
      <c r="C1073" s="6" t="s">
        <v>2558</v>
      </c>
      <c r="I1073" s="6" t="s">
        <v>45</v>
      </c>
      <c r="J1073" s="1">
        <v>41.9</v>
      </c>
      <c r="K1073" s="6" t="s">
        <v>2444</v>
      </c>
      <c r="L1073" s="6" t="s">
        <v>1489</v>
      </c>
    </row>
    <row r="1074" spans="1:12" ht="12.75">
      <c r="A1074" s="6" t="s">
        <v>2325</v>
      </c>
      <c r="B1074" s="6" t="s">
        <v>2559</v>
      </c>
      <c r="C1074" s="6" t="s">
        <v>2553</v>
      </c>
      <c r="I1074" s="6" t="s">
        <v>45</v>
      </c>
      <c r="J1074" s="1">
        <v>8.38</v>
      </c>
      <c r="K1074" s="6" t="s">
        <v>2444</v>
      </c>
      <c r="L1074" s="6" t="s">
        <v>721</v>
      </c>
    </row>
    <row r="1075" spans="1:12" ht="12.75">
      <c r="A1075" s="6" t="s">
        <v>2325</v>
      </c>
      <c r="B1075" s="6" t="s">
        <v>2560</v>
      </c>
      <c r="C1075" s="6" t="s">
        <v>3457</v>
      </c>
      <c r="I1075" s="6" t="s">
        <v>45</v>
      </c>
      <c r="J1075" s="1">
        <v>29.52</v>
      </c>
      <c r="K1075" s="6" t="s">
        <v>2444</v>
      </c>
      <c r="L1075" s="6" t="s">
        <v>1489</v>
      </c>
    </row>
    <row r="1076" spans="1:12" ht="12.75">
      <c r="A1076" s="6" t="s">
        <v>2325</v>
      </c>
      <c r="B1076" s="6" t="s">
        <v>3458</v>
      </c>
      <c r="C1076" s="6" t="s">
        <v>2553</v>
      </c>
      <c r="I1076" s="6" t="s">
        <v>45</v>
      </c>
      <c r="J1076" s="1">
        <v>5.904</v>
      </c>
      <c r="K1076" s="6" t="s">
        <v>2444</v>
      </c>
      <c r="L1076" s="6" t="s">
        <v>721</v>
      </c>
    </row>
    <row r="1077" spans="1:12" ht="12.75">
      <c r="A1077" s="6" t="s">
        <v>2325</v>
      </c>
      <c r="B1077" s="6" t="s">
        <v>3459</v>
      </c>
      <c r="C1077" s="6" t="s">
        <v>3460</v>
      </c>
      <c r="I1077" s="6" t="s">
        <v>45</v>
      </c>
      <c r="J1077" s="1">
        <v>22.76</v>
      </c>
      <c r="K1077" s="6" t="s">
        <v>2444</v>
      </c>
      <c r="L1077" s="6" t="s">
        <v>1489</v>
      </c>
    </row>
    <row r="1078" spans="1:12" ht="12.75">
      <c r="A1078" s="6" t="s">
        <v>2325</v>
      </c>
      <c r="B1078" s="6" t="s">
        <v>3461</v>
      </c>
      <c r="C1078" s="6" t="s">
        <v>2553</v>
      </c>
      <c r="I1078" s="6" t="s">
        <v>45</v>
      </c>
      <c r="J1078" s="1">
        <v>4.5520000000000005</v>
      </c>
      <c r="K1078" s="6" t="s">
        <v>2444</v>
      </c>
      <c r="L1078" s="6" t="s">
        <v>721</v>
      </c>
    </row>
    <row r="1079" spans="1:12" ht="12.75">
      <c r="A1079" s="6" t="s">
        <v>2325</v>
      </c>
      <c r="B1079" s="6" t="s">
        <v>3462</v>
      </c>
      <c r="C1079" s="6" t="s">
        <v>3463</v>
      </c>
      <c r="I1079" s="6" t="s">
        <v>45</v>
      </c>
      <c r="J1079" s="1">
        <v>15.46</v>
      </c>
      <c r="K1079" s="6" t="s">
        <v>2444</v>
      </c>
      <c r="L1079" s="6" t="s">
        <v>1489</v>
      </c>
    </row>
    <row r="1080" spans="1:12" ht="12.75">
      <c r="A1080" s="6" t="s">
        <v>2325</v>
      </c>
      <c r="B1080" s="6" t="s">
        <v>3464</v>
      </c>
      <c r="C1080" s="6" t="s">
        <v>2553</v>
      </c>
      <c r="I1080" s="6" t="s">
        <v>45</v>
      </c>
      <c r="J1080" s="1">
        <v>3.092</v>
      </c>
      <c r="K1080" s="6" t="s">
        <v>2444</v>
      </c>
      <c r="L1080" s="6" t="s">
        <v>721</v>
      </c>
    </row>
    <row r="1081" spans="1:12" ht="12.75">
      <c r="A1081" s="6" t="s">
        <v>2325</v>
      </c>
      <c r="B1081" s="6" t="s">
        <v>3465</v>
      </c>
      <c r="C1081" s="6" t="s">
        <v>3466</v>
      </c>
      <c r="I1081" s="6" t="s">
        <v>45</v>
      </c>
      <c r="J1081" s="1">
        <v>10.75</v>
      </c>
      <c r="K1081" s="6" t="s">
        <v>2444</v>
      </c>
      <c r="L1081" s="6" t="s">
        <v>1489</v>
      </c>
    </row>
    <row r="1082" spans="1:12" ht="12.75">
      <c r="A1082" s="6" t="s">
        <v>2325</v>
      </c>
      <c r="B1082" s="6" t="s">
        <v>3467</v>
      </c>
      <c r="C1082" s="6" t="s">
        <v>2553</v>
      </c>
      <c r="I1082" s="6" t="s">
        <v>45</v>
      </c>
      <c r="J1082" s="1">
        <v>2.15</v>
      </c>
      <c r="K1082" s="6" t="s">
        <v>2444</v>
      </c>
      <c r="L1082" s="6" t="s">
        <v>721</v>
      </c>
    </row>
    <row r="1083" spans="1:12" ht="12.75">
      <c r="A1083" s="6" t="s">
        <v>2325</v>
      </c>
      <c r="B1083" s="6" t="s">
        <v>3468</v>
      </c>
      <c r="C1083" s="6" t="s">
        <v>3469</v>
      </c>
      <c r="I1083" s="6" t="s">
        <v>45</v>
      </c>
      <c r="J1083" s="1">
        <v>9.13</v>
      </c>
      <c r="K1083" s="6" t="s">
        <v>2444</v>
      </c>
      <c r="L1083" s="6" t="s">
        <v>1489</v>
      </c>
    </row>
    <row r="1084" spans="1:12" ht="12.75">
      <c r="A1084" s="6" t="s">
        <v>2325</v>
      </c>
      <c r="B1084" s="6" t="s">
        <v>3470</v>
      </c>
      <c r="C1084" s="6" t="s">
        <v>2553</v>
      </c>
      <c r="I1084" s="6" t="s">
        <v>45</v>
      </c>
      <c r="J1084" s="1">
        <v>1.826</v>
      </c>
      <c r="K1084" s="6" t="s">
        <v>2444</v>
      </c>
      <c r="L1084" s="6" t="s">
        <v>721</v>
      </c>
    </row>
    <row r="1085" spans="1:12" ht="12.75">
      <c r="A1085" s="6" t="s">
        <v>2325</v>
      </c>
      <c r="B1085" s="6" t="s">
        <v>3471</v>
      </c>
      <c r="C1085" s="6" t="s">
        <v>3472</v>
      </c>
      <c r="I1085" s="6" t="s">
        <v>45</v>
      </c>
      <c r="J1085" s="1">
        <v>7.76</v>
      </c>
      <c r="K1085" s="6" t="s">
        <v>2444</v>
      </c>
      <c r="L1085" s="6" t="s">
        <v>1489</v>
      </c>
    </row>
    <row r="1086" spans="1:12" ht="12.75">
      <c r="A1086" s="6" t="s">
        <v>2325</v>
      </c>
      <c r="B1086" s="6" t="s">
        <v>3473</v>
      </c>
      <c r="C1086" s="6" t="s">
        <v>2553</v>
      </c>
      <c r="I1086" s="6" t="s">
        <v>45</v>
      </c>
      <c r="J1086" s="1">
        <v>1.552</v>
      </c>
      <c r="K1086" s="6" t="s">
        <v>2444</v>
      </c>
      <c r="L1086" s="6" t="s">
        <v>721</v>
      </c>
    </row>
    <row r="1087" spans="1:12" ht="12.75">
      <c r="A1087" s="6" t="s">
        <v>2328</v>
      </c>
      <c r="B1087" s="6" t="s">
        <v>1523</v>
      </c>
      <c r="C1087" s="6" t="s">
        <v>1539</v>
      </c>
      <c r="G1087" s="6" t="s">
        <v>114</v>
      </c>
      <c r="J1087" s="1">
        <v>19428.9</v>
      </c>
      <c r="K1087" s="6" t="s">
        <v>1481</v>
      </c>
      <c r="L1087" s="6" t="s">
        <v>2445</v>
      </c>
    </row>
    <row r="1088" spans="1:12" ht="12.75">
      <c r="A1088" s="6" t="s">
        <v>2328</v>
      </c>
      <c r="B1088" s="6" t="s">
        <v>1524</v>
      </c>
      <c r="C1088" s="6" t="s">
        <v>1541</v>
      </c>
      <c r="J1088" s="1">
        <v>4274.358</v>
      </c>
      <c r="K1088" s="6" t="s">
        <v>1481</v>
      </c>
      <c r="L1088" s="6" t="s">
        <v>721</v>
      </c>
    </row>
    <row r="1089" spans="1:12" ht="12.75">
      <c r="A1089" s="6" t="s">
        <v>2328</v>
      </c>
      <c r="B1089" s="6" t="s">
        <v>1525</v>
      </c>
      <c r="C1089" s="6" t="s">
        <v>1540</v>
      </c>
      <c r="G1089" s="6" t="s">
        <v>114</v>
      </c>
      <c r="J1089" s="1">
        <v>9714.5</v>
      </c>
      <c r="K1089" s="6" t="s">
        <v>1480</v>
      </c>
      <c r="L1089" s="6" t="s">
        <v>2445</v>
      </c>
    </row>
    <row r="1090" spans="1:12" ht="12.75">
      <c r="A1090" s="6" t="s">
        <v>2328</v>
      </c>
      <c r="B1090" s="6" t="s">
        <v>1526</v>
      </c>
      <c r="C1090" s="6" t="s">
        <v>1542</v>
      </c>
      <c r="J1090" s="1">
        <v>9714.5</v>
      </c>
      <c r="K1090" s="6" t="s">
        <v>1480</v>
      </c>
      <c r="L1090" s="6" t="s">
        <v>1489</v>
      </c>
    </row>
    <row r="1091" spans="1:12" ht="12.75">
      <c r="A1091" s="6" t="s">
        <v>2328</v>
      </c>
      <c r="B1091" t="s">
        <v>2068</v>
      </c>
      <c r="C1091" s="6" t="s">
        <v>2434</v>
      </c>
      <c r="J1091" s="1">
        <v>4274.358</v>
      </c>
      <c r="K1091" s="6" t="s">
        <v>1480</v>
      </c>
      <c r="L1091" s="6" t="s">
        <v>721</v>
      </c>
    </row>
    <row r="1092" spans="1:12" ht="12.75">
      <c r="A1092" s="6" t="s">
        <v>2328</v>
      </c>
      <c r="B1092" s="6" t="s">
        <v>1527</v>
      </c>
      <c r="C1092" s="6" t="s">
        <v>1543</v>
      </c>
      <c r="J1092" s="1">
        <v>4133.8</v>
      </c>
      <c r="K1092" s="6" t="s">
        <v>2444</v>
      </c>
      <c r="L1092" s="6" t="s">
        <v>1489</v>
      </c>
    </row>
    <row r="1093" spans="1:12" ht="12.75">
      <c r="A1093" s="6" t="s">
        <v>2328</v>
      </c>
      <c r="B1093" s="6" t="s">
        <v>1528</v>
      </c>
      <c r="C1093" s="6" t="s">
        <v>1544</v>
      </c>
      <c r="J1093" s="1">
        <v>826.76</v>
      </c>
      <c r="K1093" s="6" t="s">
        <v>2444</v>
      </c>
      <c r="L1093" s="6" t="s">
        <v>721</v>
      </c>
    </row>
    <row r="1094" spans="1:12" ht="12.75">
      <c r="A1094" s="6" t="s">
        <v>2328</v>
      </c>
      <c r="B1094" s="6" t="s">
        <v>1529</v>
      </c>
      <c r="C1094" s="6" t="s">
        <v>1545</v>
      </c>
      <c r="J1094" s="1">
        <v>2893.7</v>
      </c>
      <c r="K1094" s="6" t="s">
        <v>2444</v>
      </c>
      <c r="L1094" s="6" t="s">
        <v>1489</v>
      </c>
    </row>
    <row r="1095" spans="1:12" ht="12.75">
      <c r="A1095" s="6" t="s">
        <v>2328</v>
      </c>
      <c r="B1095" s="6" t="s">
        <v>1530</v>
      </c>
      <c r="C1095" s="6" t="s">
        <v>2367</v>
      </c>
      <c r="J1095" s="1">
        <v>578.74</v>
      </c>
      <c r="K1095" s="6" t="s">
        <v>2444</v>
      </c>
      <c r="L1095" s="6" t="s">
        <v>721</v>
      </c>
    </row>
    <row r="1096" spans="1:12" ht="12.75">
      <c r="A1096" s="6" t="s">
        <v>2328</v>
      </c>
      <c r="B1096" s="6" t="s">
        <v>1531</v>
      </c>
      <c r="C1096" s="6" t="s">
        <v>2368</v>
      </c>
      <c r="J1096" s="1">
        <v>28936.6</v>
      </c>
      <c r="K1096" s="6" t="s">
        <v>2444</v>
      </c>
      <c r="L1096" s="6" t="s">
        <v>1489</v>
      </c>
    </row>
    <row r="1097" spans="1:12" ht="12.75">
      <c r="A1097" s="6" t="s">
        <v>2328</v>
      </c>
      <c r="B1097" s="6" t="s">
        <v>1532</v>
      </c>
      <c r="C1097" s="6" t="s">
        <v>2369</v>
      </c>
      <c r="J1097" s="1">
        <v>5787.32</v>
      </c>
      <c r="K1097" s="6" t="s">
        <v>2444</v>
      </c>
      <c r="L1097" s="6" t="s">
        <v>721</v>
      </c>
    </row>
    <row r="1098" spans="1:12" ht="12.75">
      <c r="A1098" s="6" t="s">
        <v>2328</v>
      </c>
      <c r="B1098" s="6" t="s">
        <v>1533</v>
      </c>
      <c r="C1098" s="6" t="s">
        <v>2370</v>
      </c>
      <c r="J1098" s="1">
        <v>9921.2</v>
      </c>
      <c r="K1098" s="6" t="s">
        <v>2444</v>
      </c>
      <c r="L1098" s="6" t="s">
        <v>1489</v>
      </c>
    </row>
    <row r="1099" spans="1:12" ht="12.75">
      <c r="A1099" s="6" t="s">
        <v>2328</v>
      </c>
      <c r="B1099" s="6" t="s">
        <v>1534</v>
      </c>
      <c r="C1099" s="6" t="s">
        <v>1313</v>
      </c>
      <c r="J1099" s="1">
        <v>1984.24</v>
      </c>
      <c r="K1099" s="6" t="s">
        <v>2444</v>
      </c>
      <c r="L1099" s="6" t="s">
        <v>721</v>
      </c>
    </row>
    <row r="1100" spans="1:12" ht="12.75">
      <c r="A1100" s="6" t="s">
        <v>2328</v>
      </c>
      <c r="B1100" s="6" t="s">
        <v>1535</v>
      </c>
      <c r="C1100" s="6" t="s">
        <v>1314</v>
      </c>
      <c r="J1100" s="1">
        <v>7027.5</v>
      </c>
      <c r="K1100" s="6" t="s">
        <v>2444</v>
      </c>
      <c r="L1100" s="6" t="s">
        <v>1489</v>
      </c>
    </row>
    <row r="1101" spans="1:12" ht="12.75">
      <c r="A1101" s="6" t="s">
        <v>2328</v>
      </c>
      <c r="B1101" s="6" t="s">
        <v>1536</v>
      </c>
      <c r="C1101" s="6" t="s">
        <v>2240</v>
      </c>
      <c r="J1101" s="1">
        <v>1405.5</v>
      </c>
      <c r="K1101" s="6" t="s">
        <v>2444</v>
      </c>
      <c r="L1101" s="6" t="s">
        <v>721</v>
      </c>
    </row>
    <row r="1102" spans="1:12" ht="12.75">
      <c r="A1102" s="6" t="s">
        <v>2328</v>
      </c>
      <c r="B1102" s="6" t="s">
        <v>1537</v>
      </c>
      <c r="C1102" s="6" t="s">
        <v>2241</v>
      </c>
      <c r="J1102" s="1">
        <v>19015.5</v>
      </c>
      <c r="K1102" s="6" t="s">
        <v>2444</v>
      </c>
      <c r="L1102" s="6" t="s">
        <v>1489</v>
      </c>
    </row>
    <row r="1103" spans="1:12" ht="12.75">
      <c r="A1103" s="6" t="s">
        <v>2328</v>
      </c>
      <c r="B1103" s="6" t="s">
        <v>1538</v>
      </c>
      <c r="C1103" s="6" t="s">
        <v>2242</v>
      </c>
      <c r="J1103" s="1">
        <v>3803.1</v>
      </c>
      <c r="K1103" s="6" t="s">
        <v>2444</v>
      </c>
      <c r="L1103" s="6" t="s">
        <v>721</v>
      </c>
    </row>
    <row r="1104" spans="1:12" ht="12.75">
      <c r="A1104" s="6" t="s">
        <v>2443</v>
      </c>
      <c r="B1104" s="6" t="s">
        <v>2127</v>
      </c>
      <c r="C1104" s="6" t="s">
        <v>30</v>
      </c>
      <c r="J1104" s="1">
        <v>7767.2</v>
      </c>
      <c r="K1104" s="6" t="s">
        <v>2444</v>
      </c>
      <c r="L1104" s="6" t="s">
        <v>721</v>
      </c>
    </row>
    <row r="1105" spans="1:12" ht="12.75">
      <c r="A1105" s="6" t="s">
        <v>2443</v>
      </c>
      <c r="B1105" s="6" t="s">
        <v>696</v>
      </c>
      <c r="C1105" s="6" t="s">
        <v>30</v>
      </c>
      <c r="J1105" s="1">
        <v>0</v>
      </c>
      <c r="K1105" s="6" t="s">
        <v>2444</v>
      </c>
      <c r="L1105" s="6" t="s">
        <v>721</v>
      </c>
    </row>
    <row r="1106" spans="1:12" ht="12.75">
      <c r="A1106" s="6" t="s">
        <v>2443</v>
      </c>
      <c r="B1106" s="6" t="s">
        <v>1062</v>
      </c>
      <c r="C1106" s="6" t="s">
        <v>30</v>
      </c>
      <c r="J1106" s="1">
        <v>776.72</v>
      </c>
      <c r="K1106" s="6" t="s">
        <v>2444</v>
      </c>
      <c r="L1106" s="6" t="s">
        <v>721</v>
      </c>
    </row>
    <row r="1107" spans="1:12" ht="12.75">
      <c r="A1107" s="6" t="s">
        <v>2443</v>
      </c>
      <c r="B1107" s="6" t="s">
        <v>1063</v>
      </c>
      <c r="C1107" s="6" t="s">
        <v>30</v>
      </c>
      <c r="J1107" s="1">
        <v>3106.88</v>
      </c>
      <c r="K1107" s="6" t="s">
        <v>2444</v>
      </c>
      <c r="L1107" s="6" t="s">
        <v>721</v>
      </c>
    </row>
    <row r="1108" spans="1:12" ht="12.75">
      <c r="A1108" s="6" t="s">
        <v>2443</v>
      </c>
      <c r="B1108" s="6" t="s">
        <v>2758</v>
      </c>
      <c r="C1108" s="6" t="s">
        <v>30</v>
      </c>
      <c r="J1108" s="1">
        <v>1553.44</v>
      </c>
      <c r="K1108" s="6" t="s">
        <v>2444</v>
      </c>
      <c r="L1108" s="6" t="s">
        <v>721</v>
      </c>
    </row>
    <row r="1109" spans="1:12" ht="14.25" customHeight="1">
      <c r="A1109" s="6" t="s">
        <v>2328</v>
      </c>
      <c r="B1109" s="6" t="s">
        <v>818</v>
      </c>
      <c r="C1109" s="6" t="s">
        <v>123</v>
      </c>
      <c r="D1109" s="13" t="s">
        <v>175</v>
      </c>
      <c r="J1109" s="1">
        <v>16531.1</v>
      </c>
      <c r="K1109" s="6" t="s">
        <v>2444</v>
      </c>
      <c r="L1109" s="6" t="s">
        <v>1467</v>
      </c>
    </row>
    <row r="1110" spans="1:12" ht="14.25" customHeight="1">
      <c r="A1110" s="6" t="s">
        <v>2328</v>
      </c>
      <c r="B1110" s="6" t="s">
        <v>832</v>
      </c>
      <c r="C1110" s="6" t="s">
        <v>124</v>
      </c>
      <c r="D1110" s="13" t="s">
        <v>176</v>
      </c>
      <c r="J1110" s="1">
        <v>28932.5</v>
      </c>
      <c r="K1110" s="6" t="s">
        <v>2444</v>
      </c>
      <c r="L1110" s="6" t="s">
        <v>1467</v>
      </c>
    </row>
    <row r="1111" spans="1:12" ht="14.25" customHeight="1">
      <c r="A1111" s="6" t="s">
        <v>2328</v>
      </c>
      <c r="B1111" s="6" t="s">
        <v>833</v>
      </c>
      <c r="C1111" s="6" t="s">
        <v>125</v>
      </c>
      <c r="D1111" s="13" t="s">
        <v>177</v>
      </c>
      <c r="J1111" s="1">
        <v>41333.9</v>
      </c>
      <c r="K1111" s="6" t="s">
        <v>2444</v>
      </c>
      <c r="L1111" s="6" t="s">
        <v>1467</v>
      </c>
    </row>
    <row r="1112" spans="1:12" ht="14.25" customHeight="1">
      <c r="A1112" s="6" t="s">
        <v>2328</v>
      </c>
      <c r="B1112" s="6" t="s">
        <v>834</v>
      </c>
      <c r="C1112" s="6" t="s">
        <v>126</v>
      </c>
      <c r="D1112" s="13" t="s">
        <v>841</v>
      </c>
      <c r="J1112" s="1">
        <v>82671.9</v>
      </c>
      <c r="K1112" s="6" t="s">
        <v>2444</v>
      </c>
      <c r="L1112" s="6" t="s">
        <v>1467</v>
      </c>
    </row>
    <row r="1113" spans="1:12" ht="14.25" customHeight="1">
      <c r="A1113" s="6" t="s">
        <v>2328</v>
      </c>
      <c r="B1113" s="6" t="s">
        <v>835</v>
      </c>
      <c r="C1113" s="6" t="s">
        <v>127</v>
      </c>
      <c r="D1113" s="13" t="s">
        <v>842</v>
      </c>
      <c r="J1113" s="1">
        <v>111608.5</v>
      </c>
      <c r="K1113" s="6" t="s">
        <v>2444</v>
      </c>
      <c r="L1113" s="6" t="s">
        <v>1467</v>
      </c>
    </row>
    <row r="1114" spans="1:12" ht="14.25" customHeight="1">
      <c r="A1114" s="6" t="s">
        <v>2328</v>
      </c>
      <c r="B1114" s="6" t="s">
        <v>836</v>
      </c>
      <c r="C1114" s="6" t="s">
        <v>128</v>
      </c>
      <c r="D1114" s="13" t="s">
        <v>178</v>
      </c>
      <c r="J1114" s="1">
        <v>8263.5</v>
      </c>
      <c r="K1114" s="6" t="s">
        <v>2444</v>
      </c>
      <c r="L1114" s="6" t="s">
        <v>1467</v>
      </c>
    </row>
    <row r="1115" spans="1:12" ht="14.25" customHeight="1">
      <c r="A1115" s="6" t="s">
        <v>2328</v>
      </c>
      <c r="B1115" s="6" t="s">
        <v>837</v>
      </c>
      <c r="C1115" s="6" t="s">
        <v>129</v>
      </c>
      <c r="D1115" s="13" t="s">
        <v>1141</v>
      </c>
      <c r="J1115" s="1">
        <v>14877.6</v>
      </c>
      <c r="K1115" s="6" t="s">
        <v>2444</v>
      </c>
      <c r="L1115" s="6" t="s">
        <v>1467</v>
      </c>
    </row>
    <row r="1116" spans="1:12" ht="14.25" customHeight="1">
      <c r="A1116" s="6" t="s">
        <v>2328</v>
      </c>
      <c r="B1116" s="6" t="s">
        <v>838</v>
      </c>
      <c r="C1116" s="6" t="s">
        <v>0</v>
      </c>
      <c r="D1116" s="13" t="s">
        <v>1142</v>
      </c>
      <c r="J1116" s="1">
        <v>20664.9</v>
      </c>
      <c r="K1116" s="6" t="s">
        <v>2444</v>
      </c>
      <c r="L1116" s="6" t="s">
        <v>1467</v>
      </c>
    </row>
    <row r="1117" spans="1:12" ht="14.25" customHeight="1">
      <c r="A1117" s="6" t="s">
        <v>2328</v>
      </c>
      <c r="B1117" s="6" t="s">
        <v>839</v>
      </c>
      <c r="C1117" s="6" t="s">
        <v>1</v>
      </c>
      <c r="D1117" s="13" t="s">
        <v>1143</v>
      </c>
      <c r="J1117" s="1">
        <v>41333.9</v>
      </c>
      <c r="K1117" s="6" t="s">
        <v>2444</v>
      </c>
      <c r="L1117" s="6" t="s">
        <v>1467</v>
      </c>
    </row>
    <row r="1118" spans="1:12" ht="14.25" customHeight="1">
      <c r="A1118" s="6" t="s">
        <v>2328</v>
      </c>
      <c r="B1118" s="6" t="s">
        <v>840</v>
      </c>
      <c r="C1118" s="6" t="s">
        <v>2</v>
      </c>
      <c r="D1118" s="13" t="s">
        <v>905</v>
      </c>
      <c r="J1118" s="1">
        <v>62829.7</v>
      </c>
      <c r="K1118" s="6" t="s">
        <v>2444</v>
      </c>
      <c r="L1118" s="6" t="s">
        <v>1467</v>
      </c>
    </row>
    <row r="1119" spans="1:12" ht="12.75">
      <c r="A1119" s="10" t="s">
        <v>2443</v>
      </c>
      <c r="B1119" s="6" t="s">
        <v>820</v>
      </c>
      <c r="C1119" s="6" t="s">
        <v>30</v>
      </c>
      <c r="I1119" s="6" t="s">
        <v>676</v>
      </c>
      <c r="J1119" s="1">
        <v>778</v>
      </c>
      <c r="K1119" s="6" t="s">
        <v>2444</v>
      </c>
      <c r="L1119" s="6" t="s">
        <v>721</v>
      </c>
    </row>
    <row r="1120" spans="1:12" ht="12.75">
      <c r="A1120" s="10" t="s">
        <v>2443</v>
      </c>
      <c r="B1120" s="6" t="s">
        <v>821</v>
      </c>
      <c r="C1120" s="6" t="s">
        <v>30</v>
      </c>
      <c r="I1120" s="6" t="s">
        <v>676</v>
      </c>
      <c r="J1120" s="1">
        <v>739.1</v>
      </c>
      <c r="K1120" s="6" t="s">
        <v>2444</v>
      </c>
      <c r="L1120" s="6" t="s">
        <v>721</v>
      </c>
    </row>
    <row r="1121" spans="1:12" ht="12.75">
      <c r="A1121" s="10" t="s">
        <v>2443</v>
      </c>
      <c r="B1121" s="6" t="s">
        <v>822</v>
      </c>
      <c r="C1121" s="6" t="s">
        <v>30</v>
      </c>
      <c r="I1121" s="6" t="s">
        <v>676</v>
      </c>
      <c r="J1121" s="1">
        <v>661.3</v>
      </c>
      <c r="K1121" s="6" t="s">
        <v>2444</v>
      </c>
      <c r="L1121" s="6" t="s">
        <v>721</v>
      </c>
    </row>
    <row r="1122" spans="1:12" ht="12.75">
      <c r="A1122" s="10" t="s">
        <v>2443</v>
      </c>
      <c r="B1122" s="6" t="s">
        <v>823</v>
      </c>
      <c r="C1122" s="6" t="s">
        <v>30</v>
      </c>
      <c r="I1122" s="6" t="s">
        <v>676</v>
      </c>
      <c r="J1122" s="1">
        <v>622.4</v>
      </c>
      <c r="K1122" s="6" t="s">
        <v>2444</v>
      </c>
      <c r="L1122" s="6" t="s">
        <v>721</v>
      </c>
    </row>
    <row r="1123" spans="1:12" ht="12.75">
      <c r="A1123" s="10" t="s">
        <v>2443</v>
      </c>
      <c r="B1123" s="6" t="s">
        <v>1581</v>
      </c>
      <c r="C1123" s="6" t="s">
        <v>1580</v>
      </c>
      <c r="I1123" s="6" t="s">
        <v>1578</v>
      </c>
      <c r="J1123" s="1">
        <v>1459.4560000000001</v>
      </c>
      <c r="K1123" s="6" t="s">
        <v>2444</v>
      </c>
      <c r="L1123" s="6" t="s">
        <v>721</v>
      </c>
    </row>
    <row r="1124" spans="1:12" ht="12.75">
      <c r="A1124" s="6" t="s">
        <v>3477</v>
      </c>
      <c r="B1124" s="6" t="s">
        <v>3193</v>
      </c>
      <c r="C1124" s="6" t="s">
        <v>3194</v>
      </c>
      <c r="J1124" s="1">
        <v>20691</v>
      </c>
      <c r="K1124" s="6" t="s">
        <v>651</v>
      </c>
      <c r="L1124" s="6" t="s">
        <v>2445</v>
      </c>
    </row>
    <row r="1125" spans="1:12" ht="12.75">
      <c r="A1125" s="6" t="s">
        <v>3477</v>
      </c>
      <c r="B1125" s="6" t="s">
        <v>3195</v>
      </c>
      <c r="C1125" s="6" t="s">
        <v>3196</v>
      </c>
      <c r="D1125" s="11"/>
      <c r="E1125" s="11"/>
      <c r="J1125" s="1">
        <v>5172.8</v>
      </c>
      <c r="K1125" s="6" t="s">
        <v>2142</v>
      </c>
      <c r="L1125" s="6" t="s">
        <v>721</v>
      </c>
    </row>
    <row r="1126" spans="1:12" ht="12.75">
      <c r="A1126" s="6" t="s">
        <v>3477</v>
      </c>
      <c r="B1126" s="6" t="s">
        <v>3197</v>
      </c>
      <c r="C1126" s="6" t="s">
        <v>3198</v>
      </c>
      <c r="J1126" s="1">
        <v>41382</v>
      </c>
      <c r="K1126" s="6" t="s">
        <v>651</v>
      </c>
      <c r="L1126" s="6" t="s">
        <v>2445</v>
      </c>
    </row>
    <row r="1127" spans="1:12" ht="12.75">
      <c r="A1127" s="6" t="s">
        <v>3477</v>
      </c>
      <c r="B1127" s="6" t="s">
        <v>3199</v>
      </c>
      <c r="C1127" s="6" t="s">
        <v>3200</v>
      </c>
      <c r="J1127" s="1">
        <v>10345.5</v>
      </c>
      <c r="K1127" s="6" t="s">
        <v>2142</v>
      </c>
      <c r="L1127" s="6" t="s">
        <v>721</v>
      </c>
    </row>
    <row r="1128" spans="1:12" ht="12.75">
      <c r="A1128" s="6" t="s">
        <v>3477</v>
      </c>
      <c r="B1128" s="6" t="s">
        <v>3189</v>
      </c>
      <c r="C1128" s="6" t="s">
        <v>3190</v>
      </c>
      <c r="J1128" s="1">
        <v>62073</v>
      </c>
      <c r="K1128" s="6" t="s">
        <v>651</v>
      </c>
      <c r="L1128" s="6" t="s">
        <v>2445</v>
      </c>
    </row>
    <row r="1129" spans="1:12" ht="12.75">
      <c r="A1129" s="6" t="s">
        <v>3477</v>
      </c>
      <c r="B1129" s="6" t="s">
        <v>3191</v>
      </c>
      <c r="C1129" s="6" t="s">
        <v>3192</v>
      </c>
      <c r="J1129" s="1">
        <v>15518.3</v>
      </c>
      <c r="K1129" s="6" t="s">
        <v>2142</v>
      </c>
      <c r="L1129" s="6" t="s">
        <v>721</v>
      </c>
    </row>
    <row r="1130" spans="1:12" ht="12.75">
      <c r="A1130" s="6" t="s">
        <v>3477</v>
      </c>
      <c r="B1130" s="6" t="s">
        <v>3185</v>
      </c>
      <c r="C1130" s="6" t="s">
        <v>3186</v>
      </c>
      <c r="J1130" s="1">
        <v>33105.6</v>
      </c>
      <c r="K1130" s="6" t="s">
        <v>651</v>
      </c>
      <c r="L1130" s="6" t="s">
        <v>2445</v>
      </c>
    </row>
    <row r="1131" spans="1:12" ht="12.75">
      <c r="A1131" s="6" t="s">
        <v>3477</v>
      </c>
      <c r="B1131" s="6" t="s">
        <v>3187</v>
      </c>
      <c r="C1131" s="6" t="s">
        <v>3188</v>
      </c>
      <c r="J1131" s="1">
        <v>8276.4</v>
      </c>
      <c r="K1131" s="6" t="s">
        <v>2142</v>
      </c>
      <c r="L1131" s="6" t="s">
        <v>721</v>
      </c>
    </row>
    <row r="1132" spans="1:12" ht="12.75">
      <c r="A1132" s="6" t="s">
        <v>3477</v>
      </c>
      <c r="B1132" s="6" t="s">
        <v>2400</v>
      </c>
      <c r="C1132" s="6" t="s">
        <v>2401</v>
      </c>
      <c r="D1132" s="6" t="s">
        <v>2402</v>
      </c>
      <c r="I1132" s="6" t="s">
        <v>2403</v>
      </c>
      <c r="J1132" s="1">
        <v>2797.1</v>
      </c>
      <c r="K1132" s="6" t="s">
        <v>3342</v>
      </c>
      <c r="L1132" s="6" t="s">
        <v>2404</v>
      </c>
    </row>
    <row r="1133" spans="1:12" ht="12.75">
      <c r="A1133" s="6" t="s">
        <v>3477</v>
      </c>
      <c r="B1133" s="6" t="s">
        <v>2405</v>
      </c>
      <c r="C1133" s="6" t="s">
        <v>2406</v>
      </c>
      <c r="D1133" s="6" t="s">
        <v>2406</v>
      </c>
      <c r="I1133" s="6" t="s">
        <v>2407</v>
      </c>
      <c r="J1133" s="1">
        <v>671.3</v>
      </c>
      <c r="K1133" s="6" t="s">
        <v>2761</v>
      </c>
      <c r="L1133" s="6" t="s">
        <v>721</v>
      </c>
    </row>
    <row r="1134" spans="1:12" ht="12.75">
      <c r="A1134" s="6" t="s">
        <v>3477</v>
      </c>
      <c r="B1134" s="6" t="s">
        <v>2408</v>
      </c>
      <c r="C1134" s="6" t="s">
        <v>2409</v>
      </c>
      <c r="D1134" s="6" t="s">
        <v>2410</v>
      </c>
      <c r="I1134" s="6" t="s">
        <v>2403</v>
      </c>
      <c r="J1134" s="1">
        <v>6613.3</v>
      </c>
      <c r="K1134" s="6" t="s">
        <v>3342</v>
      </c>
      <c r="L1134" s="6" t="s">
        <v>2404</v>
      </c>
    </row>
    <row r="1135" spans="1:12" ht="12.75">
      <c r="A1135" s="6" t="s">
        <v>3477</v>
      </c>
      <c r="B1135" s="6" t="s">
        <v>2411</v>
      </c>
      <c r="C1135" s="6" t="s">
        <v>2412</v>
      </c>
      <c r="D1135" s="6" t="s">
        <v>2412</v>
      </c>
      <c r="I1135" s="6" t="s">
        <v>2407</v>
      </c>
      <c r="J1135" s="1">
        <v>1587.2</v>
      </c>
      <c r="K1135" s="6" t="s">
        <v>2761</v>
      </c>
      <c r="L1135" s="6" t="s">
        <v>721</v>
      </c>
    </row>
    <row r="1136" spans="1:12" ht="12.75">
      <c r="A1136" s="6" t="s">
        <v>3477</v>
      </c>
      <c r="B1136" s="6" t="s">
        <v>2413</v>
      </c>
      <c r="C1136" s="6" t="s">
        <v>2414</v>
      </c>
      <c r="D1136" s="6" t="s">
        <v>2415</v>
      </c>
      <c r="I1136" s="6" t="s">
        <v>2403</v>
      </c>
      <c r="J1136" s="1">
        <v>9260.4</v>
      </c>
      <c r="K1136" s="6" t="s">
        <v>3342</v>
      </c>
      <c r="L1136" s="6" t="s">
        <v>2404</v>
      </c>
    </row>
    <row r="1137" spans="1:12" ht="12.75">
      <c r="A1137" s="6" t="s">
        <v>3477</v>
      </c>
      <c r="B1137" s="6" t="s">
        <v>2416</v>
      </c>
      <c r="C1137" s="6" t="s">
        <v>3232</v>
      </c>
      <c r="D1137" s="6" t="s">
        <v>3233</v>
      </c>
      <c r="I1137" s="6" t="s">
        <v>2407</v>
      </c>
      <c r="J1137" s="1">
        <v>2222.5</v>
      </c>
      <c r="K1137" s="6" t="s">
        <v>2761</v>
      </c>
      <c r="L1137" s="6" t="s">
        <v>721</v>
      </c>
    </row>
    <row r="1138" spans="1:12" ht="12.75">
      <c r="A1138" s="6" t="s">
        <v>3477</v>
      </c>
      <c r="B1138" s="6" t="s">
        <v>3234</v>
      </c>
      <c r="C1138" s="6" t="s">
        <v>3235</v>
      </c>
      <c r="D1138" s="6" t="s">
        <v>3236</v>
      </c>
      <c r="I1138" s="6" t="s">
        <v>2403</v>
      </c>
      <c r="J1138" s="1">
        <v>14554.6</v>
      </c>
      <c r="K1138" s="6" t="s">
        <v>3342</v>
      </c>
      <c r="L1138" s="6" t="s">
        <v>2404</v>
      </c>
    </row>
    <row r="1139" spans="1:12" ht="12.75">
      <c r="A1139" s="6" t="s">
        <v>3477</v>
      </c>
      <c r="B1139" s="6" t="s">
        <v>3237</v>
      </c>
      <c r="C1139" s="6" t="s">
        <v>3238</v>
      </c>
      <c r="D1139" s="6" t="s">
        <v>3238</v>
      </c>
      <c r="I1139" s="6" t="s">
        <v>2407</v>
      </c>
      <c r="J1139" s="1">
        <v>3493.1</v>
      </c>
      <c r="K1139" s="6" t="s">
        <v>2761</v>
      </c>
      <c r="L1139" s="6" t="s">
        <v>721</v>
      </c>
    </row>
    <row r="1140" spans="1:12" ht="12.75">
      <c r="A1140" s="6" t="s">
        <v>3477</v>
      </c>
      <c r="B1140" s="6" t="s">
        <v>3239</v>
      </c>
      <c r="C1140" s="6" t="s">
        <v>3240</v>
      </c>
      <c r="D1140" s="6" t="s">
        <v>3241</v>
      </c>
      <c r="I1140" s="6" t="s">
        <v>2403</v>
      </c>
      <c r="J1140" s="1">
        <v>21798.6</v>
      </c>
      <c r="K1140" s="6" t="s">
        <v>3342</v>
      </c>
      <c r="L1140" s="6" t="s">
        <v>2404</v>
      </c>
    </row>
    <row r="1141" spans="1:12" ht="12.75">
      <c r="A1141" s="6" t="s">
        <v>3477</v>
      </c>
      <c r="B1141" s="6" t="s">
        <v>3242</v>
      </c>
      <c r="C1141" s="6" t="s">
        <v>3243</v>
      </c>
      <c r="D1141" s="6" t="s">
        <v>3243</v>
      </c>
      <c r="I1141" s="6" t="s">
        <v>2407</v>
      </c>
      <c r="J1141" s="1">
        <v>5231.7</v>
      </c>
      <c r="K1141" s="6" t="s">
        <v>2761</v>
      </c>
      <c r="L1141" s="6" t="s">
        <v>721</v>
      </c>
    </row>
    <row r="1142" spans="1:12" ht="12.75">
      <c r="A1142" s="6" t="s">
        <v>3477</v>
      </c>
      <c r="B1142" s="6" t="s">
        <v>3244</v>
      </c>
      <c r="C1142" s="6" t="s">
        <v>3245</v>
      </c>
      <c r="D1142" s="6" t="s">
        <v>3246</v>
      </c>
      <c r="I1142" s="6" t="s">
        <v>2403</v>
      </c>
      <c r="J1142" s="1">
        <v>32477.7</v>
      </c>
      <c r="K1142" s="6" t="s">
        <v>3342</v>
      </c>
      <c r="L1142" s="6" t="s">
        <v>2404</v>
      </c>
    </row>
    <row r="1143" spans="1:12" ht="12.75">
      <c r="A1143" s="6" t="s">
        <v>3477</v>
      </c>
      <c r="B1143" s="6" t="s">
        <v>3247</v>
      </c>
      <c r="C1143" s="6" t="s">
        <v>3248</v>
      </c>
      <c r="D1143" s="6" t="s">
        <v>3248</v>
      </c>
      <c r="I1143" s="6" t="s">
        <v>2407</v>
      </c>
      <c r="J1143" s="1">
        <v>7794.7</v>
      </c>
      <c r="K1143" s="6" t="s">
        <v>2761</v>
      </c>
      <c r="L1143" s="6" t="s">
        <v>721</v>
      </c>
    </row>
    <row r="1144" spans="1:12" ht="12.75">
      <c r="A1144" s="6" t="s">
        <v>3477</v>
      </c>
      <c r="B1144" s="6" t="s">
        <v>3249</v>
      </c>
      <c r="C1144" s="6" t="s">
        <v>3250</v>
      </c>
      <c r="D1144" s="6" t="s">
        <v>3251</v>
      </c>
      <c r="I1144" s="6" t="s">
        <v>2403</v>
      </c>
      <c r="J1144" s="1">
        <v>43156.7</v>
      </c>
      <c r="K1144" s="6" t="s">
        <v>3342</v>
      </c>
      <c r="L1144" s="6" t="s">
        <v>2404</v>
      </c>
    </row>
    <row r="1145" spans="1:12" ht="12.75">
      <c r="A1145" s="6" t="s">
        <v>3477</v>
      </c>
      <c r="B1145" s="6" t="s">
        <v>3252</v>
      </c>
      <c r="C1145" s="6" t="s">
        <v>3253</v>
      </c>
      <c r="D1145" s="6" t="s">
        <v>3253</v>
      </c>
      <c r="I1145" s="6" t="s">
        <v>2407</v>
      </c>
      <c r="J1145" s="1">
        <v>10357.7</v>
      </c>
      <c r="K1145" s="6" t="s">
        <v>2761</v>
      </c>
      <c r="L1145" s="6" t="s">
        <v>721</v>
      </c>
    </row>
    <row r="1146" spans="1:12" ht="12.75">
      <c r="A1146" s="6" t="s">
        <v>2443</v>
      </c>
      <c r="B1146" s="6" t="s">
        <v>3254</v>
      </c>
      <c r="C1146" s="6" t="s">
        <v>3255</v>
      </c>
      <c r="D1146" s="6" t="s">
        <v>3256</v>
      </c>
      <c r="I1146" s="6" t="s">
        <v>2407</v>
      </c>
      <c r="J1146" s="1">
        <v>705.9</v>
      </c>
      <c r="K1146" s="6" t="s">
        <v>2761</v>
      </c>
      <c r="L1146" s="6" t="s">
        <v>721</v>
      </c>
    </row>
    <row r="1147" spans="1:12" ht="12.75">
      <c r="A1147" s="6" t="s">
        <v>3477</v>
      </c>
      <c r="B1147" s="6" t="s">
        <v>3257</v>
      </c>
      <c r="C1147" s="6" t="s">
        <v>3258</v>
      </c>
      <c r="D1147" s="6" t="s">
        <v>3259</v>
      </c>
      <c r="I1147" s="6" t="s">
        <v>2403</v>
      </c>
      <c r="J1147" s="1">
        <v>7412.3</v>
      </c>
      <c r="K1147" s="6" t="s">
        <v>3342</v>
      </c>
      <c r="L1147" s="6" t="s">
        <v>2404</v>
      </c>
    </row>
    <row r="1148" spans="1:12" ht="12.75">
      <c r="A1148" s="6" t="s">
        <v>3477</v>
      </c>
      <c r="B1148" s="6" t="s">
        <v>3260</v>
      </c>
      <c r="C1148" s="6" t="s">
        <v>3261</v>
      </c>
      <c r="D1148" s="6" t="s">
        <v>3262</v>
      </c>
      <c r="I1148" s="6" t="s">
        <v>2407</v>
      </c>
      <c r="J1148" s="1">
        <v>1779</v>
      </c>
      <c r="K1148" s="6" t="s">
        <v>2761</v>
      </c>
      <c r="L1148" s="6" t="s">
        <v>721</v>
      </c>
    </row>
    <row r="1149" spans="1:12" ht="12.75">
      <c r="A1149" s="6" t="s">
        <v>3477</v>
      </c>
      <c r="B1149" s="6" t="s">
        <v>3263</v>
      </c>
      <c r="C1149" s="6" t="s">
        <v>2589</v>
      </c>
      <c r="D1149" s="6" t="s">
        <v>2590</v>
      </c>
      <c r="I1149" s="6" t="s">
        <v>2403</v>
      </c>
      <c r="J1149" s="1">
        <v>3705.8</v>
      </c>
      <c r="K1149" s="6" t="s">
        <v>3342</v>
      </c>
      <c r="L1149" s="6" t="s">
        <v>2404</v>
      </c>
    </row>
    <row r="1150" spans="1:12" ht="12.75">
      <c r="A1150" s="6" t="s">
        <v>3477</v>
      </c>
      <c r="B1150" s="6" t="s">
        <v>2591</v>
      </c>
      <c r="C1150" s="6" t="s">
        <v>2592</v>
      </c>
      <c r="D1150" s="6" t="s">
        <v>2593</v>
      </c>
      <c r="I1150" s="6" t="s">
        <v>2407</v>
      </c>
      <c r="J1150" s="1">
        <v>889.4</v>
      </c>
      <c r="K1150" s="6" t="s">
        <v>2761</v>
      </c>
      <c r="L1150" s="6" t="s">
        <v>721</v>
      </c>
    </row>
    <row r="1151" spans="1:12" ht="12.75">
      <c r="A1151" s="6" t="s">
        <v>3477</v>
      </c>
      <c r="B1151" s="6" t="s">
        <v>2594</v>
      </c>
      <c r="C1151" s="6" t="s">
        <v>2595</v>
      </c>
      <c r="D1151" s="6" t="s">
        <v>2596</v>
      </c>
      <c r="I1151" s="6" t="s">
        <v>2403</v>
      </c>
      <c r="J1151" s="1">
        <v>10378</v>
      </c>
      <c r="K1151" s="6" t="s">
        <v>3342</v>
      </c>
      <c r="L1151" s="6" t="s">
        <v>2404</v>
      </c>
    </row>
    <row r="1152" spans="1:12" ht="12.75">
      <c r="A1152" s="6" t="s">
        <v>3477</v>
      </c>
      <c r="B1152" s="6" t="s">
        <v>2597</v>
      </c>
      <c r="C1152" s="6" t="s">
        <v>2598</v>
      </c>
      <c r="D1152" s="6" t="s">
        <v>2599</v>
      </c>
      <c r="I1152" s="6" t="s">
        <v>2407</v>
      </c>
      <c r="J1152" s="1">
        <v>2490.8</v>
      </c>
      <c r="K1152" s="6" t="s">
        <v>2761</v>
      </c>
      <c r="L1152" s="6" t="s">
        <v>721</v>
      </c>
    </row>
    <row r="1153" spans="1:12" ht="12.75">
      <c r="A1153" s="6" t="s">
        <v>3477</v>
      </c>
      <c r="B1153" s="6" t="s">
        <v>2600</v>
      </c>
      <c r="C1153" s="6" t="s">
        <v>2601</v>
      </c>
      <c r="D1153" s="6" t="s">
        <v>2602</v>
      </c>
      <c r="I1153" s="6" t="s">
        <v>2403</v>
      </c>
      <c r="J1153" s="1">
        <v>5189</v>
      </c>
      <c r="K1153" s="6" t="s">
        <v>3342</v>
      </c>
      <c r="L1153" s="6" t="s">
        <v>2404</v>
      </c>
    </row>
    <row r="1154" spans="1:12" ht="12.75">
      <c r="A1154" s="6" t="s">
        <v>3477</v>
      </c>
      <c r="B1154" s="6" t="s">
        <v>2603</v>
      </c>
      <c r="C1154" s="6" t="s">
        <v>2604</v>
      </c>
      <c r="D1154" s="6" t="s">
        <v>2605</v>
      </c>
      <c r="I1154" s="6" t="s">
        <v>2407</v>
      </c>
      <c r="J1154" s="1">
        <v>1245.4</v>
      </c>
      <c r="K1154" s="6" t="s">
        <v>2761</v>
      </c>
      <c r="L1154" s="6" t="s">
        <v>721</v>
      </c>
    </row>
    <row r="1155" spans="1:12" ht="12.75">
      <c r="A1155" s="6" t="s">
        <v>3477</v>
      </c>
      <c r="B1155" s="6" t="s">
        <v>2606</v>
      </c>
      <c r="C1155" s="6" t="s">
        <v>2607</v>
      </c>
      <c r="D1155" s="6" t="s">
        <v>2608</v>
      </c>
      <c r="I1155" s="6" t="s">
        <v>2403</v>
      </c>
      <c r="J1155" s="1">
        <v>13345.1</v>
      </c>
      <c r="K1155" s="6" t="s">
        <v>3342</v>
      </c>
      <c r="L1155" s="6" t="s">
        <v>2404</v>
      </c>
    </row>
    <row r="1156" spans="1:12" ht="12.75">
      <c r="A1156" s="6" t="s">
        <v>3477</v>
      </c>
      <c r="B1156" s="6" t="s">
        <v>2609</v>
      </c>
      <c r="C1156" s="6" t="s">
        <v>2610</v>
      </c>
      <c r="D1156" s="6" t="s">
        <v>2611</v>
      </c>
      <c r="I1156" s="6" t="s">
        <v>2407</v>
      </c>
      <c r="J1156" s="1">
        <v>3202.9</v>
      </c>
      <c r="K1156" s="6" t="s">
        <v>2761</v>
      </c>
      <c r="L1156" s="6" t="s">
        <v>721</v>
      </c>
    </row>
    <row r="1157" spans="1:12" ht="12.75">
      <c r="A1157" s="6" t="s">
        <v>3477</v>
      </c>
      <c r="B1157" s="6" t="s">
        <v>2612</v>
      </c>
      <c r="C1157" s="6" t="s">
        <v>3012</v>
      </c>
      <c r="D1157" s="6" t="s">
        <v>3013</v>
      </c>
      <c r="I1157" s="6" t="s">
        <v>2403</v>
      </c>
      <c r="J1157" s="1">
        <v>6673</v>
      </c>
      <c r="K1157" s="6" t="s">
        <v>3342</v>
      </c>
      <c r="L1157" s="6" t="s">
        <v>2404</v>
      </c>
    </row>
    <row r="1158" spans="1:12" ht="12.75">
      <c r="A1158" s="6" t="s">
        <v>3477</v>
      </c>
      <c r="B1158" s="6" t="s">
        <v>3014</v>
      </c>
      <c r="C1158" s="6" t="s">
        <v>3015</v>
      </c>
      <c r="D1158" s="6" t="s">
        <v>3016</v>
      </c>
      <c r="I1158" s="6" t="s">
        <v>2407</v>
      </c>
      <c r="J1158" s="1">
        <v>1601.6</v>
      </c>
      <c r="K1158" s="6" t="s">
        <v>2761</v>
      </c>
      <c r="L1158" s="6" t="s">
        <v>721</v>
      </c>
    </row>
    <row r="1159" spans="1:12" ht="12.75">
      <c r="A1159" s="6" t="s">
        <v>3477</v>
      </c>
      <c r="B1159" s="6" t="s">
        <v>3017</v>
      </c>
      <c r="C1159" s="6" t="s">
        <v>3018</v>
      </c>
      <c r="D1159" s="6" t="s">
        <v>3019</v>
      </c>
      <c r="I1159" s="6" t="s">
        <v>2403</v>
      </c>
      <c r="J1159" s="1">
        <v>16311.5</v>
      </c>
      <c r="K1159" s="6" t="s">
        <v>3342</v>
      </c>
      <c r="L1159" s="6" t="s">
        <v>2404</v>
      </c>
    </row>
    <row r="1160" spans="1:12" ht="12.75">
      <c r="A1160" s="6" t="s">
        <v>3477</v>
      </c>
      <c r="B1160" s="6" t="s">
        <v>3020</v>
      </c>
      <c r="C1160" s="6" t="s">
        <v>3021</v>
      </c>
      <c r="D1160" s="6" t="s">
        <v>3022</v>
      </c>
      <c r="I1160" s="6" t="s">
        <v>2407</v>
      </c>
      <c r="J1160" s="1">
        <v>3914.8</v>
      </c>
      <c r="K1160" s="6" t="s">
        <v>2761</v>
      </c>
      <c r="L1160" s="6" t="s">
        <v>721</v>
      </c>
    </row>
    <row r="1161" spans="1:12" ht="12.75">
      <c r="A1161" s="6" t="s">
        <v>3477</v>
      </c>
      <c r="B1161" s="6" t="s">
        <v>3023</v>
      </c>
      <c r="C1161" s="6" t="s">
        <v>3024</v>
      </c>
      <c r="D1161" s="6" t="s">
        <v>3025</v>
      </c>
      <c r="I1161" s="6" t="s">
        <v>2403</v>
      </c>
      <c r="J1161" s="1">
        <v>8155.4</v>
      </c>
      <c r="K1161" s="6" t="s">
        <v>3342</v>
      </c>
      <c r="L1161" s="6" t="s">
        <v>2404</v>
      </c>
    </row>
    <row r="1162" spans="1:12" ht="12.75">
      <c r="A1162" s="6" t="s">
        <v>3477</v>
      </c>
      <c r="B1162" s="6" t="s">
        <v>3026</v>
      </c>
      <c r="C1162" s="6" t="s">
        <v>3027</v>
      </c>
      <c r="D1162" s="6" t="s">
        <v>3028</v>
      </c>
      <c r="I1162" s="6" t="s">
        <v>2407</v>
      </c>
      <c r="J1162" s="1">
        <v>1957.3</v>
      </c>
      <c r="K1162" s="6" t="s">
        <v>2761</v>
      </c>
      <c r="L1162" s="6" t="s">
        <v>721</v>
      </c>
    </row>
    <row r="1163" spans="1:12" ht="12.75">
      <c r="A1163" s="6" t="s">
        <v>3477</v>
      </c>
      <c r="B1163" s="6" t="s">
        <v>3029</v>
      </c>
      <c r="C1163" s="6" t="s">
        <v>3030</v>
      </c>
      <c r="D1163" s="6" t="s">
        <v>3031</v>
      </c>
      <c r="I1163" s="6" t="s">
        <v>2403</v>
      </c>
      <c r="J1163" s="1">
        <v>19277.2</v>
      </c>
      <c r="K1163" s="6" t="s">
        <v>3342</v>
      </c>
      <c r="L1163" s="6" t="s">
        <v>2404</v>
      </c>
    </row>
    <row r="1164" spans="1:12" ht="12.75">
      <c r="A1164" s="6" t="s">
        <v>3477</v>
      </c>
      <c r="B1164" s="6" t="s">
        <v>3032</v>
      </c>
      <c r="C1164" s="6" t="s">
        <v>3033</v>
      </c>
      <c r="D1164" s="6" t="s">
        <v>3034</v>
      </c>
      <c r="I1164" s="6" t="s">
        <v>2407</v>
      </c>
      <c r="J1164" s="1">
        <v>4626.6</v>
      </c>
      <c r="K1164" s="6" t="s">
        <v>2761</v>
      </c>
      <c r="L1164" s="6" t="s">
        <v>721</v>
      </c>
    </row>
    <row r="1165" spans="1:12" ht="12.75">
      <c r="A1165" s="6" t="s">
        <v>3477</v>
      </c>
      <c r="B1165" s="6" t="s">
        <v>3035</v>
      </c>
      <c r="C1165" s="6" t="s">
        <v>3036</v>
      </c>
      <c r="D1165" s="6" t="s">
        <v>3502</v>
      </c>
      <c r="I1165" s="6" t="s">
        <v>2403</v>
      </c>
      <c r="J1165" s="1">
        <v>9638.6</v>
      </c>
      <c r="K1165" s="6" t="s">
        <v>3342</v>
      </c>
      <c r="L1165" s="6" t="s">
        <v>2404</v>
      </c>
    </row>
    <row r="1166" spans="1:12" ht="12.75">
      <c r="A1166" s="6" t="s">
        <v>3477</v>
      </c>
      <c r="B1166" s="6" t="s">
        <v>3503</v>
      </c>
      <c r="C1166" s="6" t="s">
        <v>3504</v>
      </c>
      <c r="D1166" s="6" t="s">
        <v>3505</v>
      </c>
      <c r="I1166" s="6" t="s">
        <v>2407</v>
      </c>
      <c r="J1166" s="1">
        <v>2313.3</v>
      </c>
      <c r="K1166" s="6" t="s">
        <v>2761</v>
      </c>
      <c r="L1166" s="6" t="s">
        <v>721</v>
      </c>
    </row>
    <row r="1167" spans="1:12" ht="12.75">
      <c r="A1167" s="6" t="s">
        <v>3477</v>
      </c>
      <c r="B1167" s="6" t="s">
        <v>3506</v>
      </c>
      <c r="C1167" s="6" t="s">
        <v>3507</v>
      </c>
      <c r="D1167" s="6" t="s">
        <v>3508</v>
      </c>
      <c r="I1167" s="6" t="s">
        <v>2403</v>
      </c>
      <c r="J1167" s="1">
        <v>24222.2</v>
      </c>
      <c r="K1167" s="6" t="s">
        <v>3342</v>
      </c>
      <c r="L1167" s="6" t="s">
        <v>2404</v>
      </c>
    </row>
    <row r="1168" spans="1:12" ht="12.75">
      <c r="A1168" s="6" t="s">
        <v>3477</v>
      </c>
      <c r="B1168" s="6" t="s">
        <v>3509</v>
      </c>
      <c r="C1168" s="6" t="s">
        <v>3510</v>
      </c>
      <c r="D1168" s="6" t="s">
        <v>3511</v>
      </c>
      <c r="I1168" s="6" t="s">
        <v>2407</v>
      </c>
      <c r="J1168" s="1">
        <v>5813.4</v>
      </c>
      <c r="K1168" s="6" t="s">
        <v>2761</v>
      </c>
      <c r="L1168" s="6" t="s">
        <v>721</v>
      </c>
    </row>
    <row r="1169" spans="1:12" ht="12.75">
      <c r="A1169" s="6" t="s">
        <v>3477</v>
      </c>
      <c r="B1169" s="6" t="s">
        <v>3512</v>
      </c>
      <c r="C1169" s="6" t="s">
        <v>3513</v>
      </c>
      <c r="D1169" s="6" t="s">
        <v>3514</v>
      </c>
      <c r="I1169" s="6" t="s">
        <v>2403</v>
      </c>
      <c r="J1169" s="1">
        <v>12111.1</v>
      </c>
      <c r="K1169" s="6" t="s">
        <v>3342</v>
      </c>
      <c r="L1169" s="6" t="s">
        <v>2404</v>
      </c>
    </row>
    <row r="1170" spans="1:12" ht="12.75">
      <c r="A1170" s="6" t="s">
        <v>3477</v>
      </c>
      <c r="B1170" s="6" t="s">
        <v>3515</v>
      </c>
      <c r="C1170" s="6" t="s">
        <v>3516</v>
      </c>
      <c r="D1170" s="6" t="s">
        <v>3517</v>
      </c>
      <c r="I1170" s="6" t="s">
        <v>2407</v>
      </c>
      <c r="J1170" s="1">
        <v>2906.7</v>
      </c>
      <c r="K1170" s="6" t="s">
        <v>2761</v>
      </c>
      <c r="L1170" s="6" t="s">
        <v>721</v>
      </c>
    </row>
    <row r="1171" spans="1:12" ht="12.75">
      <c r="A1171" s="6" t="s">
        <v>3477</v>
      </c>
      <c r="B1171" s="6" t="s">
        <v>3518</v>
      </c>
      <c r="C1171" s="6" t="s">
        <v>3519</v>
      </c>
      <c r="D1171" s="6" t="s">
        <v>3520</v>
      </c>
      <c r="I1171" s="6" t="s">
        <v>2403</v>
      </c>
      <c r="J1171" s="1">
        <v>29363.5</v>
      </c>
      <c r="K1171" s="6" t="s">
        <v>3342</v>
      </c>
      <c r="L1171" s="6" t="s">
        <v>2404</v>
      </c>
    </row>
    <row r="1172" spans="1:12" ht="12.75">
      <c r="A1172" s="6" t="s">
        <v>3477</v>
      </c>
      <c r="B1172" s="6" t="s">
        <v>3521</v>
      </c>
      <c r="C1172" s="6" t="s">
        <v>3522</v>
      </c>
      <c r="D1172" s="6" t="s">
        <v>3523</v>
      </c>
      <c r="I1172" s="6" t="s">
        <v>2407</v>
      </c>
      <c r="J1172" s="1">
        <v>7047.3</v>
      </c>
      <c r="K1172" s="6" t="s">
        <v>2761</v>
      </c>
      <c r="L1172" s="6" t="s">
        <v>721</v>
      </c>
    </row>
    <row r="1173" spans="1:12" ht="12.75">
      <c r="A1173" s="6" t="s">
        <v>3477</v>
      </c>
      <c r="B1173" s="6" t="s">
        <v>3524</v>
      </c>
      <c r="C1173" s="6" t="s">
        <v>3525</v>
      </c>
      <c r="D1173" s="6" t="s">
        <v>3526</v>
      </c>
      <c r="I1173" s="6" t="s">
        <v>2403</v>
      </c>
      <c r="J1173" s="1">
        <v>14682.5</v>
      </c>
      <c r="K1173" s="6" t="s">
        <v>3342</v>
      </c>
      <c r="L1173" s="6" t="s">
        <v>2404</v>
      </c>
    </row>
    <row r="1174" spans="1:12" ht="12.75">
      <c r="A1174" s="6" t="s">
        <v>3477</v>
      </c>
      <c r="B1174" s="6" t="s">
        <v>3527</v>
      </c>
      <c r="C1174" s="6" t="s">
        <v>3379</v>
      </c>
      <c r="D1174" s="6" t="s">
        <v>3380</v>
      </c>
      <c r="I1174" s="6" t="s">
        <v>2407</v>
      </c>
      <c r="J1174" s="1">
        <v>3523.8</v>
      </c>
      <c r="K1174" s="6" t="s">
        <v>2761</v>
      </c>
      <c r="L1174" s="6" t="s">
        <v>721</v>
      </c>
    </row>
    <row r="1175" spans="1:12" ht="12.75">
      <c r="A1175" s="6" t="s">
        <v>2443</v>
      </c>
      <c r="B1175" s="6" t="s">
        <v>3381</v>
      </c>
      <c r="C1175" s="6" t="s">
        <v>3382</v>
      </c>
      <c r="D1175" s="6" t="s">
        <v>3383</v>
      </c>
      <c r="I1175" s="6" t="s">
        <v>2407</v>
      </c>
      <c r="J1175" s="1">
        <v>2353</v>
      </c>
      <c r="K1175" s="6" t="s">
        <v>2761</v>
      </c>
      <c r="L1175" s="6" t="s">
        <v>721</v>
      </c>
    </row>
    <row r="1176" spans="1:12" ht="12.75">
      <c r="A1176" s="6" t="s">
        <v>3477</v>
      </c>
      <c r="B1176" s="6" t="s">
        <v>3384</v>
      </c>
      <c r="C1176" s="6" t="s">
        <v>3385</v>
      </c>
      <c r="D1176" s="6" t="s">
        <v>3386</v>
      </c>
      <c r="I1176" s="6" t="s">
        <v>2403</v>
      </c>
      <c r="J1176" s="1">
        <v>49.3</v>
      </c>
      <c r="K1176" s="6" t="s">
        <v>3342</v>
      </c>
      <c r="L1176" s="6" t="s">
        <v>2404</v>
      </c>
    </row>
    <row r="1177" spans="1:12" ht="12.75">
      <c r="A1177" s="6" t="s">
        <v>3477</v>
      </c>
      <c r="B1177" s="6" t="s">
        <v>3387</v>
      </c>
      <c r="C1177" s="6" t="s">
        <v>3388</v>
      </c>
      <c r="D1177" s="6" t="s">
        <v>3389</v>
      </c>
      <c r="I1177" s="6" t="s">
        <v>2407</v>
      </c>
      <c r="J1177" s="1">
        <v>11.9</v>
      </c>
      <c r="K1177" s="6" t="s">
        <v>2761</v>
      </c>
      <c r="L1177" s="6" t="s">
        <v>721</v>
      </c>
    </row>
    <row r="1178" spans="1:12" ht="12.75">
      <c r="A1178" s="6" t="s">
        <v>3477</v>
      </c>
      <c r="B1178" s="6" t="s">
        <v>3390</v>
      </c>
      <c r="C1178" s="6" t="s">
        <v>3391</v>
      </c>
      <c r="D1178" s="6" t="s">
        <v>3392</v>
      </c>
      <c r="I1178" s="6" t="s">
        <v>2403</v>
      </c>
      <c r="J1178" s="1">
        <v>25.8</v>
      </c>
      <c r="K1178" s="6" t="s">
        <v>3342</v>
      </c>
      <c r="L1178" s="6" t="s">
        <v>2404</v>
      </c>
    </row>
    <row r="1179" spans="1:12" ht="12.75">
      <c r="A1179" s="6" t="s">
        <v>3477</v>
      </c>
      <c r="B1179" s="6" t="s">
        <v>3108</v>
      </c>
      <c r="C1179" s="6" t="s">
        <v>3109</v>
      </c>
      <c r="D1179" s="6" t="s">
        <v>3110</v>
      </c>
      <c r="I1179" s="6" t="s">
        <v>2407</v>
      </c>
      <c r="J1179" s="1">
        <v>6.2</v>
      </c>
      <c r="K1179" s="6" t="s">
        <v>2761</v>
      </c>
      <c r="L1179" s="6" t="s">
        <v>721</v>
      </c>
    </row>
    <row r="1180" spans="1:12" ht="12.75">
      <c r="A1180" s="6" t="s">
        <v>3477</v>
      </c>
      <c r="B1180" s="6" t="s">
        <v>3111</v>
      </c>
      <c r="C1180" s="6" t="s">
        <v>3112</v>
      </c>
      <c r="D1180" s="6" t="s">
        <v>3113</v>
      </c>
      <c r="I1180" s="6" t="s">
        <v>3114</v>
      </c>
      <c r="J1180" s="1">
        <v>197.8</v>
      </c>
      <c r="K1180" s="6" t="s">
        <v>3342</v>
      </c>
      <c r="L1180" s="6" t="s">
        <v>2404</v>
      </c>
    </row>
    <row r="1181" spans="1:12" ht="12.75">
      <c r="A1181" s="6" t="s">
        <v>3477</v>
      </c>
      <c r="B1181" s="6" t="s">
        <v>3115</v>
      </c>
      <c r="C1181" s="6" t="s">
        <v>3116</v>
      </c>
      <c r="D1181" s="6" t="s">
        <v>2447</v>
      </c>
      <c r="I1181" s="6" t="s">
        <v>2407</v>
      </c>
      <c r="J1181" s="1">
        <v>47.5</v>
      </c>
      <c r="K1181" s="6" t="s">
        <v>2761</v>
      </c>
      <c r="L1181" s="6" t="s">
        <v>721</v>
      </c>
    </row>
    <row r="1182" spans="1:12" ht="12.75">
      <c r="A1182" s="6" t="s">
        <v>3477</v>
      </c>
      <c r="B1182" s="6" t="s">
        <v>2448</v>
      </c>
      <c r="C1182" s="6" t="s">
        <v>2449</v>
      </c>
      <c r="D1182" s="6" t="s">
        <v>2450</v>
      </c>
      <c r="I1182" s="6" t="s">
        <v>3114</v>
      </c>
      <c r="J1182" s="1">
        <v>175.8</v>
      </c>
      <c r="K1182" s="6" t="s">
        <v>3342</v>
      </c>
      <c r="L1182" s="6" t="s">
        <v>2404</v>
      </c>
    </row>
    <row r="1183" spans="1:12" ht="12.75">
      <c r="A1183" s="6" t="s">
        <v>3477</v>
      </c>
      <c r="B1183" s="6" t="s">
        <v>2451</v>
      </c>
      <c r="C1183" s="6" t="s">
        <v>2452</v>
      </c>
      <c r="D1183" s="6" t="s">
        <v>2453</v>
      </c>
      <c r="I1183" s="6" t="s">
        <v>2407</v>
      </c>
      <c r="J1183" s="1">
        <v>42.2</v>
      </c>
      <c r="K1183" s="6" t="s">
        <v>2761</v>
      </c>
      <c r="L1183" s="6" t="s">
        <v>721</v>
      </c>
    </row>
    <row r="1184" spans="1:12" ht="12.75">
      <c r="A1184" s="6" t="s">
        <v>3477</v>
      </c>
      <c r="B1184" s="6" t="s">
        <v>2454</v>
      </c>
      <c r="C1184" s="6" t="s">
        <v>2455</v>
      </c>
      <c r="D1184" s="6" t="s">
        <v>2456</v>
      </c>
      <c r="I1184" s="6" t="s">
        <v>3114</v>
      </c>
      <c r="J1184" s="1">
        <v>153.7</v>
      </c>
      <c r="K1184" s="6" t="s">
        <v>3342</v>
      </c>
      <c r="L1184" s="6" t="s">
        <v>2404</v>
      </c>
    </row>
    <row r="1185" spans="1:12" ht="12.75">
      <c r="A1185" s="6" t="s">
        <v>3477</v>
      </c>
      <c r="B1185" s="6" t="s">
        <v>2457</v>
      </c>
      <c r="C1185" s="6" t="s">
        <v>3037</v>
      </c>
      <c r="D1185" s="6" t="s">
        <v>3038</v>
      </c>
      <c r="I1185" s="6" t="s">
        <v>2407</v>
      </c>
      <c r="J1185" s="1">
        <v>36.9</v>
      </c>
      <c r="K1185" s="6" t="s">
        <v>2761</v>
      </c>
      <c r="L1185" s="6" t="s">
        <v>721</v>
      </c>
    </row>
    <row r="1186" spans="1:12" ht="12.75">
      <c r="A1186" s="6" t="s">
        <v>3477</v>
      </c>
      <c r="B1186" s="6" t="s">
        <v>3039</v>
      </c>
      <c r="C1186" s="6" t="s">
        <v>3040</v>
      </c>
      <c r="D1186" s="6" t="s">
        <v>3041</v>
      </c>
      <c r="I1186" s="6" t="s">
        <v>3114</v>
      </c>
      <c r="J1186" s="1">
        <v>131.7</v>
      </c>
      <c r="K1186" s="6" t="s">
        <v>3342</v>
      </c>
      <c r="L1186" s="6" t="s">
        <v>2404</v>
      </c>
    </row>
    <row r="1187" spans="1:12" ht="12.75">
      <c r="A1187" s="6" t="s">
        <v>3477</v>
      </c>
      <c r="B1187" s="6" t="s">
        <v>3042</v>
      </c>
      <c r="C1187" s="6" t="s">
        <v>3043</v>
      </c>
      <c r="D1187" s="6" t="s">
        <v>3044</v>
      </c>
      <c r="I1187" s="6" t="s">
        <v>2407</v>
      </c>
      <c r="J1187" s="1">
        <v>31.6</v>
      </c>
      <c r="K1187" s="6" t="s">
        <v>2761</v>
      </c>
      <c r="L1187" s="6" t="s">
        <v>721</v>
      </c>
    </row>
    <row r="1188" spans="1:12" ht="12.75">
      <c r="A1188" s="6" t="s">
        <v>3477</v>
      </c>
      <c r="B1188" s="6" t="s">
        <v>3045</v>
      </c>
      <c r="C1188" s="6" t="s">
        <v>3046</v>
      </c>
      <c r="D1188" s="6" t="s">
        <v>3047</v>
      </c>
      <c r="I1188" s="6" t="s">
        <v>3114</v>
      </c>
      <c r="J1188" s="1">
        <v>110.3</v>
      </c>
      <c r="K1188" s="6" t="s">
        <v>3342</v>
      </c>
      <c r="L1188" s="6" t="s">
        <v>2404</v>
      </c>
    </row>
    <row r="1189" spans="1:12" ht="12.75">
      <c r="A1189" s="6" t="s">
        <v>3477</v>
      </c>
      <c r="B1189" s="6" t="s">
        <v>3048</v>
      </c>
      <c r="C1189" s="6" t="s">
        <v>3049</v>
      </c>
      <c r="D1189" s="6" t="s">
        <v>3622</v>
      </c>
      <c r="I1189" s="6" t="s">
        <v>2407</v>
      </c>
      <c r="J1189" s="1">
        <v>26.5</v>
      </c>
      <c r="K1189" s="6" t="s">
        <v>2761</v>
      </c>
      <c r="L1189" s="6" t="s">
        <v>721</v>
      </c>
    </row>
    <row r="1190" spans="1:12" ht="12.75">
      <c r="A1190" s="6" t="s">
        <v>3477</v>
      </c>
      <c r="B1190" s="6" t="s">
        <v>3623</v>
      </c>
      <c r="C1190" s="6" t="s">
        <v>3624</v>
      </c>
      <c r="D1190" s="6" t="s">
        <v>3625</v>
      </c>
      <c r="I1190" s="6" t="s">
        <v>3114</v>
      </c>
      <c r="J1190" s="1">
        <v>88.3</v>
      </c>
      <c r="K1190" s="6" t="s">
        <v>3342</v>
      </c>
      <c r="L1190" s="6" t="s">
        <v>2404</v>
      </c>
    </row>
    <row r="1191" spans="1:12" ht="12.75">
      <c r="A1191" s="6" t="s">
        <v>3477</v>
      </c>
      <c r="B1191" s="6" t="s">
        <v>3626</v>
      </c>
      <c r="C1191" s="6" t="s">
        <v>3627</v>
      </c>
      <c r="D1191" s="6" t="s">
        <v>3628</v>
      </c>
      <c r="I1191" s="6" t="s">
        <v>2407</v>
      </c>
      <c r="J1191" s="1">
        <v>21.2</v>
      </c>
      <c r="K1191" s="6" t="s">
        <v>2761</v>
      </c>
      <c r="L1191" s="6" t="s">
        <v>721</v>
      </c>
    </row>
    <row r="1192" spans="1:12" ht="12.75">
      <c r="A1192" s="6" t="s">
        <v>3477</v>
      </c>
      <c r="B1192" s="6" t="s">
        <v>3629</v>
      </c>
      <c r="C1192" s="6" t="s">
        <v>3630</v>
      </c>
      <c r="D1192" s="6" t="s">
        <v>3631</v>
      </c>
      <c r="I1192" s="6" t="s">
        <v>3114</v>
      </c>
      <c r="J1192" s="1">
        <v>118.4</v>
      </c>
      <c r="K1192" s="6" t="s">
        <v>3342</v>
      </c>
      <c r="L1192" s="6" t="s">
        <v>2404</v>
      </c>
    </row>
    <row r="1193" spans="1:12" ht="12.75">
      <c r="A1193" s="6" t="s">
        <v>3477</v>
      </c>
      <c r="B1193" s="6" t="s">
        <v>3632</v>
      </c>
      <c r="C1193" s="6" t="s">
        <v>3633</v>
      </c>
      <c r="D1193" s="6" t="s">
        <v>3634</v>
      </c>
      <c r="I1193" s="6" t="s">
        <v>2407</v>
      </c>
      <c r="J1193" s="1">
        <v>28.5</v>
      </c>
      <c r="K1193" s="6" t="s">
        <v>2761</v>
      </c>
      <c r="L1193" s="6" t="s">
        <v>721</v>
      </c>
    </row>
    <row r="1194" spans="1:12" ht="12.75">
      <c r="A1194" s="6" t="s">
        <v>3477</v>
      </c>
      <c r="B1194" s="6" t="s">
        <v>3635</v>
      </c>
      <c r="C1194" s="6" t="s">
        <v>3636</v>
      </c>
      <c r="D1194" s="6" t="s">
        <v>3637</v>
      </c>
      <c r="I1194" s="6" t="s">
        <v>3114</v>
      </c>
      <c r="J1194" s="1">
        <v>53</v>
      </c>
      <c r="K1194" s="6" t="s">
        <v>3342</v>
      </c>
      <c r="L1194" s="6" t="s">
        <v>2404</v>
      </c>
    </row>
    <row r="1195" spans="1:12" ht="12.75">
      <c r="A1195" s="6" t="s">
        <v>3477</v>
      </c>
      <c r="B1195" s="6" t="s">
        <v>3638</v>
      </c>
      <c r="C1195" s="6" t="s">
        <v>3639</v>
      </c>
      <c r="D1195" s="6" t="s">
        <v>3640</v>
      </c>
      <c r="I1195" s="6" t="s">
        <v>2407</v>
      </c>
      <c r="J1195" s="1">
        <v>12.8</v>
      </c>
      <c r="K1195" s="6" t="s">
        <v>2761</v>
      </c>
      <c r="L1195" s="6" t="s">
        <v>721</v>
      </c>
    </row>
    <row r="1196" spans="1:12" ht="12.75">
      <c r="A1196" s="6" t="s">
        <v>3477</v>
      </c>
      <c r="B1196" s="6" t="s">
        <v>3641</v>
      </c>
      <c r="C1196" s="6" t="s">
        <v>3642</v>
      </c>
      <c r="D1196" s="6" t="s">
        <v>3643</v>
      </c>
      <c r="I1196" s="6" t="s">
        <v>3114</v>
      </c>
      <c r="J1196" s="1">
        <v>158.1</v>
      </c>
      <c r="K1196" s="6" t="s">
        <v>3342</v>
      </c>
      <c r="L1196" s="6" t="s">
        <v>2404</v>
      </c>
    </row>
    <row r="1197" spans="1:12" ht="12.75">
      <c r="A1197" s="6" t="s">
        <v>3477</v>
      </c>
      <c r="B1197" s="6" t="s">
        <v>3644</v>
      </c>
      <c r="C1197" s="6" t="s">
        <v>3645</v>
      </c>
      <c r="D1197" s="6" t="s">
        <v>3646</v>
      </c>
      <c r="I1197" s="6" t="s">
        <v>2407</v>
      </c>
      <c r="J1197" s="1">
        <v>38</v>
      </c>
      <c r="K1197" s="6" t="s">
        <v>2761</v>
      </c>
      <c r="L1197" s="6" t="s">
        <v>721</v>
      </c>
    </row>
    <row r="1198" spans="1:12" ht="12.75">
      <c r="A1198" s="6" t="s">
        <v>3477</v>
      </c>
      <c r="B1198" s="6" t="s">
        <v>3647</v>
      </c>
      <c r="C1198" s="6" t="s">
        <v>3648</v>
      </c>
      <c r="D1198" s="6" t="s">
        <v>1594</v>
      </c>
      <c r="I1198" s="6" t="s">
        <v>3114</v>
      </c>
      <c r="J1198" s="1">
        <v>140.5</v>
      </c>
      <c r="K1198" s="6" t="s">
        <v>3342</v>
      </c>
      <c r="L1198" s="6" t="s">
        <v>2404</v>
      </c>
    </row>
    <row r="1199" spans="1:12" ht="12.75">
      <c r="A1199" s="6" t="s">
        <v>3477</v>
      </c>
      <c r="B1199" s="6" t="s">
        <v>1595</v>
      </c>
      <c r="C1199" s="6" t="s">
        <v>1596</v>
      </c>
      <c r="D1199" s="6" t="s">
        <v>1597</v>
      </c>
      <c r="I1199" s="6" t="s">
        <v>2407</v>
      </c>
      <c r="J1199" s="1">
        <v>33.8</v>
      </c>
      <c r="K1199" s="6" t="s">
        <v>2761</v>
      </c>
      <c r="L1199" s="6" t="s">
        <v>721</v>
      </c>
    </row>
    <row r="1200" spans="1:12" ht="12.75">
      <c r="A1200" s="6" t="s">
        <v>3477</v>
      </c>
      <c r="B1200" s="6" t="s">
        <v>1598</v>
      </c>
      <c r="C1200" s="6" t="s">
        <v>1599</v>
      </c>
      <c r="D1200" s="6" t="s">
        <v>1600</v>
      </c>
      <c r="I1200" s="6" t="s">
        <v>3114</v>
      </c>
      <c r="J1200" s="1">
        <v>122.8</v>
      </c>
      <c r="K1200" s="6" t="s">
        <v>3342</v>
      </c>
      <c r="L1200" s="6" t="s">
        <v>2404</v>
      </c>
    </row>
    <row r="1201" spans="1:12" ht="12.75">
      <c r="A1201" s="6" t="s">
        <v>3477</v>
      </c>
      <c r="B1201" s="6" t="s">
        <v>1601</v>
      </c>
      <c r="C1201" s="6" t="s">
        <v>1602</v>
      </c>
      <c r="D1201" s="6" t="s">
        <v>1603</v>
      </c>
      <c r="I1201" s="6" t="s">
        <v>2407</v>
      </c>
      <c r="J1201" s="1">
        <v>29.5</v>
      </c>
      <c r="K1201" s="6" t="s">
        <v>2761</v>
      </c>
      <c r="L1201" s="6" t="s">
        <v>721</v>
      </c>
    </row>
    <row r="1202" spans="1:12" ht="12.75">
      <c r="A1202" s="6" t="s">
        <v>3477</v>
      </c>
      <c r="B1202" s="6" t="s">
        <v>1604</v>
      </c>
      <c r="C1202" s="6" t="s">
        <v>1605</v>
      </c>
      <c r="D1202" s="6" t="s">
        <v>1606</v>
      </c>
      <c r="I1202" s="6" t="s">
        <v>3114</v>
      </c>
      <c r="J1202" s="1">
        <v>105.2</v>
      </c>
      <c r="K1202" s="6" t="s">
        <v>3342</v>
      </c>
      <c r="L1202" s="6" t="s">
        <v>2404</v>
      </c>
    </row>
    <row r="1203" spans="1:12" ht="12.75">
      <c r="A1203" s="6" t="s">
        <v>3477</v>
      </c>
      <c r="B1203" s="6" t="s">
        <v>1607</v>
      </c>
      <c r="C1203" s="6" t="s">
        <v>1608</v>
      </c>
      <c r="D1203" s="6" t="s">
        <v>1609</v>
      </c>
      <c r="I1203" s="6" t="s">
        <v>2407</v>
      </c>
      <c r="J1203" s="1">
        <v>25.3</v>
      </c>
      <c r="K1203" s="6" t="s">
        <v>2761</v>
      </c>
      <c r="L1203" s="6" t="s">
        <v>721</v>
      </c>
    </row>
    <row r="1204" spans="1:12" ht="12.75">
      <c r="A1204" s="6" t="s">
        <v>3477</v>
      </c>
      <c r="B1204" s="6" t="s">
        <v>1610</v>
      </c>
      <c r="C1204" s="6" t="s">
        <v>1611</v>
      </c>
      <c r="D1204" s="6" t="s">
        <v>1612</v>
      </c>
      <c r="I1204" s="6" t="s">
        <v>3114</v>
      </c>
      <c r="J1204" s="1">
        <v>88.3</v>
      </c>
      <c r="K1204" s="6" t="s">
        <v>3342</v>
      </c>
      <c r="L1204" s="6" t="s">
        <v>2404</v>
      </c>
    </row>
    <row r="1205" spans="1:12" ht="12.75">
      <c r="A1205" s="6" t="s">
        <v>3477</v>
      </c>
      <c r="B1205" s="6" t="s">
        <v>1613</v>
      </c>
      <c r="C1205" s="6" t="s">
        <v>1614</v>
      </c>
      <c r="D1205" s="6" t="s">
        <v>1615</v>
      </c>
      <c r="I1205" s="6" t="s">
        <v>2407</v>
      </c>
      <c r="J1205" s="1">
        <v>21.2</v>
      </c>
      <c r="K1205" s="6" t="s">
        <v>2761</v>
      </c>
      <c r="L1205" s="6" t="s">
        <v>721</v>
      </c>
    </row>
    <row r="1206" spans="1:12" ht="12.75">
      <c r="A1206" s="6" t="s">
        <v>3477</v>
      </c>
      <c r="B1206" s="6" t="s">
        <v>1616</v>
      </c>
      <c r="C1206" s="6" t="s">
        <v>1617</v>
      </c>
      <c r="D1206" s="6" t="s">
        <v>1618</v>
      </c>
      <c r="I1206" s="6" t="s">
        <v>3114</v>
      </c>
      <c r="J1206" s="1">
        <v>70.6</v>
      </c>
      <c r="K1206" s="6" t="s">
        <v>3342</v>
      </c>
      <c r="L1206" s="6" t="s">
        <v>2404</v>
      </c>
    </row>
    <row r="1207" spans="1:12" ht="12.75">
      <c r="A1207" s="6" t="s">
        <v>3477</v>
      </c>
      <c r="B1207" s="6" t="s">
        <v>1619</v>
      </c>
      <c r="C1207" s="6" t="s">
        <v>950</v>
      </c>
      <c r="D1207" s="6" t="s">
        <v>951</v>
      </c>
      <c r="I1207" s="6" t="s">
        <v>2407</v>
      </c>
      <c r="J1207" s="1">
        <v>17</v>
      </c>
      <c r="K1207" s="6" t="s">
        <v>2761</v>
      </c>
      <c r="L1207" s="6" t="s">
        <v>721</v>
      </c>
    </row>
    <row r="1208" spans="1:12" ht="12.75">
      <c r="A1208" s="6" t="s">
        <v>3477</v>
      </c>
      <c r="B1208" s="6" t="s">
        <v>952</v>
      </c>
      <c r="C1208" s="6" t="s">
        <v>953</v>
      </c>
      <c r="D1208" s="6" t="s">
        <v>954</v>
      </c>
      <c r="I1208" s="6" t="s">
        <v>3114</v>
      </c>
      <c r="J1208" s="1">
        <v>158.1</v>
      </c>
      <c r="K1208" s="6" t="s">
        <v>3342</v>
      </c>
      <c r="L1208" s="6" t="s">
        <v>2404</v>
      </c>
    </row>
    <row r="1209" spans="1:12" ht="12.75">
      <c r="A1209" s="6" t="s">
        <v>3477</v>
      </c>
      <c r="B1209" s="6" t="s">
        <v>955</v>
      </c>
      <c r="C1209" s="6" t="s">
        <v>956</v>
      </c>
      <c r="D1209" s="6" t="s">
        <v>957</v>
      </c>
      <c r="I1209" s="6" t="s">
        <v>2407</v>
      </c>
      <c r="J1209" s="1">
        <v>38</v>
      </c>
      <c r="K1209" s="6" t="s">
        <v>2761</v>
      </c>
      <c r="L1209" s="6" t="s">
        <v>721</v>
      </c>
    </row>
    <row r="1210" spans="1:12" ht="12.75">
      <c r="A1210" s="6" t="s">
        <v>3477</v>
      </c>
      <c r="B1210" s="6" t="s">
        <v>958</v>
      </c>
      <c r="C1210" s="6" t="s">
        <v>959</v>
      </c>
      <c r="D1210" s="6" t="s">
        <v>960</v>
      </c>
      <c r="I1210" s="6" t="s">
        <v>3114</v>
      </c>
      <c r="J1210" s="1">
        <v>140.5</v>
      </c>
      <c r="K1210" s="6" t="s">
        <v>3342</v>
      </c>
      <c r="L1210" s="6" t="s">
        <v>2404</v>
      </c>
    </row>
    <row r="1211" spans="1:12" ht="12.75">
      <c r="A1211" s="6" t="s">
        <v>3477</v>
      </c>
      <c r="B1211" s="6" t="s">
        <v>961</v>
      </c>
      <c r="C1211" s="6" t="s">
        <v>962</v>
      </c>
      <c r="D1211" s="6" t="s">
        <v>963</v>
      </c>
      <c r="I1211" s="6" t="s">
        <v>2407</v>
      </c>
      <c r="J1211" s="1">
        <v>33.8</v>
      </c>
      <c r="K1211" s="6" t="s">
        <v>2761</v>
      </c>
      <c r="L1211" s="6" t="s">
        <v>721</v>
      </c>
    </row>
    <row r="1212" spans="1:12" ht="12.75">
      <c r="A1212" s="6" t="s">
        <v>3477</v>
      </c>
      <c r="B1212" s="6" t="s">
        <v>964</v>
      </c>
      <c r="C1212" s="6" t="s">
        <v>965</v>
      </c>
      <c r="D1212" s="6" t="s">
        <v>966</v>
      </c>
      <c r="I1212" s="6" t="s">
        <v>3114</v>
      </c>
      <c r="J1212" s="1">
        <v>122.8</v>
      </c>
      <c r="K1212" s="6" t="s">
        <v>3342</v>
      </c>
      <c r="L1212" s="6" t="s">
        <v>2404</v>
      </c>
    </row>
    <row r="1213" spans="1:12" ht="12.75">
      <c r="A1213" s="6" t="s">
        <v>3477</v>
      </c>
      <c r="B1213" s="6" t="s">
        <v>967</v>
      </c>
      <c r="C1213" s="6" t="s">
        <v>968</v>
      </c>
      <c r="D1213" s="6" t="s">
        <v>969</v>
      </c>
      <c r="I1213" s="6" t="s">
        <v>2407</v>
      </c>
      <c r="J1213" s="1">
        <v>29.5</v>
      </c>
      <c r="K1213" s="6" t="s">
        <v>2761</v>
      </c>
      <c r="L1213" s="6" t="s">
        <v>721</v>
      </c>
    </row>
    <row r="1214" spans="1:12" ht="12.75">
      <c r="A1214" s="6" t="s">
        <v>3477</v>
      </c>
      <c r="B1214" s="6" t="s">
        <v>970</v>
      </c>
      <c r="C1214" s="6" t="s">
        <v>971</v>
      </c>
      <c r="D1214" s="6" t="s">
        <v>972</v>
      </c>
      <c r="I1214" s="6" t="s">
        <v>3114</v>
      </c>
      <c r="J1214" s="1">
        <v>105.2</v>
      </c>
      <c r="K1214" s="6" t="s">
        <v>3342</v>
      </c>
      <c r="L1214" s="6" t="s">
        <v>2404</v>
      </c>
    </row>
    <row r="1215" spans="1:12" ht="12.75">
      <c r="A1215" s="6" t="s">
        <v>3477</v>
      </c>
      <c r="B1215" s="6" t="s">
        <v>973</v>
      </c>
      <c r="C1215" s="6" t="s">
        <v>974</v>
      </c>
      <c r="D1215" s="6" t="s">
        <v>975</v>
      </c>
      <c r="I1215" s="6" t="s">
        <v>2407</v>
      </c>
      <c r="J1215" s="1">
        <v>25.3</v>
      </c>
      <c r="K1215" s="6" t="s">
        <v>2761</v>
      </c>
      <c r="L1215" s="6" t="s">
        <v>721</v>
      </c>
    </row>
    <row r="1216" spans="1:12" ht="12.75">
      <c r="A1216" s="6" t="s">
        <v>3477</v>
      </c>
      <c r="B1216" s="6" t="s">
        <v>976</v>
      </c>
      <c r="C1216" s="6" t="s">
        <v>977</v>
      </c>
      <c r="D1216" s="6" t="s">
        <v>978</v>
      </c>
      <c r="I1216" s="6" t="s">
        <v>3114</v>
      </c>
      <c r="J1216" s="1">
        <v>88.3</v>
      </c>
      <c r="K1216" s="6" t="s">
        <v>3342</v>
      </c>
      <c r="L1216" s="6" t="s">
        <v>2404</v>
      </c>
    </row>
    <row r="1217" spans="1:12" ht="12.75">
      <c r="A1217" s="6" t="s">
        <v>3477</v>
      </c>
      <c r="B1217" s="6" t="s">
        <v>979</v>
      </c>
      <c r="C1217" s="6" t="s">
        <v>980</v>
      </c>
      <c r="D1217" s="6" t="s">
        <v>981</v>
      </c>
      <c r="I1217" s="6" t="s">
        <v>2407</v>
      </c>
      <c r="J1217" s="1">
        <v>21.2</v>
      </c>
      <c r="K1217" s="6" t="s">
        <v>2761</v>
      </c>
      <c r="L1217" s="6" t="s">
        <v>721</v>
      </c>
    </row>
    <row r="1218" spans="1:12" ht="12.75">
      <c r="A1218" s="6" t="s">
        <v>3477</v>
      </c>
      <c r="B1218" s="6" t="s">
        <v>982</v>
      </c>
      <c r="C1218" s="6" t="s">
        <v>983</v>
      </c>
      <c r="D1218" s="6" t="s">
        <v>984</v>
      </c>
      <c r="I1218" s="6" t="s">
        <v>3114</v>
      </c>
      <c r="J1218" s="1">
        <v>70.6</v>
      </c>
      <c r="K1218" s="6" t="s">
        <v>3342</v>
      </c>
      <c r="L1218" s="6" t="s">
        <v>2404</v>
      </c>
    </row>
    <row r="1219" spans="1:12" ht="12.75">
      <c r="A1219" s="6" t="s">
        <v>3477</v>
      </c>
      <c r="B1219" s="6" t="s">
        <v>985</v>
      </c>
      <c r="C1219" s="6" t="s">
        <v>986</v>
      </c>
      <c r="D1219" s="6" t="s">
        <v>987</v>
      </c>
      <c r="I1219" s="6" t="s">
        <v>2407</v>
      </c>
      <c r="J1219" s="1">
        <v>17</v>
      </c>
      <c r="K1219" s="6" t="s">
        <v>2761</v>
      </c>
      <c r="L1219" s="6" t="s">
        <v>721</v>
      </c>
    </row>
    <row r="1220" spans="1:12" ht="12.75">
      <c r="A1220" s="6" t="s">
        <v>3477</v>
      </c>
      <c r="B1220" s="6" t="s">
        <v>988</v>
      </c>
      <c r="C1220" s="6" t="s">
        <v>989</v>
      </c>
      <c r="D1220" s="6" t="s">
        <v>990</v>
      </c>
      <c r="I1220" s="6" t="s">
        <v>3114</v>
      </c>
      <c r="J1220" s="1">
        <v>43.4</v>
      </c>
      <c r="K1220" s="6" t="s">
        <v>3342</v>
      </c>
      <c r="L1220" s="6" t="s">
        <v>2404</v>
      </c>
    </row>
    <row r="1221" spans="1:12" ht="12.75">
      <c r="A1221" s="6" t="s">
        <v>3477</v>
      </c>
      <c r="B1221" s="6" t="s">
        <v>991</v>
      </c>
      <c r="C1221" s="6" t="s">
        <v>992</v>
      </c>
      <c r="D1221" s="6" t="s">
        <v>993</v>
      </c>
      <c r="I1221" s="6" t="s">
        <v>2407</v>
      </c>
      <c r="J1221" s="1">
        <v>10.5</v>
      </c>
      <c r="K1221" s="6" t="s">
        <v>2761</v>
      </c>
      <c r="L1221" s="6" t="s">
        <v>721</v>
      </c>
    </row>
    <row r="1222" spans="1:12" ht="12.75">
      <c r="A1222" s="6" t="s">
        <v>3477</v>
      </c>
      <c r="B1222" s="6" t="s">
        <v>994</v>
      </c>
      <c r="C1222" s="6" t="s">
        <v>995</v>
      </c>
      <c r="D1222" s="6" t="s">
        <v>2932</v>
      </c>
      <c r="I1222" s="6" t="s">
        <v>3114</v>
      </c>
      <c r="J1222" s="1">
        <v>19.9</v>
      </c>
      <c r="K1222" s="6" t="s">
        <v>3342</v>
      </c>
      <c r="L1222" s="6" t="s">
        <v>2404</v>
      </c>
    </row>
    <row r="1223" spans="1:12" ht="12.75">
      <c r="A1223" s="6" t="s">
        <v>3477</v>
      </c>
      <c r="B1223" s="6" t="s">
        <v>2933</v>
      </c>
      <c r="C1223" s="6" t="s">
        <v>2934</v>
      </c>
      <c r="D1223" s="6" t="s">
        <v>2935</v>
      </c>
      <c r="I1223" s="6" t="s">
        <v>2407</v>
      </c>
      <c r="J1223" s="1">
        <v>4.8</v>
      </c>
      <c r="K1223" s="6" t="s">
        <v>2761</v>
      </c>
      <c r="L1223" s="6" t="s">
        <v>721</v>
      </c>
    </row>
    <row r="1224" spans="1:12" ht="12.75">
      <c r="A1224" s="6" t="s">
        <v>3477</v>
      </c>
      <c r="B1224" s="6" t="s">
        <v>2936</v>
      </c>
      <c r="C1224" s="6" t="s">
        <v>2937</v>
      </c>
      <c r="D1224" s="6" t="s">
        <v>2938</v>
      </c>
      <c r="I1224" s="6" t="s">
        <v>3114</v>
      </c>
      <c r="J1224" s="1">
        <v>83.1</v>
      </c>
      <c r="K1224" s="6" t="s">
        <v>3342</v>
      </c>
      <c r="L1224" s="6" t="s">
        <v>2404</v>
      </c>
    </row>
    <row r="1225" spans="1:12" ht="12.75">
      <c r="A1225" s="6" t="s">
        <v>3477</v>
      </c>
      <c r="B1225" s="6" t="s">
        <v>2939</v>
      </c>
      <c r="C1225" s="6" t="s">
        <v>2940</v>
      </c>
      <c r="D1225" s="6" t="s">
        <v>2941</v>
      </c>
      <c r="I1225" s="6" t="s">
        <v>2407</v>
      </c>
      <c r="J1225" s="1">
        <v>20</v>
      </c>
      <c r="K1225" s="6" t="s">
        <v>2761</v>
      </c>
      <c r="L1225" s="6" t="s">
        <v>721</v>
      </c>
    </row>
    <row r="1226" spans="1:12" ht="12.75">
      <c r="A1226" s="6" t="s">
        <v>3477</v>
      </c>
      <c r="B1226" s="6" t="s">
        <v>2942</v>
      </c>
      <c r="C1226" s="6" t="s">
        <v>2943</v>
      </c>
      <c r="D1226" s="6" t="s">
        <v>2944</v>
      </c>
      <c r="I1226" s="6" t="s">
        <v>3114</v>
      </c>
      <c r="J1226" s="1">
        <v>74.3</v>
      </c>
      <c r="K1226" s="6" t="s">
        <v>3342</v>
      </c>
      <c r="L1226" s="6" t="s">
        <v>2404</v>
      </c>
    </row>
    <row r="1227" spans="1:12" ht="12.75">
      <c r="A1227" s="6" t="s">
        <v>3477</v>
      </c>
      <c r="B1227" s="6" t="s">
        <v>2945</v>
      </c>
      <c r="C1227" s="6" t="s">
        <v>2946</v>
      </c>
      <c r="D1227" s="6" t="s">
        <v>2947</v>
      </c>
      <c r="I1227" s="6" t="s">
        <v>2407</v>
      </c>
      <c r="J1227" s="1">
        <v>17.9</v>
      </c>
      <c r="K1227" s="6" t="s">
        <v>2761</v>
      </c>
      <c r="L1227" s="6" t="s">
        <v>721</v>
      </c>
    </row>
    <row r="1228" spans="1:12" ht="12.75">
      <c r="A1228" s="6" t="s">
        <v>3477</v>
      </c>
      <c r="B1228" s="6" t="s">
        <v>2948</v>
      </c>
      <c r="C1228" s="6" t="s">
        <v>2949</v>
      </c>
      <c r="D1228" s="6" t="s">
        <v>2949</v>
      </c>
      <c r="I1228" s="6" t="s">
        <v>3114</v>
      </c>
      <c r="J1228" s="1">
        <v>64.8</v>
      </c>
      <c r="K1228" s="6" t="s">
        <v>3342</v>
      </c>
      <c r="L1228" s="6" t="s">
        <v>2404</v>
      </c>
    </row>
    <row r="1229" spans="1:12" ht="12.75">
      <c r="A1229" s="6" t="s">
        <v>3477</v>
      </c>
      <c r="B1229" s="6" t="s">
        <v>2950</v>
      </c>
      <c r="C1229" s="6" t="s">
        <v>2951</v>
      </c>
      <c r="D1229" s="6" t="s">
        <v>2951</v>
      </c>
      <c r="I1229" s="6" t="s">
        <v>2407</v>
      </c>
      <c r="J1229" s="1">
        <v>15.6</v>
      </c>
      <c r="K1229" s="6" t="s">
        <v>2761</v>
      </c>
      <c r="L1229" s="6" t="s">
        <v>721</v>
      </c>
    </row>
    <row r="1230" spans="1:12" ht="12.75">
      <c r="A1230" s="6" t="s">
        <v>3477</v>
      </c>
      <c r="B1230" s="6" t="s">
        <v>2952</v>
      </c>
      <c r="C1230" s="6" t="s">
        <v>2953</v>
      </c>
      <c r="D1230" s="6" t="s">
        <v>2953</v>
      </c>
      <c r="I1230" s="6" t="s">
        <v>3114</v>
      </c>
      <c r="J1230" s="1">
        <v>55.9</v>
      </c>
      <c r="K1230" s="6" t="s">
        <v>3342</v>
      </c>
      <c r="L1230" s="6" t="s">
        <v>2404</v>
      </c>
    </row>
    <row r="1231" spans="1:12" ht="12.75">
      <c r="A1231" s="6" t="s">
        <v>3477</v>
      </c>
      <c r="B1231" s="6" t="s">
        <v>2954</v>
      </c>
      <c r="C1231" s="6" t="s">
        <v>2955</v>
      </c>
      <c r="D1231" s="6" t="s">
        <v>2955</v>
      </c>
      <c r="I1231" s="6" t="s">
        <v>2407</v>
      </c>
      <c r="J1231" s="1">
        <v>13.5</v>
      </c>
      <c r="K1231" s="6" t="s">
        <v>2761</v>
      </c>
      <c r="L1231" s="6" t="s">
        <v>721</v>
      </c>
    </row>
    <row r="1232" spans="1:12" ht="12.75">
      <c r="A1232" s="6" t="s">
        <v>3477</v>
      </c>
      <c r="B1232" s="6" t="s">
        <v>2956</v>
      </c>
      <c r="C1232" s="6" t="s">
        <v>2957</v>
      </c>
      <c r="D1232" s="6" t="s">
        <v>2957</v>
      </c>
      <c r="I1232" s="6" t="s">
        <v>3114</v>
      </c>
      <c r="J1232" s="1">
        <v>46.4</v>
      </c>
      <c r="K1232" s="6" t="s">
        <v>3342</v>
      </c>
      <c r="L1232" s="6" t="s">
        <v>2404</v>
      </c>
    </row>
    <row r="1233" spans="1:12" ht="12.75">
      <c r="A1233" s="6" t="s">
        <v>3477</v>
      </c>
      <c r="B1233" s="6" t="s">
        <v>2958</v>
      </c>
      <c r="C1233" s="6" t="s">
        <v>2959</v>
      </c>
      <c r="D1233" s="6" t="s">
        <v>2959</v>
      </c>
      <c r="I1233" s="6" t="s">
        <v>2407</v>
      </c>
      <c r="J1233" s="1">
        <v>11.2</v>
      </c>
      <c r="K1233" s="6" t="s">
        <v>2761</v>
      </c>
      <c r="L1233" s="6" t="s">
        <v>721</v>
      </c>
    </row>
    <row r="1234" spans="1:12" ht="12.75">
      <c r="A1234" s="6" t="s">
        <v>3477</v>
      </c>
      <c r="B1234" s="6" t="s">
        <v>2960</v>
      </c>
      <c r="C1234" s="6" t="s">
        <v>2961</v>
      </c>
      <c r="D1234" s="6" t="s">
        <v>2962</v>
      </c>
      <c r="I1234" s="6" t="s">
        <v>3114</v>
      </c>
      <c r="J1234" s="1">
        <v>39.8</v>
      </c>
      <c r="K1234" s="6" t="s">
        <v>3342</v>
      </c>
      <c r="L1234" s="6" t="s">
        <v>2404</v>
      </c>
    </row>
    <row r="1235" spans="1:12" ht="12.75">
      <c r="A1235" s="6" t="s">
        <v>3477</v>
      </c>
      <c r="B1235" s="6" t="s">
        <v>2963</v>
      </c>
      <c r="C1235" s="6" t="s">
        <v>2964</v>
      </c>
      <c r="D1235" s="6" t="s">
        <v>2965</v>
      </c>
      <c r="I1235" s="6" t="s">
        <v>2407</v>
      </c>
      <c r="J1235" s="1">
        <v>9.6</v>
      </c>
      <c r="K1235" s="6" t="s">
        <v>2761</v>
      </c>
      <c r="L1235" s="6" t="s">
        <v>721</v>
      </c>
    </row>
    <row r="1236" spans="1:12" ht="12.75">
      <c r="A1236" s="6" t="s">
        <v>3477</v>
      </c>
      <c r="B1236" s="6" t="s">
        <v>2966</v>
      </c>
      <c r="C1236" s="6" t="s">
        <v>2967</v>
      </c>
      <c r="D1236" s="6" t="s">
        <v>2968</v>
      </c>
      <c r="I1236" s="6" t="s">
        <v>3114</v>
      </c>
      <c r="J1236" s="1">
        <v>35.3</v>
      </c>
      <c r="K1236" s="6" t="s">
        <v>3342</v>
      </c>
      <c r="L1236" s="6" t="s">
        <v>2404</v>
      </c>
    </row>
    <row r="1237" spans="1:12" ht="12.75">
      <c r="A1237" s="6" t="s">
        <v>3477</v>
      </c>
      <c r="B1237" s="6" t="s">
        <v>2969</v>
      </c>
      <c r="C1237" s="6" t="s">
        <v>2970</v>
      </c>
      <c r="D1237" s="6" t="s">
        <v>2971</v>
      </c>
      <c r="I1237" s="6" t="s">
        <v>2407</v>
      </c>
      <c r="J1237" s="1">
        <v>8.5</v>
      </c>
      <c r="K1237" s="6" t="s">
        <v>2761</v>
      </c>
      <c r="L1237" s="6" t="s">
        <v>721</v>
      </c>
    </row>
    <row r="1238" spans="1:12" ht="12.75">
      <c r="A1238" s="6" t="s">
        <v>3477</v>
      </c>
      <c r="B1238" s="6" t="s">
        <v>2972</v>
      </c>
      <c r="C1238" s="6" t="s">
        <v>2973</v>
      </c>
      <c r="D1238" s="6" t="s">
        <v>2973</v>
      </c>
      <c r="I1238" s="6" t="s">
        <v>3114</v>
      </c>
      <c r="J1238" s="1">
        <v>30.9</v>
      </c>
      <c r="K1238" s="6" t="s">
        <v>3342</v>
      </c>
      <c r="L1238" s="6" t="s">
        <v>2404</v>
      </c>
    </row>
    <row r="1239" spans="1:12" ht="12.75">
      <c r="A1239" s="6" t="s">
        <v>3477</v>
      </c>
      <c r="B1239" s="6" t="s">
        <v>2974</v>
      </c>
      <c r="C1239" s="6" t="s">
        <v>1023</v>
      </c>
      <c r="D1239" s="6" t="s">
        <v>1023</v>
      </c>
      <c r="I1239" s="6" t="s">
        <v>2407</v>
      </c>
      <c r="J1239" s="1">
        <v>7.5</v>
      </c>
      <c r="K1239" s="6" t="s">
        <v>2761</v>
      </c>
      <c r="L1239" s="6" t="s">
        <v>721</v>
      </c>
    </row>
    <row r="1240" spans="1:12" ht="12.75">
      <c r="A1240" s="6" t="s">
        <v>3477</v>
      </c>
      <c r="B1240" s="6" t="s">
        <v>1024</v>
      </c>
      <c r="C1240" s="6" t="s">
        <v>1025</v>
      </c>
      <c r="D1240" s="6" t="s">
        <v>1025</v>
      </c>
      <c r="I1240" s="6" t="s">
        <v>3114</v>
      </c>
      <c r="J1240" s="1">
        <v>26.5</v>
      </c>
      <c r="K1240" s="6" t="s">
        <v>3342</v>
      </c>
      <c r="L1240" s="6" t="s">
        <v>2404</v>
      </c>
    </row>
    <row r="1241" spans="1:12" ht="12.75">
      <c r="A1241" s="6" t="s">
        <v>3477</v>
      </c>
      <c r="B1241" s="6" t="s">
        <v>1026</v>
      </c>
      <c r="C1241" s="6" t="s">
        <v>1027</v>
      </c>
      <c r="D1241" s="6" t="s">
        <v>1027</v>
      </c>
      <c r="I1241" s="6" t="s">
        <v>2407</v>
      </c>
      <c r="J1241" s="1">
        <v>6.4</v>
      </c>
      <c r="K1241" s="6" t="s">
        <v>2761</v>
      </c>
      <c r="L1241" s="6" t="s">
        <v>721</v>
      </c>
    </row>
    <row r="1242" spans="1:12" ht="12.75">
      <c r="A1242" s="6" t="s">
        <v>3477</v>
      </c>
      <c r="B1242" s="6" t="s">
        <v>1028</v>
      </c>
      <c r="C1242" s="6" t="s">
        <v>1863</v>
      </c>
      <c r="D1242" s="6" t="s">
        <v>1863</v>
      </c>
      <c r="I1242" s="6" t="s">
        <v>3114</v>
      </c>
      <c r="J1242" s="1">
        <v>22.1</v>
      </c>
      <c r="K1242" s="6" t="s">
        <v>3342</v>
      </c>
      <c r="L1242" s="6" t="s">
        <v>2404</v>
      </c>
    </row>
    <row r="1243" spans="1:12" ht="12.75">
      <c r="A1243" s="6" t="s">
        <v>3477</v>
      </c>
      <c r="B1243" s="6" t="s">
        <v>1864</v>
      </c>
      <c r="C1243" s="6" t="s">
        <v>1949</v>
      </c>
      <c r="D1243" s="6" t="s">
        <v>1949</v>
      </c>
      <c r="I1243" s="6" t="s">
        <v>2407</v>
      </c>
      <c r="J1243" s="1">
        <v>5.3</v>
      </c>
      <c r="K1243" s="6" t="s">
        <v>2761</v>
      </c>
      <c r="L1243" s="6" t="s">
        <v>721</v>
      </c>
    </row>
    <row r="1244" spans="1:12" ht="12.75">
      <c r="A1244" s="6" t="s">
        <v>3477</v>
      </c>
      <c r="B1244" s="6" t="s">
        <v>1950</v>
      </c>
      <c r="C1244" s="6" t="s">
        <v>1881</v>
      </c>
      <c r="D1244" s="6" t="s">
        <v>1882</v>
      </c>
      <c r="I1244" s="6" t="s">
        <v>3114</v>
      </c>
      <c r="J1244" s="1">
        <v>118.4</v>
      </c>
      <c r="K1244" s="6" t="s">
        <v>3342</v>
      </c>
      <c r="L1244" s="6" t="s">
        <v>2404</v>
      </c>
    </row>
    <row r="1245" spans="1:12" ht="12.75">
      <c r="A1245" s="6" t="s">
        <v>3477</v>
      </c>
      <c r="B1245" s="6" t="s">
        <v>1883</v>
      </c>
      <c r="C1245" s="6" t="s">
        <v>1884</v>
      </c>
      <c r="D1245" s="6" t="s">
        <v>1885</v>
      </c>
      <c r="I1245" s="6" t="s">
        <v>2407</v>
      </c>
      <c r="J1245" s="1">
        <v>28.5</v>
      </c>
      <c r="K1245" s="6" t="s">
        <v>2761</v>
      </c>
      <c r="L1245" s="6" t="s">
        <v>721</v>
      </c>
    </row>
    <row r="1246" spans="1:12" ht="12.75">
      <c r="A1246" s="6" t="s">
        <v>3477</v>
      </c>
      <c r="B1246" s="6" t="s">
        <v>1886</v>
      </c>
      <c r="C1246" s="6" t="s">
        <v>1887</v>
      </c>
      <c r="D1246" s="6" t="s">
        <v>1888</v>
      </c>
      <c r="I1246" s="6" t="s">
        <v>3114</v>
      </c>
      <c r="J1246" s="1">
        <v>53</v>
      </c>
      <c r="K1246" s="6" t="s">
        <v>3342</v>
      </c>
      <c r="L1246" s="6" t="s">
        <v>2404</v>
      </c>
    </row>
    <row r="1247" spans="1:12" ht="12.75">
      <c r="A1247" s="6" t="s">
        <v>3477</v>
      </c>
      <c r="B1247" s="6" t="s">
        <v>1889</v>
      </c>
      <c r="C1247" s="6" t="s">
        <v>1890</v>
      </c>
      <c r="D1247" s="6" t="s">
        <v>1891</v>
      </c>
      <c r="I1247" s="6" t="s">
        <v>2407</v>
      </c>
      <c r="J1247" s="1">
        <v>12.8</v>
      </c>
      <c r="K1247" s="6" t="s">
        <v>2761</v>
      </c>
      <c r="L1247" s="6" t="s">
        <v>721</v>
      </c>
    </row>
    <row r="1248" spans="1:12" ht="12.75">
      <c r="A1248" s="6" t="s">
        <v>3477</v>
      </c>
      <c r="B1248" s="6" t="s">
        <v>1892</v>
      </c>
      <c r="C1248" s="6" t="s">
        <v>1893</v>
      </c>
      <c r="D1248" s="6" t="s">
        <v>1894</v>
      </c>
      <c r="I1248" s="6" t="s">
        <v>2403</v>
      </c>
      <c r="J1248" s="1">
        <v>441180</v>
      </c>
      <c r="K1248" s="6" t="s">
        <v>3342</v>
      </c>
      <c r="L1248" s="6" t="s">
        <v>2404</v>
      </c>
    </row>
    <row r="1249" spans="1:12" ht="12.75">
      <c r="A1249" s="6" t="s">
        <v>3477</v>
      </c>
      <c r="B1249" s="6" t="s">
        <v>1895</v>
      </c>
      <c r="C1249" s="6" t="s">
        <v>1896</v>
      </c>
      <c r="D1249" s="6" t="s">
        <v>1896</v>
      </c>
      <c r="I1249" s="6" t="s">
        <v>2407</v>
      </c>
      <c r="J1249" s="1">
        <v>105883.2</v>
      </c>
      <c r="K1249" s="6" t="s">
        <v>2761</v>
      </c>
      <c r="L1249" s="6" t="s">
        <v>721</v>
      </c>
    </row>
    <row r="1250" spans="1:12" ht="12.75">
      <c r="A1250" s="6" t="s">
        <v>3477</v>
      </c>
      <c r="B1250" s="6" t="s">
        <v>1897</v>
      </c>
      <c r="C1250" s="6" t="s">
        <v>1898</v>
      </c>
      <c r="D1250" s="6" t="s">
        <v>1899</v>
      </c>
      <c r="I1250" s="6" t="s">
        <v>3114</v>
      </c>
      <c r="J1250" s="1">
        <v>18.4</v>
      </c>
      <c r="K1250" s="6">
        <v>0</v>
      </c>
      <c r="L1250" s="6" t="s">
        <v>2404</v>
      </c>
    </row>
    <row r="1251" spans="1:12" ht="12.75">
      <c r="A1251" s="6" t="s">
        <v>3477</v>
      </c>
      <c r="B1251" s="6" t="s">
        <v>1900</v>
      </c>
      <c r="C1251" s="6" t="s">
        <v>1901</v>
      </c>
      <c r="D1251" s="6" t="s">
        <v>1902</v>
      </c>
      <c r="I1251" s="6" t="s">
        <v>3114</v>
      </c>
      <c r="J1251" s="1">
        <v>17</v>
      </c>
      <c r="K1251" s="6">
        <v>0</v>
      </c>
      <c r="L1251" s="6" t="s">
        <v>2404</v>
      </c>
    </row>
    <row r="1252" spans="1:12" ht="12.75">
      <c r="A1252" s="6" t="s">
        <v>3477</v>
      </c>
      <c r="B1252" s="6" t="s">
        <v>1903</v>
      </c>
      <c r="C1252" s="6" t="s">
        <v>1904</v>
      </c>
      <c r="D1252" s="6" t="s">
        <v>1905</v>
      </c>
      <c r="I1252" s="6" t="s">
        <v>3114</v>
      </c>
      <c r="J1252" s="1">
        <v>14.8</v>
      </c>
      <c r="K1252" s="6">
        <v>0</v>
      </c>
      <c r="L1252" s="6" t="s">
        <v>2404</v>
      </c>
    </row>
    <row r="1253" spans="1:12" ht="12.75">
      <c r="A1253" s="6" t="s">
        <v>3477</v>
      </c>
      <c r="B1253" s="6" t="s">
        <v>1906</v>
      </c>
      <c r="C1253" s="6" t="s">
        <v>1907</v>
      </c>
      <c r="D1253" s="6" t="s">
        <v>1908</v>
      </c>
      <c r="I1253" s="6" t="s">
        <v>3114</v>
      </c>
      <c r="J1253" s="1">
        <v>14</v>
      </c>
      <c r="K1253" s="6">
        <v>0</v>
      </c>
      <c r="L1253" s="6" t="s">
        <v>2404</v>
      </c>
    </row>
    <row r="1254" spans="1:12" ht="12.75">
      <c r="A1254" s="6" t="s">
        <v>3477</v>
      </c>
      <c r="B1254" s="6" t="s">
        <v>1909</v>
      </c>
      <c r="C1254" s="6" t="s">
        <v>1839</v>
      </c>
      <c r="D1254" s="6" t="s">
        <v>1840</v>
      </c>
      <c r="I1254" s="6" t="s">
        <v>3114</v>
      </c>
      <c r="J1254" s="1">
        <v>12.6</v>
      </c>
      <c r="K1254" s="6">
        <v>0</v>
      </c>
      <c r="L1254" s="6" t="s">
        <v>2404</v>
      </c>
    </row>
    <row r="1255" spans="1:12" ht="12.75">
      <c r="A1255" s="6" t="s">
        <v>3477</v>
      </c>
      <c r="B1255" s="6" t="s">
        <v>1841</v>
      </c>
      <c r="C1255" s="6" t="s">
        <v>1842</v>
      </c>
      <c r="D1255" s="6" t="s">
        <v>1843</v>
      </c>
      <c r="I1255" s="6" t="s">
        <v>3114</v>
      </c>
      <c r="J1255" s="1">
        <v>10.3</v>
      </c>
      <c r="K1255" s="6">
        <v>0</v>
      </c>
      <c r="L1255" s="6" t="s">
        <v>2404</v>
      </c>
    </row>
    <row r="1256" spans="1:12" ht="12.75">
      <c r="A1256" s="6" t="s">
        <v>3477</v>
      </c>
      <c r="B1256" s="6" t="s">
        <v>1844</v>
      </c>
      <c r="C1256" s="6" t="s">
        <v>1845</v>
      </c>
      <c r="D1256" s="6" t="s">
        <v>1846</v>
      </c>
      <c r="I1256" s="6" t="s">
        <v>3114</v>
      </c>
      <c r="J1256" s="1">
        <v>94.2</v>
      </c>
      <c r="K1256" s="6" t="s">
        <v>3342</v>
      </c>
      <c r="L1256" s="6" t="s">
        <v>2404</v>
      </c>
    </row>
    <row r="1257" spans="1:12" ht="12.75">
      <c r="A1257" s="6" t="s">
        <v>3477</v>
      </c>
      <c r="B1257" s="6" t="s">
        <v>1847</v>
      </c>
      <c r="C1257" s="6" t="s">
        <v>1848</v>
      </c>
      <c r="D1257" s="6" t="s">
        <v>1848</v>
      </c>
      <c r="I1257" s="6" t="s">
        <v>2407</v>
      </c>
      <c r="J1257" s="1">
        <v>22.6</v>
      </c>
      <c r="K1257" s="6" t="s">
        <v>2761</v>
      </c>
      <c r="L1257" s="6" t="s">
        <v>721</v>
      </c>
    </row>
    <row r="1258" spans="1:12" ht="12.75">
      <c r="A1258" s="6" t="s">
        <v>3477</v>
      </c>
      <c r="B1258" s="6" t="s">
        <v>1849</v>
      </c>
      <c r="C1258" s="6" t="s">
        <v>1962</v>
      </c>
      <c r="D1258" s="6" t="s">
        <v>1963</v>
      </c>
      <c r="I1258" s="6" t="s">
        <v>3114</v>
      </c>
      <c r="J1258" s="1">
        <v>84.6</v>
      </c>
      <c r="K1258" s="6" t="s">
        <v>3342</v>
      </c>
      <c r="L1258" s="6" t="s">
        <v>2404</v>
      </c>
    </row>
    <row r="1259" spans="1:12" ht="12.75">
      <c r="A1259" s="6" t="s">
        <v>3477</v>
      </c>
      <c r="B1259" s="6" t="s">
        <v>1964</v>
      </c>
      <c r="C1259" s="6" t="s">
        <v>1965</v>
      </c>
      <c r="D1259" s="6" t="s">
        <v>1965</v>
      </c>
      <c r="I1259" s="6" t="s">
        <v>2407</v>
      </c>
      <c r="J1259" s="1">
        <v>20.3</v>
      </c>
      <c r="K1259" s="6" t="s">
        <v>2761</v>
      </c>
      <c r="L1259" s="6" t="s">
        <v>721</v>
      </c>
    </row>
    <row r="1260" spans="1:12" ht="12.75">
      <c r="A1260" s="6" t="s">
        <v>3477</v>
      </c>
      <c r="B1260" s="6" t="s">
        <v>1966</v>
      </c>
      <c r="C1260" s="6" t="s">
        <v>1967</v>
      </c>
      <c r="D1260" s="6" t="s">
        <v>1968</v>
      </c>
      <c r="I1260" s="6" t="s">
        <v>3114</v>
      </c>
      <c r="J1260" s="1">
        <v>74.3</v>
      </c>
      <c r="K1260" s="6" t="s">
        <v>3342</v>
      </c>
      <c r="L1260" s="6" t="s">
        <v>2404</v>
      </c>
    </row>
    <row r="1261" spans="1:12" ht="12.75">
      <c r="A1261" s="6" t="s">
        <v>3477</v>
      </c>
      <c r="B1261" s="6" t="s">
        <v>1969</v>
      </c>
      <c r="C1261" s="6" t="s">
        <v>1910</v>
      </c>
      <c r="D1261" s="6" t="s">
        <v>1910</v>
      </c>
      <c r="I1261" s="6" t="s">
        <v>2407</v>
      </c>
      <c r="J1261" s="1">
        <v>17.9</v>
      </c>
      <c r="K1261" s="6" t="s">
        <v>2761</v>
      </c>
      <c r="L1261" s="6" t="s">
        <v>721</v>
      </c>
    </row>
    <row r="1262" spans="1:12" ht="12.75">
      <c r="A1262" s="6" t="s">
        <v>3477</v>
      </c>
      <c r="B1262" s="6" t="s">
        <v>1911</v>
      </c>
      <c r="C1262" s="6" t="s">
        <v>1912</v>
      </c>
      <c r="D1262" s="6" t="s">
        <v>1913</v>
      </c>
      <c r="I1262" s="6" t="s">
        <v>3114</v>
      </c>
      <c r="J1262" s="1">
        <v>69.9</v>
      </c>
      <c r="K1262" s="6" t="s">
        <v>3342</v>
      </c>
      <c r="L1262" s="6" t="s">
        <v>2404</v>
      </c>
    </row>
    <row r="1263" spans="1:12" ht="12.75">
      <c r="A1263" s="6" t="s">
        <v>3477</v>
      </c>
      <c r="B1263" s="6" t="s">
        <v>1914</v>
      </c>
      <c r="C1263" s="6" t="s">
        <v>1915</v>
      </c>
      <c r="D1263" s="6" t="s">
        <v>1915</v>
      </c>
      <c r="I1263" s="6" t="s">
        <v>2407</v>
      </c>
      <c r="J1263" s="1">
        <v>16.8</v>
      </c>
      <c r="K1263" s="6" t="s">
        <v>2761</v>
      </c>
      <c r="L1263" s="6" t="s">
        <v>721</v>
      </c>
    </row>
    <row r="1264" spans="1:12" ht="12.75">
      <c r="A1264" s="6" t="s">
        <v>3477</v>
      </c>
      <c r="B1264" s="6" t="s">
        <v>1916</v>
      </c>
      <c r="C1264" s="6" t="s">
        <v>1917</v>
      </c>
      <c r="D1264" s="6" t="s">
        <v>1918</v>
      </c>
      <c r="I1264" s="6" t="s">
        <v>3114</v>
      </c>
      <c r="J1264" s="1">
        <v>64.8</v>
      </c>
      <c r="K1264" s="6" t="s">
        <v>3342</v>
      </c>
      <c r="L1264" s="6" t="s">
        <v>2404</v>
      </c>
    </row>
    <row r="1265" spans="1:12" ht="12.75">
      <c r="A1265" s="6" t="s">
        <v>3477</v>
      </c>
      <c r="B1265" s="6" t="s">
        <v>1919</v>
      </c>
      <c r="C1265" s="6" t="s">
        <v>1920</v>
      </c>
      <c r="D1265" s="6" t="s">
        <v>1920</v>
      </c>
      <c r="I1265" s="6" t="s">
        <v>2407</v>
      </c>
      <c r="J1265" s="1">
        <v>15.6</v>
      </c>
      <c r="K1265" s="6" t="s">
        <v>2761</v>
      </c>
      <c r="L1265" s="6" t="s">
        <v>721</v>
      </c>
    </row>
    <row r="1266" spans="1:12" ht="12.75">
      <c r="A1266" s="6" t="s">
        <v>3477</v>
      </c>
      <c r="B1266" s="6" t="s">
        <v>1921</v>
      </c>
      <c r="C1266" s="6" t="s">
        <v>1271</v>
      </c>
      <c r="D1266" s="6" t="s">
        <v>1272</v>
      </c>
      <c r="I1266" s="6" t="s">
        <v>3114</v>
      </c>
      <c r="J1266" s="1">
        <v>11.8</v>
      </c>
      <c r="K1266" s="6" t="s">
        <v>3342</v>
      </c>
      <c r="L1266" s="6" t="s">
        <v>2404</v>
      </c>
    </row>
    <row r="1267" spans="1:12" ht="12.75">
      <c r="A1267" s="6" t="s">
        <v>3477</v>
      </c>
      <c r="B1267" s="6" t="s">
        <v>1273</v>
      </c>
      <c r="C1267" s="6" t="s">
        <v>1274</v>
      </c>
      <c r="D1267" s="6" t="s">
        <v>1275</v>
      </c>
      <c r="I1267" s="6" t="s">
        <v>2407</v>
      </c>
      <c r="J1267" s="1">
        <v>2.9</v>
      </c>
      <c r="K1267" s="6" t="s">
        <v>2761</v>
      </c>
      <c r="L1267" s="6" t="s">
        <v>721</v>
      </c>
    </row>
    <row r="1268" spans="1:12" ht="12.75">
      <c r="A1268" s="6" t="s">
        <v>3477</v>
      </c>
      <c r="B1268" s="6" t="s">
        <v>1276</v>
      </c>
      <c r="C1268" s="6" t="s">
        <v>1277</v>
      </c>
      <c r="D1268" s="6" t="s">
        <v>1278</v>
      </c>
      <c r="I1268" s="6" t="s">
        <v>3114</v>
      </c>
      <c r="J1268" s="1">
        <v>5.2</v>
      </c>
      <c r="K1268" s="6" t="s">
        <v>3342</v>
      </c>
      <c r="L1268" s="6" t="s">
        <v>2404</v>
      </c>
    </row>
    <row r="1269" spans="1:12" ht="12.75">
      <c r="A1269" s="6" t="s">
        <v>3477</v>
      </c>
      <c r="B1269" s="6" t="s">
        <v>1279</v>
      </c>
      <c r="C1269" s="6" t="s">
        <v>1280</v>
      </c>
      <c r="D1269" s="6" t="s">
        <v>1281</v>
      </c>
      <c r="I1269" s="6" t="s">
        <v>2407</v>
      </c>
      <c r="J1269" s="1">
        <v>1.3</v>
      </c>
      <c r="K1269" s="6" t="s">
        <v>2761</v>
      </c>
      <c r="L1269" s="6" t="s">
        <v>721</v>
      </c>
    </row>
    <row r="1270" spans="1:12" ht="12.75">
      <c r="A1270" s="6" t="s">
        <v>3477</v>
      </c>
      <c r="B1270" s="6" t="s">
        <v>1282</v>
      </c>
      <c r="C1270" s="6" t="s">
        <v>1283</v>
      </c>
      <c r="D1270" s="6" t="s">
        <v>1284</v>
      </c>
      <c r="I1270" s="6" t="s">
        <v>3114</v>
      </c>
      <c r="J1270" s="1">
        <v>79.5</v>
      </c>
      <c r="K1270" s="6" t="s">
        <v>3342</v>
      </c>
      <c r="L1270" s="6" t="s">
        <v>2404</v>
      </c>
    </row>
    <row r="1271" spans="1:12" ht="12.75">
      <c r="A1271" s="6" t="s">
        <v>3477</v>
      </c>
      <c r="B1271" s="6" t="s">
        <v>1285</v>
      </c>
      <c r="C1271" s="6" t="s">
        <v>1286</v>
      </c>
      <c r="D1271" s="6" t="s">
        <v>1287</v>
      </c>
      <c r="I1271" s="6" t="s">
        <v>2407</v>
      </c>
      <c r="J1271" s="1">
        <v>19.1</v>
      </c>
      <c r="K1271" s="6" t="s">
        <v>2761</v>
      </c>
      <c r="L1271" s="6" t="s">
        <v>721</v>
      </c>
    </row>
    <row r="1272" spans="1:12" ht="12.75">
      <c r="A1272" s="6" t="s">
        <v>3477</v>
      </c>
      <c r="B1272" s="6" t="s">
        <v>1288</v>
      </c>
      <c r="C1272" s="6" t="s">
        <v>1289</v>
      </c>
      <c r="D1272" s="6" t="s">
        <v>1290</v>
      </c>
      <c r="I1272" s="6" t="s">
        <v>3114</v>
      </c>
      <c r="J1272" s="1">
        <v>70.6</v>
      </c>
      <c r="K1272" s="6" t="s">
        <v>3342</v>
      </c>
      <c r="L1272" s="6" t="s">
        <v>2404</v>
      </c>
    </row>
    <row r="1273" spans="1:12" ht="12.75">
      <c r="A1273" s="6" t="s">
        <v>3477</v>
      </c>
      <c r="B1273" s="6" t="s">
        <v>1291</v>
      </c>
      <c r="C1273" s="6" t="s">
        <v>1292</v>
      </c>
      <c r="D1273" s="6" t="s">
        <v>3438</v>
      </c>
      <c r="I1273" s="6" t="s">
        <v>2407</v>
      </c>
      <c r="J1273" s="1">
        <v>17</v>
      </c>
      <c r="K1273" s="6" t="s">
        <v>2761</v>
      </c>
      <c r="L1273" s="6" t="s">
        <v>721</v>
      </c>
    </row>
    <row r="1274" spans="1:12" ht="12.75">
      <c r="A1274" s="6" t="s">
        <v>3477</v>
      </c>
      <c r="B1274" s="6" t="s">
        <v>3439</v>
      </c>
      <c r="C1274" s="6" t="s">
        <v>3440</v>
      </c>
      <c r="D1274" s="6" t="s">
        <v>3441</v>
      </c>
      <c r="I1274" s="6" t="s">
        <v>3114</v>
      </c>
      <c r="J1274" s="1">
        <v>61.8</v>
      </c>
      <c r="K1274" s="6" t="s">
        <v>3342</v>
      </c>
      <c r="L1274" s="6" t="s">
        <v>2404</v>
      </c>
    </row>
    <row r="1275" spans="1:12" ht="12.75">
      <c r="A1275" s="6" t="s">
        <v>3477</v>
      </c>
      <c r="B1275" s="6" t="s">
        <v>3442</v>
      </c>
      <c r="C1275" s="6" t="s">
        <v>3443</v>
      </c>
      <c r="D1275" s="6" t="s">
        <v>3727</v>
      </c>
      <c r="I1275" s="6" t="s">
        <v>2407</v>
      </c>
      <c r="J1275" s="1">
        <v>14.9</v>
      </c>
      <c r="K1275" s="6" t="s">
        <v>2761</v>
      </c>
      <c r="L1275" s="6" t="s">
        <v>721</v>
      </c>
    </row>
    <row r="1276" spans="1:12" ht="12.75">
      <c r="A1276" s="6" t="s">
        <v>3477</v>
      </c>
      <c r="B1276" s="6" t="s">
        <v>3728</v>
      </c>
      <c r="C1276" s="6" t="s">
        <v>3729</v>
      </c>
      <c r="D1276" s="6" t="s">
        <v>3730</v>
      </c>
      <c r="I1276" s="6" t="s">
        <v>3114</v>
      </c>
      <c r="J1276" s="1">
        <v>53</v>
      </c>
      <c r="K1276" s="6" t="s">
        <v>3342</v>
      </c>
      <c r="L1276" s="6" t="s">
        <v>2404</v>
      </c>
    </row>
    <row r="1277" spans="1:12" ht="12.75">
      <c r="A1277" s="6" t="s">
        <v>3477</v>
      </c>
      <c r="B1277" s="6" t="s">
        <v>3731</v>
      </c>
      <c r="C1277" s="6" t="s">
        <v>3732</v>
      </c>
      <c r="D1277" s="6" t="s">
        <v>3733</v>
      </c>
      <c r="I1277" s="6" t="s">
        <v>2407</v>
      </c>
      <c r="J1277" s="1">
        <v>12.8</v>
      </c>
      <c r="K1277" s="6" t="s">
        <v>2761</v>
      </c>
      <c r="L1277" s="6" t="s">
        <v>721</v>
      </c>
    </row>
    <row r="1278" spans="1:12" ht="12.75">
      <c r="A1278" s="6" t="s">
        <v>3477</v>
      </c>
      <c r="B1278" s="6" t="s">
        <v>3734</v>
      </c>
      <c r="C1278" s="6" t="s">
        <v>3735</v>
      </c>
      <c r="D1278" s="6" t="s">
        <v>3736</v>
      </c>
      <c r="I1278" s="6" t="s">
        <v>3114</v>
      </c>
      <c r="J1278" s="1">
        <v>44.2</v>
      </c>
      <c r="K1278" s="6" t="s">
        <v>3342</v>
      </c>
      <c r="L1278" s="6" t="s">
        <v>2404</v>
      </c>
    </row>
    <row r="1279" spans="1:12" ht="12.75">
      <c r="A1279" s="6" t="s">
        <v>3477</v>
      </c>
      <c r="B1279" s="6" t="s">
        <v>3737</v>
      </c>
      <c r="C1279" s="6" t="s">
        <v>3738</v>
      </c>
      <c r="D1279" s="6" t="s">
        <v>3739</v>
      </c>
      <c r="I1279" s="6" t="s">
        <v>2407</v>
      </c>
      <c r="J1279" s="1">
        <v>10.6</v>
      </c>
      <c r="K1279" s="6" t="s">
        <v>2761</v>
      </c>
      <c r="L1279" s="6" t="s">
        <v>721</v>
      </c>
    </row>
    <row r="1280" spans="1:12" ht="12.75">
      <c r="A1280" s="6" t="s">
        <v>3477</v>
      </c>
      <c r="B1280" s="6" t="s">
        <v>3740</v>
      </c>
      <c r="C1280" s="6" t="s">
        <v>3741</v>
      </c>
      <c r="D1280" s="6" t="s">
        <v>3742</v>
      </c>
      <c r="I1280" s="6" t="s">
        <v>3114</v>
      </c>
      <c r="J1280" s="1">
        <v>35.3</v>
      </c>
      <c r="K1280" s="6" t="s">
        <v>3342</v>
      </c>
      <c r="L1280" s="6" t="s">
        <v>2404</v>
      </c>
    </row>
    <row r="1281" spans="1:12" ht="12.75">
      <c r="A1281" s="6" t="s">
        <v>3477</v>
      </c>
      <c r="B1281" s="6" t="s">
        <v>3743</v>
      </c>
      <c r="C1281" s="6" t="s">
        <v>3744</v>
      </c>
      <c r="D1281" s="6" t="s">
        <v>3745</v>
      </c>
      <c r="I1281" s="6" t="s">
        <v>2407</v>
      </c>
      <c r="J1281" s="1">
        <v>8.5</v>
      </c>
      <c r="K1281" s="6" t="s">
        <v>2761</v>
      </c>
      <c r="L1281" s="6" t="s">
        <v>721</v>
      </c>
    </row>
    <row r="1282" spans="1:12" ht="12.75">
      <c r="A1282" s="6" t="s">
        <v>3477</v>
      </c>
      <c r="B1282" s="6" t="s">
        <v>3746</v>
      </c>
      <c r="C1282" s="6" t="s">
        <v>3747</v>
      </c>
      <c r="D1282" s="6" t="s">
        <v>3748</v>
      </c>
      <c r="I1282" s="6" t="s">
        <v>3114</v>
      </c>
      <c r="J1282" s="1">
        <v>26.5</v>
      </c>
      <c r="K1282" s="6" t="s">
        <v>3342</v>
      </c>
      <c r="L1282" s="6" t="s">
        <v>2404</v>
      </c>
    </row>
    <row r="1283" spans="1:12" ht="12.75">
      <c r="A1283" s="6" t="s">
        <v>3477</v>
      </c>
      <c r="B1283" s="6" t="s">
        <v>3749</v>
      </c>
      <c r="C1283" s="6" t="s">
        <v>3750</v>
      </c>
      <c r="D1283" s="6" t="s">
        <v>3751</v>
      </c>
      <c r="I1283" s="6" t="s">
        <v>2407</v>
      </c>
      <c r="J1283" s="1">
        <v>6.4</v>
      </c>
      <c r="K1283" s="6" t="s">
        <v>2761</v>
      </c>
      <c r="L1283" s="6" t="s">
        <v>721</v>
      </c>
    </row>
    <row r="1284" spans="1:12" ht="12.75">
      <c r="A1284" s="6" t="s">
        <v>3477</v>
      </c>
      <c r="B1284" s="6" t="s">
        <v>3752</v>
      </c>
      <c r="C1284" s="6" t="s">
        <v>3753</v>
      </c>
      <c r="D1284" s="6" t="s">
        <v>2767</v>
      </c>
      <c r="I1284" s="6" t="s">
        <v>3114</v>
      </c>
      <c r="J1284" s="1">
        <v>17.7</v>
      </c>
      <c r="K1284" s="6" t="s">
        <v>3342</v>
      </c>
      <c r="L1284" s="6" t="s">
        <v>2404</v>
      </c>
    </row>
    <row r="1285" spans="1:12" ht="12.75">
      <c r="A1285" s="6" t="s">
        <v>3477</v>
      </c>
      <c r="B1285" s="6" t="s">
        <v>2768</v>
      </c>
      <c r="C1285" s="6" t="s">
        <v>2769</v>
      </c>
      <c r="D1285" s="6" t="s">
        <v>2770</v>
      </c>
      <c r="I1285" s="6" t="s">
        <v>2407</v>
      </c>
      <c r="J1285" s="1">
        <v>4.3</v>
      </c>
      <c r="K1285" s="6" t="s">
        <v>2761</v>
      </c>
      <c r="L1285" s="6" t="s">
        <v>721</v>
      </c>
    </row>
    <row r="1286" spans="1:12" ht="12.75">
      <c r="A1286" s="6" t="s">
        <v>3477</v>
      </c>
      <c r="B1286" s="6" t="s">
        <v>2771</v>
      </c>
      <c r="C1286" s="6" t="s">
        <v>2772</v>
      </c>
      <c r="D1286" s="6" t="s">
        <v>2773</v>
      </c>
      <c r="I1286" s="6" t="s">
        <v>3114</v>
      </c>
      <c r="J1286" s="1">
        <v>134.6</v>
      </c>
      <c r="K1286" s="6" t="s">
        <v>3342</v>
      </c>
      <c r="L1286" s="6" t="s">
        <v>2404</v>
      </c>
    </row>
    <row r="1287" spans="1:12" ht="12.75">
      <c r="A1287" s="6" t="s">
        <v>3477</v>
      </c>
      <c r="B1287" s="6" t="s">
        <v>2774</v>
      </c>
      <c r="C1287" s="6" t="s">
        <v>2775</v>
      </c>
      <c r="D1287" s="6" t="s">
        <v>2776</v>
      </c>
      <c r="I1287" s="6" t="s">
        <v>2407</v>
      </c>
      <c r="J1287" s="1">
        <v>32.3</v>
      </c>
      <c r="K1287" s="6" t="s">
        <v>2761</v>
      </c>
      <c r="L1287" s="6" t="s">
        <v>721</v>
      </c>
    </row>
    <row r="1288" spans="1:12" ht="12.75">
      <c r="A1288" s="6" t="s">
        <v>3477</v>
      </c>
      <c r="B1288" s="6" t="s">
        <v>2777</v>
      </c>
      <c r="C1288" s="6" t="s">
        <v>2778</v>
      </c>
      <c r="D1288" s="6" t="s">
        <v>2779</v>
      </c>
      <c r="I1288" s="6" t="s">
        <v>3114</v>
      </c>
      <c r="J1288" s="1">
        <v>59.6</v>
      </c>
      <c r="K1288" s="6" t="s">
        <v>3342</v>
      </c>
      <c r="L1288" s="6" t="s">
        <v>2404</v>
      </c>
    </row>
    <row r="1289" spans="1:12" ht="12.75">
      <c r="A1289" s="6" t="s">
        <v>3477</v>
      </c>
      <c r="B1289" s="6" t="s">
        <v>2780</v>
      </c>
      <c r="C1289" s="6" t="s">
        <v>2781</v>
      </c>
      <c r="D1289" s="6" t="s">
        <v>2782</v>
      </c>
      <c r="I1289" s="6" t="s">
        <v>2407</v>
      </c>
      <c r="J1289" s="1">
        <v>14.3</v>
      </c>
      <c r="K1289" s="6" t="s">
        <v>2761</v>
      </c>
      <c r="L1289" s="6" t="s">
        <v>721</v>
      </c>
    </row>
    <row r="1290" spans="1:12" ht="12.75">
      <c r="A1290" s="6" t="s">
        <v>3477</v>
      </c>
      <c r="B1290" s="6" t="s">
        <v>2783</v>
      </c>
      <c r="C1290" s="6" t="s">
        <v>2784</v>
      </c>
      <c r="D1290" s="6" t="s">
        <v>2785</v>
      </c>
      <c r="I1290" s="6" t="s">
        <v>3114</v>
      </c>
      <c r="J1290" s="1">
        <v>85.3</v>
      </c>
      <c r="K1290" s="6" t="s">
        <v>3342</v>
      </c>
      <c r="L1290" s="6" t="s">
        <v>2404</v>
      </c>
    </row>
    <row r="1291" spans="1:12" ht="12.75">
      <c r="A1291" s="6" t="s">
        <v>3477</v>
      </c>
      <c r="B1291" s="6" t="s">
        <v>2786</v>
      </c>
      <c r="C1291" s="6" t="s">
        <v>2787</v>
      </c>
      <c r="D1291" s="6" t="s">
        <v>2788</v>
      </c>
      <c r="I1291" s="6" t="s">
        <v>2407</v>
      </c>
      <c r="J1291" s="1">
        <v>20.5</v>
      </c>
      <c r="K1291" s="6" t="s">
        <v>2761</v>
      </c>
      <c r="L1291" s="6" t="s">
        <v>721</v>
      </c>
    </row>
    <row r="1292" spans="1:12" ht="12.75">
      <c r="A1292" s="6" t="s">
        <v>3477</v>
      </c>
      <c r="B1292" s="6" t="s">
        <v>2789</v>
      </c>
      <c r="C1292" s="6" t="s">
        <v>2790</v>
      </c>
      <c r="D1292" s="6" t="s">
        <v>2791</v>
      </c>
      <c r="I1292" s="6" t="s">
        <v>3114</v>
      </c>
      <c r="J1292" s="1">
        <v>79.5</v>
      </c>
      <c r="K1292" s="6" t="s">
        <v>3342</v>
      </c>
      <c r="L1292" s="6" t="s">
        <v>2404</v>
      </c>
    </row>
    <row r="1293" spans="1:12" ht="12.75">
      <c r="A1293" s="6" t="s">
        <v>3477</v>
      </c>
      <c r="B1293" s="6" t="s">
        <v>2792</v>
      </c>
      <c r="C1293" s="6" t="s">
        <v>2793</v>
      </c>
      <c r="D1293" s="6" t="s">
        <v>2794</v>
      </c>
      <c r="I1293" s="6" t="s">
        <v>2407</v>
      </c>
      <c r="J1293" s="1">
        <v>19.1</v>
      </c>
      <c r="K1293" s="6" t="s">
        <v>2761</v>
      </c>
      <c r="L1293" s="6" t="s">
        <v>721</v>
      </c>
    </row>
    <row r="1294" spans="1:12" ht="12.75">
      <c r="A1294" s="6" t="s">
        <v>3477</v>
      </c>
      <c r="B1294" s="6" t="s">
        <v>2795</v>
      </c>
      <c r="C1294" s="6" t="s">
        <v>2796</v>
      </c>
      <c r="D1294" s="6" t="s">
        <v>2797</v>
      </c>
      <c r="I1294" s="6" t="s">
        <v>3114</v>
      </c>
      <c r="J1294" s="1">
        <v>69.9</v>
      </c>
      <c r="K1294" s="6" t="s">
        <v>3342</v>
      </c>
      <c r="L1294" s="6" t="s">
        <v>2404</v>
      </c>
    </row>
    <row r="1295" spans="1:12" ht="12.75">
      <c r="A1295" s="6" t="s">
        <v>3477</v>
      </c>
      <c r="B1295" s="6" t="s">
        <v>2798</v>
      </c>
      <c r="C1295" s="6" t="s">
        <v>2799</v>
      </c>
      <c r="D1295" s="6" t="s">
        <v>2800</v>
      </c>
      <c r="I1295" s="6" t="s">
        <v>2407</v>
      </c>
      <c r="J1295" s="1">
        <v>16.8</v>
      </c>
      <c r="K1295" s="6" t="s">
        <v>2761</v>
      </c>
      <c r="L1295" s="6" t="s">
        <v>721</v>
      </c>
    </row>
    <row r="1296" spans="1:12" ht="12.75">
      <c r="A1296" s="6" t="s">
        <v>3477</v>
      </c>
      <c r="B1296" s="6" t="s">
        <v>2801</v>
      </c>
      <c r="C1296" s="6" t="s">
        <v>2802</v>
      </c>
      <c r="D1296" s="6" t="s">
        <v>2803</v>
      </c>
      <c r="I1296" s="6" t="s">
        <v>3114</v>
      </c>
      <c r="J1296" s="1">
        <v>55.9</v>
      </c>
      <c r="K1296" s="6" t="s">
        <v>3342</v>
      </c>
      <c r="L1296" s="6" t="s">
        <v>2404</v>
      </c>
    </row>
    <row r="1297" spans="1:12" ht="12.75">
      <c r="A1297" s="6" t="s">
        <v>3477</v>
      </c>
      <c r="B1297" s="6" t="s">
        <v>2804</v>
      </c>
      <c r="C1297" s="6" t="s">
        <v>2805</v>
      </c>
      <c r="D1297" s="6" t="s">
        <v>2806</v>
      </c>
      <c r="I1297" s="6" t="s">
        <v>2407</v>
      </c>
      <c r="J1297" s="1">
        <v>13.5</v>
      </c>
      <c r="K1297" s="6" t="s">
        <v>2761</v>
      </c>
      <c r="L1297" s="6" t="s">
        <v>721</v>
      </c>
    </row>
    <row r="1298" spans="1:12" ht="12.75">
      <c r="A1298" s="6" t="s">
        <v>3477</v>
      </c>
      <c r="B1298" s="6" t="s">
        <v>2807</v>
      </c>
      <c r="C1298" s="6" t="s">
        <v>2808</v>
      </c>
      <c r="D1298" s="6" t="s">
        <v>3419</v>
      </c>
      <c r="I1298" s="6" t="s">
        <v>3114</v>
      </c>
      <c r="J1298" s="1">
        <v>41.2</v>
      </c>
      <c r="K1298" s="6" t="s">
        <v>3342</v>
      </c>
      <c r="L1298" s="6" t="s">
        <v>2404</v>
      </c>
    </row>
    <row r="1299" spans="1:12" ht="12.75">
      <c r="A1299" s="6" t="s">
        <v>3477</v>
      </c>
      <c r="B1299" s="6" t="s">
        <v>3420</v>
      </c>
      <c r="C1299" s="6" t="s">
        <v>3421</v>
      </c>
      <c r="D1299" s="6" t="s">
        <v>3422</v>
      </c>
      <c r="I1299" s="6" t="s">
        <v>2407</v>
      </c>
      <c r="J1299" s="1">
        <v>9.9</v>
      </c>
      <c r="K1299" s="6" t="s">
        <v>2761</v>
      </c>
      <c r="L1299" s="6" t="s">
        <v>721</v>
      </c>
    </row>
    <row r="1300" spans="1:12" ht="12.75">
      <c r="A1300" s="6" t="s">
        <v>3477</v>
      </c>
      <c r="B1300" s="6" t="s">
        <v>3423</v>
      </c>
      <c r="C1300" s="6" t="s">
        <v>3424</v>
      </c>
      <c r="D1300" s="6" t="s">
        <v>3425</v>
      </c>
      <c r="I1300" s="6" t="s">
        <v>3114</v>
      </c>
      <c r="J1300" s="1">
        <v>32.4</v>
      </c>
      <c r="K1300" s="6" t="s">
        <v>3342</v>
      </c>
      <c r="L1300" s="6" t="s">
        <v>2404</v>
      </c>
    </row>
    <row r="1301" spans="1:12" ht="12.75">
      <c r="A1301" s="6" t="s">
        <v>3477</v>
      </c>
      <c r="B1301" s="6" t="s">
        <v>3426</v>
      </c>
      <c r="C1301" s="6" t="s">
        <v>3427</v>
      </c>
      <c r="D1301" s="6" t="s">
        <v>3428</v>
      </c>
      <c r="I1301" s="6" t="s">
        <v>2407</v>
      </c>
      <c r="J1301" s="1">
        <v>7.8</v>
      </c>
      <c r="K1301" s="6" t="s">
        <v>2761</v>
      </c>
      <c r="L1301" s="6" t="s">
        <v>721</v>
      </c>
    </row>
    <row r="1302" spans="1:12" ht="12.75">
      <c r="A1302" s="6" t="s">
        <v>3477</v>
      </c>
      <c r="B1302" s="6" t="s">
        <v>3429</v>
      </c>
      <c r="C1302" s="6" t="s">
        <v>3430</v>
      </c>
      <c r="D1302" s="6" t="s">
        <v>3431</v>
      </c>
      <c r="I1302" s="6" t="s">
        <v>3114</v>
      </c>
      <c r="J1302" s="1">
        <v>25.1</v>
      </c>
      <c r="K1302" s="6" t="s">
        <v>3342</v>
      </c>
      <c r="L1302" s="6" t="s">
        <v>2404</v>
      </c>
    </row>
    <row r="1303" spans="1:12" ht="12.75">
      <c r="A1303" s="6" t="s">
        <v>3477</v>
      </c>
      <c r="B1303" s="6" t="s">
        <v>3432</v>
      </c>
      <c r="C1303" s="6" t="s">
        <v>3433</v>
      </c>
      <c r="D1303" s="6" t="s">
        <v>3445</v>
      </c>
      <c r="I1303" s="6" t="s">
        <v>2407</v>
      </c>
      <c r="J1303" s="1">
        <v>6.1</v>
      </c>
      <c r="K1303" s="6" t="s">
        <v>2761</v>
      </c>
      <c r="L1303" s="6" t="s">
        <v>721</v>
      </c>
    </row>
    <row r="1304" spans="1:12" ht="12.75">
      <c r="A1304" s="6" t="s">
        <v>3477</v>
      </c>
      <c r="B1304" s="6" t="s">
        <v>3446</v>
      </c>
      <c r="C1304" s="6" t="s">
        <v>3447</v>
      </c>
      <c r="D1304" s="6" t="s">
        <v>2245</v>
      </c>
      <c r="I1304" s="6" t="s">
        <v>3114</v>
      </c>
      <c r="J1304" s="1">
        <v>16.2</v>
      </c>
      <c r="K1304" s="6" t="s">
        <v>3342</v>
      </c>
      <c r="L1304" s="6" t="s">
        <v>2404</v>
      </c>
    </row>
    <row r="1305" spans="1:12" ht="12.75">
      <c r="A1305" s="6" t="s">
        <v>3477</v>
      </c>
      <c r="B1305" s="6" t="s">
        <v>2246</v>
      </c>
      <c r="C1305" s="6" t="s">
        <v>2247</v>
      </c>
      <c r="D1305" s="6" t="s">
        <v>2248</v>
      </c>
      <c r="I1305" s="6" t="s">
        <v>2407</v>
      </c>
      <c r="J1305" s="1">
        <v>3.9</v>
      </c>
      <c r="K1305" s="6" t="s">
        <v>2761</v>
      </c>
      <c r="L1305" s="6" t="s">
        <v>721</v>
      </c>
    </row>
    <row r="1306" spans="1:12" ht="12.75">
      <c r="A1306" s="6" t="s">
        <v>3477</v>
      </c>
      <c r="B1306" s="6" t="s">
        <v>2249</v>
      </c>
      <c r="C1306" s="6" t="s">
        <v>2250</v>
      </c>
      <c r="D1306" s="6" t="s">
        <v>2251</v>
      </c>
      <c r="I1306" s="6" t="s">
        <v>3114</v>
      </c>
      <c r="J1306" s="1">
        <v>142</v>
      </c>
      <c r="K1306" s="6" t="s">
        <v>3342</v>
      </c>
      <c r="L1306" s="6" t="s">
        <v>2404</v>
      </c>
    </row>
    <row r="1307" spans="1:12" ht="12.75">
      <c r="A1307" s="6" t="s">
        <v>3477</v>
      </c>
      <c r="B1307" s="6" t="s">
        <v>2252</v>
      </c>
      <c r="C1307" s="6" t="s">
        <v>2253</v>
      </c>
      <c r="D1307" s="6" t="s">
        <v>2254</v>
      </c>
      <c r="I1307" s="6" t="s">
        <v>2407</v>
      </c>
      <c r="J1307" s="1">
        <v>34.1</v>
      </c>
      <c r="K1307" s="6" t="s">
        <v>2761</v>
      </c>
      <c r="L1307" s="6" t="s">
        <v>721</v>
      </c>
    </row>
    <row r="1308" spans="1:12" ht="12.75">
      <c r="A1308" s="6" t="s">
        <v>3477</v>
      </c>
      <c r="B1308" s="6" t="s">
        <v>2255</v>
      </c>
      <c r="C1308" s="6" t="s">
        <v>2256</v>
      </c>
      <c r="D1308" s="6" t="s">
        <v>2257</v>
      </c>
      <c r="I1308" s="6" t="s">
        <v>3114</v>
      </c>
      <c r="J1308" s="1">
        <v>134.6</v>
      </c>
      <c r="K1308" s="6" t="s">
        <v>3342</v>
      </c>
      <c r="L1308" s="6" t="s">
        <v>2404</v>
      </c>
    </row>
    <row r="1309" spans="1:12" ht="12.75">
      <c r="A1309" s="6" t="s">
        <v>3477</v>
      </c>
      <c r="B1309" s="6" t="s">
        <v>2258</v>
      </c>
      <c r="C1309" s="6" t="s">
        <v>2259</v>
      </c>
      <c r="D1309" s="6" t="s">
        <v>2260</v>
      </c>
      <c r="I1309" s="6" t="s">
        <v>2407</v>
      </c>
      <c r="J1309" s="1">
        <v>32.3</v>
      </c>
      <c r="K1309" s="6" t="s">
        <v>2761</v>
      </c>
      <c r="L1309" s="6" t="s">
        <v>721</v>
      </c>
    </row>
    <row r="1310" spans="1:12" ht="12.75">
      <c r="A1310" s="6" t="s">
        <v>3477</v>
      </c>
      <c r="B1310" s="6" t="s">
        <v>2261</v>
      </c>
      <c r="C1310" s="6" t="s">
        <v>2262</v>
      </c>
      <c r="D1310" s="6" t="s">
        <v>2263</v>
      </c>
      <c r="I1310" s="6" t="s">
        <v>3114</v>
      </c>
      <c r="J1310" s="1">
        <v>97.8</v>
      </c>
      <c r="K1310" s="6" t="s">
        <v>3342</v>
      </c>
      <c r="L1310" s="6" t="s">
        <v>2404</v>
      </c>
    </row>
    <row r="1311" spans="1:12" ht="12.75">
      <c r="A1311" s="6" t="s">
        <v>3477</v>
      </c>
      <c r="B1311" s="6" t="s">
        <v>2264</v>
      </c>
      <c r="C1311" s="6" t="s">
        <v>2265</v>
      </c>
      <c r="D1311" s="6" t="s">
        <v>2266</v>
      </c>
      <c r="I1311" s="6" t="s">
        <v>2407</v>
      </c>
      <c r="J1311" s="1">
        <v>23.5</v>
      </c>
      <c r="K1311" s="6" t="s">
        <v>2761</v>
      </c>
      <c r="L1311" s="6" t="s">
        <v>721</v>
      </c>
    </row>
    <row r="1312" spans="1:12" ht="12.75">
      <c r="A1312" s="6" t="s">
        <v>3477</v>
      </c>
      <c r="B1312" s="6" t="s">
        <v>2267</v>
      </c>
      <c r="C1312" s="6" t="s">
        <v>2268</v>
      </c>
      <c r="D1312" s="6" t="s">
        <v>3072</v>
      </c>
      <c r="I1312" s="6" t="s">
        <v>3114</v>
      </c>
      <c r="J1312" s="1">
        <v>78</v>
      </c>
      <c r="K1312" s="6" t="s">
        <v>3342</v>
      </c>
      <c r="L1312" s="6" t="s">
        <v>2404</v>
      </c>
    </row>
    <row r="1313" spans="1:12" ht="12.75">
      <c r="A1313" s="6" t="s">
        <v>3477</v>
      </c>
      <c r="B1313" s="6" t="s">
        <v>3073</v>
      </c>
      <c r="C1313" s="6" t="s">
        <v>3074</v>
      </c>
      <c r="D1313" s="6" t="s">
        <v>3075</v>
      </c>
      <c r="I1313" s="6" t="s">
        <v>2407</v>
      </c>
      <c r="J1313" s="1">
        <v>18.8</v>
      </c>
      <c r="K1313" s="6" t="s">
        <v>2761</v>
      </c>
      <c r="L1313" s="6" t="s">
        <v>721</v>
      </c>
    </row>
    <row r="1314" spans="1:12" ht="12.75">
      <c r="A1314" s="6" t="s">
        <v>3477</v>
      </c>
      <c r="B1314" s="6" t="s">
        <v>3076</v>
      </c>
      <c r="C1314" s="6" t="s">
        <v>3077</v>
      </c>
      <c r="D1314" s="6" t="s">
        <v>3078</v>
      </c>
      <c r="I1314" s="6" t="s">
        <v>3114</v>
      </c>
      <c r="J1314" s="1">
        <v>47.8</v>
      </c>
      <c r="K1314" s="6" t="s">
        <v>3342</v>
      </c>
      <c r="L1314" s="6" t="s">
        <v>2404</v>
      </c>
    </row>
    <row r="1315" spans="1:12" ht="12.75">
      <c r="A1315" s="6" t="s">
        <v>3477</v>
      </c>
      <c r="B1315" s="6" t="s">
        <v>3079</v>
      </c>
      <c r="C1315" s="6" t="s">
        <v>3080</v>
      </c>
      <c r="D1315" s="6" t="s">
        <v>3081</v>
      </c>
      <c r="I1315" s="6" t="s">
        <v>2407</v>
      </c>
      <c r="J1315" s="1">
        <v>11.5</v>
      </c>
      <c r="K1315" s="6" t="s">
        <v>2761</v>
      </c>
      <c r="L1315" s="6" t="s">
        <v>721</v>
      </c>
    </row>
    <row r="1316" spans="1:12" ht="12.75">
      <c r="A1316" s="6" t="s">
        <v>3477</v>
      </c>
      <c r="B1316" s="6" t="s">
        <v>3082</v>
      </c>
      <c r="C1316" s="6" t="s">
        <v>3083</v>
      </c>
      <c r="D1316" s="6" t="s">
        <v>3084</v>
      </c>
      <c r="I1316" s="6" t="s">
        <v>3114</v>
      </c>
      <c r="J1316" s="1">
        <v>37.6</v>
      </c>
      <c r="K1316" s="6" t="s">
        <v>3342</v>
      </c>
      <c r="L1316" s="6" t="s">
        <v>2404</v>
      </c>
    </row>
    <row r="1317" spans="1:12" ht="12.75">
      <c r="A1317" s="6" t="s">
        <v>3477</v>
      </c>
      <c r="B1317" s="6" t="s">
        <v>3085</v>
      </c>
      <c r="C1317" s="6" t="s">
        <v>3086</v>
      </c>
      <c r="D1317" s="6" t="s">
        <v>3087</v>
      </c>
      <c r="I1317" s="6" t="s">
        <v>2407</v>
      </c>
      <c r="J1317" s="1">
        <v>9.1</v>
      </c>
      <c r="K1317" s="6" t="s">
        <v>2761</v>
      </c>
      <c r="L1317" s="6" t="s">
        <v>721</v>
      </c>
    </row>
    <row r="1318" spans="1:12" ht="12.75">
      <c r="A1318" s="6" t="s">
        <v>3477</v>
      </c>
      <c r="B1318" s="6" t="s">
        <v>3088</v>
      </c>
      <c r="C1318" s="6" t="s">
        <v>3089</v>
      </c>
      <c r="D1318" s="6" t="s">
        <v>3090</v>
      </c>
      <c r="I1318" s="6" t="s">
        <v>3114</v>
      </c>
      <c r="J1318" s="1">
        <v>28.7</v>
      </c>
      <c r="K1318" s="6" t="s">
        <v>3342</v>
      </c>
      <c r="L1318" s="6" t="s">
        <v>2404</v>
      </c>
    </row>
    <row r="1319" spans="1:12" ht="12.75">
      <c r="A1319" s="6" t="s">
        <v>3477</v>
      </c>
      <c r="B1319" s="6" t="s">
        <v>3091</v>
      </c>
      <c r="C1319" s="6" t="s">
        <v>3092</v>
      </c>
      <c r="D1319" s="6" t="s">
        <v>3093</v>
      </c>
      <c r="I1319" s="6" t="s">
        <v>2407</v>
      </c>
      <c r="J1319" s="1">
        <v>6.9</v>
      </c>
      <c r="K1319" s="6" t="s">
        <v>2761</v>
      </c>
      <c r="L1319" s="6" t="s">
        <v>721</v>
      </c>
    </row>
    <row r="1320" spans="1:12" ht="12.75">
      <c r="A1320" s="6" t="s">
        <v>3477</v>
      </c>
      <c r="B1320" s="6" t="s">
        <v>3094</v>
      </c>
      <c r="C1320" s="6" t="s">
        <v>3095</v>
      </c>
      <c r="D1320" s="6" t="s">
        <v>3096</v>
      </c>
      <c r="I1320" s="6" t="s">
        <v>3114</v>
      </c>
      <c r="J1320" s="1">
        <v>19.2</v>
      </c>
      <c r="K1320" s="6" t="s">
        <v>3342</v>
      </c>
      <c r="L1320" s="6" t="s">
        <v>2404</v>
      </c>
    </row>
    <row r="1321" spans="1:12" ht="12.75">
      <c r="A1321" s="6" t="s">
        <v>3477</v>
      </c>
      <c r="B1321" s="6" t="s">
        <v>3097</v>
      </c>
      <c r="C1321" s="6" t="s">
        <v>3098</v>
      </c>
      <c r="D1321" s="6" t="s">
        <v>3099</v>
      </c>
      <c r="I1321" s="6" t="s">
        <v>2407</v>
      </c>
      <c r="J1321" s="1">
        <v>4.6</v>
      </c>
      <c r="K1321" s="6" t="s">
        <v>2761</v>
      </c>
      <c r="L1321" s="6" t="s">
        <v>721</v>
      </c>
    </row>
    <row r="1322" spans="1:12" ht="12.75">
      <c r="A1322" s="6" t="s">
        <v>3477</v>
      </c>
      <c r="B1322" s="6" t="s">
        <v>3100</v>
      </c>
      <c r="C1322" s="6" t="s">
        <v>1624</v>
      </c>
      <c r="D1322" s="6" t="s">
        <v>1625</v>
      </c>
      <c r="I1322" s="6" t="s">
        <v>3114</v>
      </c>
      <c r="J1322" s="1">
        <v>94.9</v>
      </c>
      <c r="K1322" s="6" t="s">
        <v>3342</v>
      </c>
      <c r="L1322" s="6" t="s">
        <v>2404</v>
      </c>
    </row>
    <row r="1323" spans="1:12" ht="12.75">
      <c r="A1323" s="6" t="s">
        <v>3477</v>
      </c>
      <c r="B1323" s="6" t="s">
        <v>1626</v>
      </c>
      <c r="C1323" s="6" t="s">
        <v>1627</v>
      </c>
      <c r="D1323" s="6" t="s">
        <v>1628</v>
      </c>
      <c r="I1323" s="6" t="s">
        <v>2407</v>
      </c>
      <c r="J1323" s="1">
        <v>22.8</v>
      </c>
      <c r="K1323" s="6" t="s">
        <v>2761</v>
      </c>
      <c r="L1323" s="6" t="s">
        <v>721</v>
      </c>
    </row>
    <row r="1324" spans="1:12" ht="12.75">
      <c r="A1324" s="6" t="s">
        <v>3477</v>
      </c>
      <c r="B1324" s="6" t="s">
        <v>1629</v>
      </c>
      <c r="C1324" s="6" t="s">
        <v>1630</v>
      </c>
      <c r="D1324" s="6" t="s">
        <v>1631</v>
      </c>
      <c r="I1324" s="6" t="s">
        <v>3114</v>
      </c>
      <c r="J1324" s="1">
        <v>42</v>
      </c>
      <c r="K1324" s="6" t="s">
        <v>3342</v>
      </c>
      <c r="L1324" s="6" t="s">
        <v>2404</v>
      </c>
    </row>
    <row r="1325" spans="1:12" ht="12.75">
      <c r="A1325" s="6" t="s">
        <v>3477</v>
      </c>
      <c r="B1325" s="6" t="s">
        <v>1632</v>
      </c>
      <c r="C1325" s="6" t="s">
        <v>1633</v>
      </c>
      <c r="D1325" s="6" t="s">
        <v>1634</v>
      </c>
      <c r="I1325" s="6" t="s">
        <v>2407</v>
      </c>
      <c r="J1325" s="1">
        <v>10.1</v>
      </c>
      <c r="K1325" s="6" t="s">
        <v>2761</v>
      </c>
      <c r="L1325" s="6" t="s">
        <v>721</v>
      </c>
    </row>
    <row r="1326" spans="1:12" ht="12.75">
      <c r="A1326" s="6" t="s">
        <v>3477</v>
      </c>
      <c r="B1326" s="6" t="s">
        <v>1635</v>
      </c>
      <c r="C1326" s="6" t="s">
        <v>1636</v>
      </c>
      <c r="D1326" s="6" t="s">
        <v>1637</v>
      </c>
      <c r="I1326" s="6" t="s">
        <v>3114</v>
      </c>
      <c r="J1326" s="1">
        <v>78.7</v>
      </c>
      <c r="K1326" s="6" t="s">
        <v>3342</v>
      </c>
      <c r="L1326" s="6" t="s">
        <v>2404</v>
      </c>
    </row>
    <row r="1327" spans="1:12" ht="12.75">
      <c r="A1327" s="6" t="s">
        <v>3477</v>
      </c>
      <c r="B1327" s="6" t="s">
        <v>1638</v>
      </c>
      <c r="C1327" s="6" t="s">
        <v>1639</v>
      </c>
      <c r="D1327" s="6" t="s">
        <v>1640</v>
      </c>
      <c r="I1327" s="6" t="s">
        <v>2407</v>
      </c>
      <c r="J1327" s="1">
        <v>18.9</v>
      </c>
      <c r="K1327" s="6" t="s">
        <v>2761</v>
      </c>
      <c r="L1327" s="6" t="s">
        <v>721</v>
      </c>
    </row>
    <row r="1328" spans="1:12" ht="12.75">
      <c r="A1328" s="6" t="s">
        <v>3477</v>
      </c>
      <c r="B1328" s="6" t="s">
        <v>1641</v>
      </c>
      <c r="C1328" s="6" t="s">
        <v>3201</v>
      </c>
      <c r="D1328" s="6" t="s">
        <v>3201</v>
      </c>
      <c r="I1328" s="6" t="s">
        <v>3114</v>
      </c>
      <c r="J1328" s="1">
        <v>29.5</v>
      </c>
      <c r="K1328" s="6" t="s">
        <v>3342</v>
      </c>
      <c r="L1328" s="6" t="s">
        <v>3202</v>
      </c>
    </row>
    <row r="1329" spans="1:12" ht="12.75">
      <c r="A1329" s="6" t="s">
        <v>3477</v>
      </c>
      <c r="B1329" s="6" t="s">
        <v>1642</v>
      </c>
      <c r="C1329" s="6" t="s">
        <v>3203</v>
      </c>
      <c r="D1329" s="6" t="s">
        <v>3204</v>
      </c>
      <c r="I1329" s="6" t="s">
        <v>2407</v>
      </c>
      <c r="J1329" s="1">
        <v>7.1</v>
      </c>
      <c r="K1329" s="6" t="s">
        <v>2761</v>
      </c>
      <c r="L1329" s="6" t="s">
        <v>2404</v>
      </c>
    </row>
    <row r="1330" spans="1:12" ht="12.75">
      <c r="A1330" s="6" t="s">
        <v>3477</v>
      </c>
      <c r="B1330" s="6" t="s">
        <v>3545</v>
      </c>
      <c r="C1330" s="6" t="s">
        <v>3205</v>
      </c>
      <c r="D1330" s="6" t="s">
        <v>3205</v>
      </c>
      <c r="I1330" s="6" t="s">
        <v>3114</v>
      </c>
      <c r="J1330" s="1">
        <v>27.3</v>
      </c>
      <c r="K1330" s="6" t="s">
        <v>3342</v>
      </c>
      <c r="L1330" s="6" t="s">
        <v>3202</v>
      </c>
    </row>
    <row r="1331" spans="1:12" ht="12.75">
      <c r="A1331" s="6" t="s">
        <v>3477</v>
      </c>
      <c r="B1331" s="6" t="s">
        <v>3546</v>
      </c>
      <c r="C1331" s="6" t="s">
        <v>2150</v>
      </c>
      <c r="D1331" s="6" t="s">
        <v>2151</v>
      </c>
      <c r="I1331" s="6" t="s">
        <v>2407</v>
      </c>
      <c r="J1331" s="1">
        <v>6.6</v>
      </c>
      <c r="K1331" s="6" t="s">
        <v>2761</v>
      </c>
      <c r="L1331" s="6" t="s">
        <v>2404</v>
      </c>
    </row>
    <row r="1332" spans="1:12" ht="12.75">
      <c r="A1332" s="6" t="s">
        <v>3477</v>
      </c>
      <c r="B1332" s="6" t="s">
        <v>3547</v>
      </c>
      <c r="C1332" s="6" t="s">
        <v>2152</v>
      </c>
      <c r="D1332" s="6" t="s">
        <v>2152</v>
      </c>
      <c r="I1332" s="6" t="s">
        <v>3114</v>
      </c>
      <c r="J1332" s="1">
        <v>27.3</v>
      </c>
      <c r="K1332" s="6" t="s">
        <v>3342</v>
      </c>
      <c r="L1332" s="6" t="s">
        <v>3202</v>
      </c>
    </row>
    <row r="1333" spans="1:12" ht="12.75">
      <c r="A1333" s="6" t="s">
        <v>3477</v>
      </c>
      <c r="B1333" s="6" t="s">
        <v>3548</v>
      </c>
      <c r="C1333" s="6" t="s">
        <v>2153</v>
      </c>
      <c r="D1333" s="6" t="s">
        <v>2154</v>
      </c>
      <c r="I1333" s="6" t="s">
        <v>2407</v>
      </c>
      <c r="J1333" s="1">
        <v>6.6</v>
      </c>
      <c r="K1333" s="6" t="s">
        <v>2761</v>
      </c>
      <c r="L1333" s="6" t="s">
        <v>2404</v>
      </c>
    </row>
    <row r="1334" spans="1:12" ht="12.75">
      <c r="A1334" s="6" t="s">
        <v>3477</v>
      </c>
      <c r="B1334" s="6" t="s">
        <v>3549</v>
      </c>
      <c r="C1334" s="6" t="s">
        <v>2155</v>
      </c>
      <c r="D1334" s="6" t="s">
        <v>2155</v>
      </c>
      <c r="I1334" s="6" t="s">
        <v>3114</v>
      </c>
      <c r="J1334" s="1">
        <v>20.6</v>
      </c>
      <c r="K1334" s="6" t="s">
        <v>3342</v>
      </c>
      <c r="L1334" s="6" t="s">
        <v>3202</v>
      </c>
    </row>
    <row r="1335" spans="1:12" ht="12.75">
      <c r="A1335" s="6" t="s">
        <v>3477</v>
      </c>
      <c r="B1335" s="6" t="s">
        <v>3550</v>
      </c>
      <c r="C1335" s="6" t="s">
        <v>2156</v>
      </c>
      <c r="D1335" s="6" t="s">
        <v>2157</v>
      </c>
      <c r="I1335" s="6" t="s">
        <v>2407</v>
      </c>
      <c r="J1335" s="1">
        <v>5</v>
      </c>
      <c r="K1335" s="6" t="s">
        <v>2761</v>
      </c>
      <c r="L1335" s="6" t="s">
        <v>2404</v>
      </c>
    </row>
    <row r="1336" spans="1:12" ht="12.75">
      <c r="A1336" s="6" t="s">
        <v>3477</v>
      </c>
      <c r="B1336" s="6" t="s">
        <v>3551</v>
      </c>
      <c r="C1336" s="6" t="s">
        <v>2158</v>
      </c>
      <c r="D1336" s="6" t="s">
        <v>2158</v>
      </c>
      <c r="I1336" s="6" t="s">
        <v>3114</v>
      </c>
      <c r="J1336" s="1">
        <v>20.6</v>
      </c>
      <c r="K1336" s="6" t="s">
        <v>3342</v>
      </c>
      <c r="L1336" s="6" t="s">
        <v>3202</v>
      </c>
    </row>
    <row r="1337" spans="1:12" ht="12.75">
      <c r="A1337" s="6" t="s">
        <v>3477</v>
      </c>
      <c r="B1337" s="6" t="s">
        <v>3552</v>
      </c>
      <c r="C1337" s="6" t="s">
        <v>2159</v>
      </c>
      <c r="D1337" s="6" t="s">
        <v>2160</v>
      </c>
      <c r="I1337" s="6" t="s">
        <v>2407</v>
      </c>
      <c r="J1337" s="1">
        <v>5</v>
      </c>
      <c r="K1337" s="6" t="s">
        <v>2761</v>
      </c>
      <c r="L1337" s="6" t="s">
        <v>2404</v>
      </c>
    </row>
    <row r="1338" spans="1:12" ht="12.75">
      <c r="A1338" s="6" t="s">
        <v>3477</v>
      </c>
      <c r="B1338" s="6" t="s">
        <v>3553</v>
      </c>
      <c r="C1338" s="6" t="s">
        <v>2161</v>
      </c>
      <c r="D1338" s="6" t="s">
        <v>2161</v>
      </c>
      <c r="I1338" s="6" t="s">
        <v>3114</v>
      </c>
      <c r="J1338" s="1">
        <v>17.7</v>
      </c>
      <c r="K1338" s="6" t="s">
        <v>3342</v>
      </c>
      <c r="L1338" s="6" t="s">
        <v>3202</v>
      </c>
    </row>
    <row r="1339" spans="1:12" ht="12.75">
      <c r="A1339" s="6" t="s">
        <v>3477</v>
      </c>
      <c r="B1339" s="6" t="s">
        <v>3554</v>
      </c>
      <c r="C1339" s="6" t="s">
        <v>2162</v>
      </c>
      <c r="D1339" s="6" t="s">
        <v>2163</v>
      </c>
      <c r="I1339" s="6" t="s">
        <v>2407</v>
      </c>
      <c r="J1339" s="1">
        <v>4.3</v>
      </c>
      <c r="K1339" s="6" t="s">
        <v>2761</v>
      </c>
      <c r="L1339" s="6" t="s">
        <v>2404</v>
      </c>
    </row>
    <row r="1340" spans="1:12" ht="12.75">
      <c r="A1340" s="6" t="s">
        <v>3477</v>
      </c>
      <c r="B1340" s="6" t="s">
        <v>3555</v>
      </c>
      <c r="C1340" s="6" t="s">
        <v>2164</v>
      </c>
      <c r="D1340" s="6" t="s">
        <v>2164</v>
      </c>
      <c r="I1340" s="6" t="s">
        <v>3114</v>
      </c>
      <c r="J1340" s="1">
        <v>56.7</v>
      </c>
      <c r="K1340" s="6" t="s">
        <v>3342</v>
      </c>
      <c r="L1340" s="6" t="s">
        <v>3202</v>
      </c>
    </row>
    <row r="1341" spans="1:12" ht="12.75">
      <c r="A1341" s="6" t="s">
        <v>3477</v>
      </c>
      <c r="B1341" s="6" t="s">
        <v>3556</v>
      </c>
      <c r="C1341" s="6" t="s">
        <v>2165</v>
      </c>
      <c r="D1341" s="6" t="s">
        <v>2166</v>
      </c>
      <c r="I1341" s="6" t="s">
        <v>2407</v>
      </c>
      <c r="J1341" s="1">
        <v>13.6</v>
      </c>
      <c r="K1341" s="6" t="s">
        <v>2761</v>
      </c>
      <c r="L1341" s="6" t="s">
        <v>2404</v>
      </c>
    </row>
    <row r="1342" spans="1:12" ht="12.75">
      <c r="A1342" s="6" t="s">
        <v>3477</v>
      </c>
      <c r="B1342" s="6" t="s">
        <v>3557</v>
      </c>
      <c r="C1342" s="6" t="s">
        <v>2167</v>
      </c>
      <c r="D1342" s="6" t="s">
        <v>2167</v>
      </c>
      <c r="I1342" s="6" t="s">
        <v>3114</v>
      </c>
      <c r="J1342" s="1">
        <v>55.9</v>
      </c>
      <c r="K1342" s="6" t="s">
        <v>3342</v>
      </c>
      <c r="L1342" s="6" t="s">
        <v>3202</v>
      </c>
    </row>
    <row r="1343" spans="1:12" ht="12.75">
      <c r="A1343" s="6" t="s">
        <v>3477</v>
      </c>
      <c r="B1343" s="6" t="s">
        <v>3558</v>
      </c>
      <c r="C1343" s="6" t="s">
        <v>2168</v>
      </c>
      <c r="D1343" s="6" t="s">
        <v>2169</v>
      </c>
      <c r="I1343" s="6" t="s">
        <v>2407</v>
      </c>
      <c r="J1343" s="1">
        <v>13.5</v>
      </c>
      <c r="K1343" s="6" t="s">
        <v>2761</v>
      </c>
      <c r="L1343" s="6" t="s">
        <v>2404</v>
      </c>
    </row>
    <row r="1344" spans="1:12" ht="12.75">
      <c r="A1344" s="6" t="s">
        <v>3477</v>
      </c>
      <c r="B1344" s="6" t="s">
        <v>3559</v>
      </c>
      <c r="C1344" s="6" t="s">
        <v>2170</v>
      </c>
      <c r="D1344" s="6" t="s">
        <v>2170</v>
      </c>
      <c r="I1344" s="6" t="s">
        <v>3114</v>
      </c>
      <c r="J1344" s="1">
        <v>50.1</v>
      </c>
      <c r="K1344" s="6" t="s">
        <v>3342</v>
      </c>
      <c r="L1344" s="6" t="s">
        <v>3202</v>
      </c>
    </row>
    <row r="1345" spans="1:12" ht="12.75">
      <c r="A1345" s="6" t="s">
        <v>3477</v>
      </c>
      <c r="B1345" s="6" t="s">
        <v>3560</v>
      </c>
      <c r="C1345" s="6" t="s">
        <v>2171</v>
      </c>
      <c r="D1345" s="6" t="s">
        <v>2172</v>
      </c>
      <c r="I1345" s="6" t="s">
        <v>2407</v>
      </c>
      <c r="J1345" s="1">
        <v>12.1</v>
      </c>
      <c r="K1345" s="6" t="s">
        <v>2761</v>
      </c>
      <c r="L1345" s="6" t="s">
        <v>2404</v>
      </c>
    </row>
    <row r="1346" spans="1:12" ht="12.75">
      <c r="A1346" s="6" t="s">
        <v>3477</v>
      </c>
      <c r="B1346" s="6" t="s">
        <v>3561</v>
      </c>
      <c r="C1346" s="6" t="s">
        <v>2173</v>
      </c>
      <c r="D1346" s="6" t="s">
        <v>2173</v>
      </c>
      <c r="I1346" s="6" t="s">
        <v>3114</v>
      </c>
      <c r="J1346" s="1">
        <v>33.9</v>
      </c>
      <c r="K1346" s="6" t="s">
        <v>3342</v>
      </c>
      <c r="L1346" s="6" t="s">
        <v>3202</v>
      </c>
    </row>
    <row r="1347" spans="1:12" ht="12.75">
      <c r="A1347" s="6" t="s">
        <v>3477</v>
      </c>
      <c r="B1347" s="6" t="s">
        <v>3562</v>
      </c>
      <c r="C1347" s="6" t="s">
        <v>1239</v>
      </c>
      <c r="D1347" s="6" t="s">
        <v>1240</v>
      </c>
      <c r="I1347" s="6" t="s">
        <v>2407</v>
      </c>
      <c r="J1347" s="1">
        <v>8.2</v>
      </c>
      <c r="K1347" s="6" t="s">
        <v>2761</v>
      </c>
      <c r="L1347" s="6" t="s">
        <v>2404</v>
      </c>
    </row>
    <row r="1348" spans="1:12" ht="12.75">
      <c r="A1348" s="6" t="s">
        <v>3477</v>
      </c>
      <c r="B1348" s="6" t="s">
        <v>3563</v>
      </c>
      <c r="C1348" s="6" t="s">
        <v>1241</v>
      </c>
      <c r="D1348" s="6" t="s">
        <v>1241</v>
      </c>
      <c r="I1348" s="6" t="s">
        <v>3114</v>
      </c>
      <c r="J1348" s="1">
        <v>23.6</v>
      </c>
      <c r="K1348" s="6" t="s">
        <v>3342</v>
      </c>
      <c r="L1348" s="6" t="s">
        <v>3202</v>
      </c>
    </row>
    <row r="1349" spans="1:12" ht="12.75">
      <c r="A1349" s="6" t="s">
        <v>3477</v>
      </c>
      <c r="B1349" s="6" t="s">
        <v>3564</v>
      </c>
      <c r="C1349" s="6" t="s">
        <v>1242</v>
      </c>
      <c r="D1349" s="6" t="s">
        <v>1243</v>
      </c>
      <c r="I1349" s="6" t="s">
        <v>2407</v>
      </c>
      <c r="J1349" s="1">
        <v>5.7</v>
      </c>
      <c r="K1349" s="6" t="s">
        <v>2761</v>
      </c>
      <c r="L1349" s="6" t="s">
        <v>2404</v>
      </c>
    </row>
    <row r="1350" spans="1:12" ht="12.75">
      <c r="A1350" s="6" t="s">
        <v>3477</v>
      </c>
      <c r="B1350" s="6" t="s">
        <v>3565</v>
      </c>
      <c r="C1350" s="6" t="s">
        <v>1244</v>
      </c>
      <c r="D1350" s="6" t="s">
        <v>1244</v>
      </c>
      <c r="I1350" s="6" t="s">
        <v>3114</v>
      </c>
      <c r="J1350" s="1">
        <v>19.2</v>
      </c>
      <c r="K1350" s="6" t="s">
        <v>3342</v>
      </c>
      <c r="L1350" s="6" t="s">
        <v>3202</v>
      </c>
    </row>
    <row r="1351" spans="1:12" ht="12.75">
      <c r="A1351" s="6" t="s">
        <v>3477</v>
      </c>
      <c r="B1351" s="6" t="s">
        <v>3566</v>
      </c>
      <c r="C1351" s="6" t="s">
        <v>1245</v>
      </c>
      <c r="D1351" s="6" t="s">
        <v>1246</v>
      </c>
      <c r="I1351" s="6" t="s">
        <v>2407</v>
      </c>
      <c r="J1351" s="1">
        <v>4.6</v>
      </c>
      <c r="K1351" s="6" t="s">
        <v>2761</v>
      </c>
      <c r="L1351" s="6" t="s">
        <v>2404</v>
      </c>
    </row>
    <row r="1352" spans="1:12" ht="12.75">
      <c r="A1352" s="6" t="s">
        <v>3477</v>
      </c>
      <c r="B1352" s="6" t="s">
        <v>3567</v>
      </c>
      <c r="C1352" s="6" t="s">
        <v>1247</v>
      </c>
      <c r="D1352" s="6" t="s">
        <v>1247</v>
      </c>
      <c r="I1352" s="6" t="s">
        <v>3114</v>
      </c>
      <c r="J1352" s="1">
        <v>17</v>
      </c>
      <c r="K1352" s="6" t="s">
        <v>3342</v>
      </c>
      <c r="L1352" s="6" t="s">
        <v>3202</v>
      </c>
    </row>
    <row r="1353" spans="1:12" ht="12.75">
      <c r="A1353" s="6" t="s">
        <v>3477</v>
      </c>
      <c r="B1353" s="6" t="s">
        <v>3568</v>
      </c>
      <c r="C1353" s="6" t="s">
        <v>1248</v>
      </c>
      <c r="D1353" s="6" t="s">
        <v>1249</v>
      </c>
      <c r="I1353" s="6" t="s">
        <v>2407</v>
      </c>
      <c r="J1353" s="1">
        <v>4.1</v>
      </c>
      <c r="K1353" s="6" t="s">
        <v>2761</v>
      </c>
      <c r="L1353" s="6" t="s">
        <v>2404</v>
      </c>
    </row>
    <row r="1354" spans="1:12" ht="12.75">
      <c r="A1354" s="6" t="s">
        <v>3477</v>
      </c>
      <c r="B1354" s="6" t="s">
        <v>3569</v>
      </c>
      <c r="C1354" s="6" t="s">
        <v>1250</v>
      </c>
      <c r="D1354" s="6" t="s">
        <v>1250</v>
      </c>
      <c r="I1354" s="6" t="s">
        <v>3114</v>
      </c>
      <c r="J1354" s="1">
        <v>16.2</v>
      </c>
      <c r="K1354" s="6" t="s">
        <v>3342</v>
      </c>
      <c r="L1354" s="6" t="s">
        <v>3202</v>
      </c>
    </row>
    <row r="1355" spans="1:12" ht="12.75">
      <c r="A1355" s="6" t="s">
        <v>3477</v>
      </c>
      <c r="B1355" s="6" t="s">
        <v>3570</v>
      </c>
      <c r="C1355" s="6" t="s">
        <v>1251</v>
      </c>
      <c r="D1355" s="6" t="s">
        <v>1252</v>
      </c>
      <c r="I1355" s="6" t="s">
        <v>2407</v>
      </c>
      <c r="J1355" s="1">
        <v>3.9</v>
      </c>
      <c r="K1355" s="6" t="s">
        <v>2761</v>
      </c>
      <c r="L1355" s="6" t="s">
        <v>2404</v>
      </c>
    </row>
    <row r="1356" spans="1:12" ht="12.75">
      <c r="A1356" s="6" t="s">
        <v>3477</v>
      </c>
      <c r="B1356" s="6" t="s">
        <v>3571</v>
      </c>
      <c r="C1356" s="6" t="s">
        <v>1253</v>
      </c>
      <c r="D1356" s="6" t="s">
        <v>1253</v>
      </c>
      <c r="I1356" s="6" t="s">
        <v>3114</v>
      </c>
      <c r="J1356" s="1">
        <v>14.8</v>
      </c>
      <c r="K1356" s="6" t="s">
        <v>3342</v>
      </c>
      <c r="L1356" s="6" t="s">
        <v>3202</v>
      </c>
    </row>
    <row r="1357" spans="1:12" ht="12.75">
      <c r="A1357" s="6" t="s">
        <v>3477</v>
      </c>
      <c r="B1357" s="6" t="s">
        <v>3572</v>
      </c>
      <c r="C1357" s="6" t="s">
        <v>1254</v>
      </c>
      <c r="D1357" s="6" t="s">
        <v>1255</v>
      </c>
      <c r="I1357" s="6" t="s">
        <v>2407</v>
      </c>
      <c r="J1357" s="1">
        <v>3.6</v>
      </c>
      <c r="K1357" s="6" t="s">
        <v>2761</v>
      </c>
      <c r="L1357" s="6" t="s">
        <v>2404</v>
      </c>
    </row>
    <row r="1358" spans="1:12" ht="12.75">
      <c r="A1358" s="6" t="s">
        <v>3477</v>
      </c>
      <c r="B1358" s="6" t="s">
        <v>3573</v>
      </c>
      <c r="C1358" s="6" t="s">
        <v>1256</v>
      </c>
      <c r="D1358" s="6" t="s">
        <v>1256</v>
      </c>
      <c r="I1358" s="6" t="s">
        <v>3114</v>
      </c>
      <c r="J1358" s="1">
        <v>45.6</v>
      </c>
      <c r="K1358" s="6" t="s">
        <v>3342</v>
      </c>
      <c r="L1358" s="6" t="s">
        <v>3202</v>
      </c>
    </row>
    <row r="1359" spans="1:12" ht="12.75">
      <c r="A1359" s="6" t="s">
        <v>3477</v>
      </c>
      <c r="B1359" s="6" t="s">
        <v>3574</v>
      </c>
      <c r="C1359" s="6" t="s">
        <v>1257</v>
      </c>
      <c r="D1359" s="6" t="s">
        <v>1258</v>
      </c>
      <c r="I1359" s="6" t="s">
        <v>2407</v>
      </c>
      <c r="J1359" s="1">
        <v>11</v>
      </c>
      <c r="K1359" s="6" t="s">
        <v>2761</v>
      </c>
      <c r="L1359" s="6" t="s">
        <v>2404</v>
      </c>
    </row>
    <row r="1360" spans="1:12" ht="12.75">
      <c r="A1360" s="6" t="s">
        <v>3477</v>
      </c>
      <c r="B1360" s="6" t="s">
        <v>3575</v>
      </c>
      <c r="C1360" s="6" t="s">
        <v>1259</v>
      </c>
      <c r="D1360" s="6" t="s">
        <v>1260</v>
      </c>
      <c r="I1360" s="6" t="s">
        <v>3114</v>
      </c>
      <c r="J1360" s="1">
        <v>42.7</v>
      </c>
      <c r="K1360" s="6" t="s">
        <v>3342</v>
      </c>
      <c r="L1360" s="6" t="s">
        <v>3202</v>
      </c>
    </row>
    <row r="1361" spans="1:12" ht="12.75">
      <c r="A1361" s="6" t="s">
        <v>3477</v>
      </c>
      <c r="B1361" s="6" t="s">
        <v>3576</v>
      </c>
      <c r="C1361" s="6" t="s">
        <v>1261</v>
      </c>
      <c r="D1361" s="6" t="s">
        <v>1262</v>
      </c>
      <c r="I1361" s="6" t="s">
        <v>2407</v>
      </c>
      <c r="J1361" s="1">
        <v>10.3</v>
      </c>
      <c r="K1361" s="6" t="s">
        <v>2761</v>
      </c>
      <c r="L1361" s="6" t="s">
        <v>2404</v>
      </c>
    </row>
    <row r="1362" spans="1:12" ht="12.75">
      <c r="A1362" s="6" t="s">
        <v>3477</v>
      </c>
      <c r="B1362" s="6" t="s">
        <v>3577</v>
      </c>
      <c r="C1362" s="6" t="s">
        <v>1263</v>
      </c>
      <c r="D1362" s="6" t="s">
        <v>1263</v>
      </c>
      <c r="I1362" s="6" t="s">
        <v>3114</v>
      </c>
      <c r="J1362" s="1">
        <v>40.5</v>
      </c>
      <c r="K1362" s="6" t="s">
        <v>3342</v>
      </c>
      <c r="L1362" s="6" t="s">
        <v>3202</v>
      </c>
    </row>
    <row r="1363" spans="1:12" ht="12.75">
      <c r="A1363" s="6" t="s">
        <v>3477</v>
      </c>
      <c r="B1363" s="6" t="s">
        <v>3578</v>
      </c>
      <c r="C1363" s="6" t="s">
        <v>1264</v>
      </c>
      <c r="D1363" s="6" t="s">
        <v>1265</v>
      </c>
      <c r="I1363" s="6" t="s">
        <v>2407</v>
      </c>
      <c r="J1363" s="1">
        <v>9.8</v>
      </c>
      <c r="K1363" s="6" t="s">
        <v>2761</v>
      </c>
      <c r="L1363" s="6" t="s">
        <v>2404</v>
      </c>
    </row>
    <row r="1364" spans="1:12" ht="12.75">
      <c r="A1364" s="6" t="s">
        <v>3477</v>
      </c>
      <c r="B1364" s="6" t="s">
        <v>3579</v>
      </c>
      <c r="C1364" s="6" t="s">
        <v>1316</v>
      </c>
      <c r="D1364" s="6" t="s">
        <v>1316</v>
      </c>
      <c r="I1364" s="6" t="s">
        <v>3114</v>
      </c>
      <c r="J1364" s="1">
        <v>45.6</v>
      </c>
      <c r="K1364" s="6" t="s">
        <v>3342</v>
      </c>
      <c r="L1364" s="6" t="s">
        <v>3202</v>
      </c>
    </row>
    <row r="1365" spans="1:12" ht="12.75">
      <c r="A1365" s="6" t="s">
        <v>3477</v>
      </c>
      <c r="B1365" s="6" t="s">
        <v>3580</v>
      </c>
      <c r="C1365" s="6" t="s">
        <v>1317</v>
      </c>
      <c r="D1365" s="6" t="s">
        <v>1318</v>
      </c>
      <c r="I1365" s="6" t="s">
        <v>2407</v>
      </c>
      <c r="J1365" s="1">
        <v>11</v>
      </c>
      <c r="K1365" s="6" t="s">
        <v>2761</v>
      </c>
      <c r="L1365" s="6" t="s">
        <v>2404</v>
      </c>
    </row>
    <row r="1366" spans="1:12" ht="12.75">
      <c r="A1366" s="6" t="s">
        <v>3477</v>
      </c>
      <c r="B1366" s="6" t="s">
        <v>3581</v>
      </c>
      <c r="C1366" s="6" t="s">
        <v>1319</v>
      </c>
      <c r="D1366" s="6" t="s">
        <v>1319</v>
      </c>
      <c r="I1366" s="6" t="s">
        <v>3114</v>
      </c>
      <c r="J1366" s="1">
        <v>42.7</v>
      </c>
      <c r="K1366" s="6" t="s">
        <v>3342</v>
      </c>
      <c r="L1366" s="6" t="s">
        <v>3202</v>
      </c>
    </row>
    <row r="1367" spans="1:12" ht="12.75">
      <c r="A1367" s="6" t="s">
        <v>3477</v>
      </c>
      <c r="B1367" s="6" t="s">
        <v>3582</v>
      </c>
      <c r="C1367" s="6" t="s">
        <v>1320</v>
      </c>
      <c r="D1367" s="6" t="s">
        <v>1321</v>
      </c>
      <c r="I1367" s="6" t="s">
        <v>2407</v>
      </c>
      <c r="J1367" s="1">
        <v>10.3</v>
      </c>
      <c r="K1367" s="6" t="s">
        <v>2761</v>
      </c>
      <c r="L1367" s="6" t="s">
        <v>2404</v>
      </c>
    </row>
    <row r="1368" spans="1:12" ht="12.75">
      <c r="A1368" s="6" t="s">
        <v>3477</v>
      </c>
      <c r="B1368" s="6" t="s">
        <v>3583</v>
      </c>
      <c r="C1368" s="6" t="s">
        <v>1322</v>
      </c>
      <c r="D1368" s="6" t="s">
        <v>1322</v>
      </c>
      <c r="I1368" s="6" t="s">
        <v>3114</v>
      </c>
      <c r="J1368" s="1">
        <v>40.5</v>
      </c>
      <c r="K1368" s="6" t="s">
        <v>3342</v>
      </c>
      <c r="L1368" s="6" t="s">
        <v>3202</v>
      </c>
    </row>
    <row r="1369" spans="1:12" ht="12.75">
      <c r="A1369" s="6" t="s">
        <v>3477</v>
      </c>
      <c r="B1369" s="6" t="s">
        <v>3584</v>
      </c>
      <c r="C1369" s="6" t="s">
        <v>2201</v>
      </c>
      <c r="D1369" s="6" t="s">
        <v>2202</v>
      </c>
      <c r="I1369" s="6" t="s">
        <v>2407</v>
      </c>
      <c r="J1369" s="1">
        <v>9.8</v>
      </c>
      <c r="K1369" s="6" t="s">
        <v>2761</v>
      </c>
      <c r="L1369" s="6" t="s">
        <v>2404</v>
      </c>
    </row>
    <row r="1370" spans="1:12" ht="12.75">
      <c r="A1370" s="6" t="s">
        <v>3477</v>
      </c>
      <c r="B1370" s="6" t="s">
        <v>3585</v>
      </c>
      <c r="C1370" s="6" t="s">
        <v>3479</v>
      </c>
      <c r="D1370" s="6" t="s">
        <v>3479</v>
      </c>
      <c r="I1370" s="6" t="s">
        <v>3114</v>
      </c>
      <c r="J1370" s="1">
        <v>142.7</v>
      </c>
      <c r="K1370" s="6" t="s">
        <v>3342</v>
      </c>
      <c r="L1370" s="6" t="s">
        <v>3202</v>
      </c>
    </row>
    <row r="1371" spans="1:12" ht="12.75">
      <c r="A1371" s="6" t="s">
        <v>3477</v>
      </c>
      <c r="B1371" s="6" t="s">
        <v>3586</v>
      </c>
      <c r="C1371" s="6" t="s">
        <v>3480</v>
      </c>
      <c r="D1371" s="6" t="s">
        <v>3481</v>
      </c>
      <c r="I1371" s="6" t="s">
        <v>2407</v>
      </c>
      <c r="J1371" s="1">
        <v>34.3</v>
      </c>
      <c r="K1371" s="6" t="s">
        <v>2761</v>
      </c>
      <c r="L1371" s="6" t="s">
        <v>2404</v>
      </c>
    </row>
    <row r="1372" spans="1:12" ht="12.75">
      <c r="A1372" s="6" t="s">
        <v>3477</v>
      </c>
      <c r="B1372" s="6" t="s">
        <v>3587</v>
      </c>
      <c r="C1372" s="6" t="s">
        <v>3482</v>
      </c>
      <c r="D1372" s="6" t="s">
        <v>3482</v>
      </c>
      <c r="I1372" s="6" t="s">
        <v>3114</v>
      </c>
      <c r="J1372" s="1">
        <v>139</v>
      </c>
      <c r="K1372" s="6" t="s">
        <v>3342</v>
      </c>
      <c r="L1372" s="6" t="s">
        <v>3202</v>
      </c>
    </row>
    <row r="1373" spans="1:12" ht="12.75">
      <c r="A1373" s="6" t="s">
        <v>3477</v>
      </c>
      <c r="B1373" s="6" t="s">
        <v>3588</v>
      </c>
      <c r="C1373" s="6" t="s">
        <v>3483</v>
      </c>
      <c r="D1373" s="6" t="s">
        <v>3484</v>
      </c>
      <c r="I1373" s="6" t="s">
        <v>2407</v>
      </c>
      <c r="J1373" s="1">
        <v>33.4</v>
      </c>
      <c r="K1373" s="6" t="s">
        <v>2761</v>
      </c>
      <c r="L1373" s="6" t="s">
        <v>2404</v>
      </c>
    </row>
    <row r="1374" spans="1:12" ht="12.75">
      <c r="A1374" s="6" t="s">
        <v>3477</v>
      </c>
      <c r="B1374" s="6" t="s">
        <v>3589</v>
      </c>
      <c r="C1374" s="6" t="s">
        <v>3485</v>
      </c>
      <c r="D1374" s="6" t="s">
        <v>3485</v>
      </c>
      <c r="I1374" s="6" t="s">
        <v>3114</v>
      </c>
      <c r="J1374" s="1">
        <v>125.8</v>
      </c>
      <c r="K1374" s="6" t="s">
        <v>3342</v>
      </c>
      <c r="L1374" s="6" t="s">
        <v>3202</v>
      </c>
    </row>
    <row r="1375" spans="1:12" ht="12.75">
      <c r="A1375" s="6" t="s">
        <v>3477</v>
      </c>
      <c r="B1375" s="6" t="s">
        <v>3590</v>
      </c>
      <c r="C1375" s="6" t="s">
        <v>3486</v>
      </c>
      <c r="D1375" s="6" t="s">
        <v>3487</v>
      </c>
      <c r="I1375" s="6" t="s">
        <v>2407</v>
      </c>
      <c r="J1375" s="1">
        <v>30.2</v>
      </c>
      <c r="K1375" s="6" t="s">
        <v>2761</v>
      </c>
      <c r="L1375" s="6" t="s">
        <v>2404</v>
      </c>
    </row>
    <row r="1376" spans="1:12" ht="12.75">
      <c r="A1376" s="6" t="s">
        <v>3477</v>
      </c>
      <c r="B1376" s="6" t="s">
        <v>3591</v>
      </c>
      <c r="C1376" s="6" t="s">
        <v>3488</v>
      </c>
      <c r="D1376" s="6" t="s">
        <v>3488</v>
      </c>
      <c r="I1376" s="6" t="s">
        <v>3114</v>
      </c>
      <c r="J1376" s="1">
        <v>85.3</v>
      </c>
      <c r="K1376" s="6" t="s">
        <v>3342</v>
      </c>
      <c r="L1376" s="6" t="s">
        <v>3202</v>
      </c>
    </row>
    <row r="1377" spans="1:12" ht="12.75">
      <c r="A1377" s="6" t="s">
        <v>3477</v>
      </c>
      <c r="B1377" s="6" t="s">
        <v>3592</v>
      </c>
      <c r="C1377" s="6" t="s">
        <v>3489</v>
      </c>
      <c r="D1377" s="6" t="s">
        <v>3490</v>
      </c>
      <c r="I1377" s="6" t="s">
        <v>2407</v>
      </c>
      <c r="J1377" s="1">
        <v>20.5</v>
      </c>
      <c r="K1377" s="6" t="s">
        <v>2761</v>
      </c>
      <c r="L1377" s="6" t="s">
        <v>2404</v>
      </c>
    </row>
    <row r="1378" spans="1:12" ht="12.75">
      <c r="A1378" s="6" t="s">
        <v>3477</v>
      </c>
      <c r="B1378" s="6" t="s">
        <v>3593</v>
      </c>
      <c r="C1378" s="6" t="s">
        <v>3491</v>
      </c>
      <c r="D1378" s="6" t="s">
        <v>3491</v>
      </c>
      <c r="I1378" s="6" t="s">
        <v>3114</v>
      </c>
      <c r="J1378" s="1">
        <v>61.8</v>
      </c>
      <c r="K1378" s="6" t="s">
        <v>3342</v>
      </c>
      <c r="L1378" s="6" t="s">
        <v>3202</v>
      </c>
    </row>
    <row r="1379" spans="1:12" ht="12.75">
      <c r="A1379" s="6" t="s">
        <v>3477</v>
      </c>
      <c r="B1379" s="6" t="s">
        <v>3594</v>
      </c>
      <c r="C1379" s="6" t="s">
        <v>3492</v>
      </c>
      <c r="D1379" s="6" t="s">
        <v>3493</v>
      </c>
      <c r="I1379" s="6" t="s">
        <v>2407</v>
      </c>
      <c r="J1379" s="1">
        <v>14.9</v>
      </c>
      <c r="K1379" s="6" t="s">
        <v>2761</v>
      </c>
      <c r="L1379" s="6" t="s">
        <v>2404</v>
      </c>
    </row>
    <row r="1380" spans="1:12" ht="12.75">
      <c r="A1380" s="6" t="s">
        <v>3477</v>
      </c>
      <c r="B1380" s="6" t="s">
        <v>3595</v>
      </c>
      <c r="C1380" s="6" t="s">
        <v>3494</v>
      </c>
      <c r="D1380" s="6" t="s">
        <v>3494</v>
      </c>
      <c r="I1380" s="6" t="s">
        <v>3114</v>
      </c>
      <c r="J1380" s="1">
        <v>47.8</v>
      </c>
      <c r="K1380" s="6" t="s">
        <v>3342</v>
      </c>
      <c r="L1380" s="6" t="s">
        <v>3202</v>
      </c>
    </row>
    <row r="1381" spans="1:12" ht="12.75">
      <c r="A1381" s="6" t="s">
        <v>3477</v>
      </c>
      <c r="B1381" s="6" t="s">
        <v>3596</v>
      </c>
      <c r="C1381" s="6" t="s">
        <v>3495</v>
      </c>
      <c r="D1381" s="6" t="s">
        <v>3496</v>
      </c>
      <c r="I1381" s="6" t="s">
        <v>2407</v>
      </c>
      <c r="J1381" s="1">
        <v>11.5</v>
      </c>
      <c r="K1381" s="6" t="s">
        <v>2761</v>
      </c>
      <c r="L1381" s="6" t="s">
        <v>2404</v>
      </c>
    </row>
    <row r="1382" spans="1:12" ht="12.75">
      <c r="A1382" s="6" t="s">
        <v>3477</v>
      </c>
      <c r="B1382" s="6" t="s">
        <v>3597</v>
      </c>
      <c r="C1382" s="6" t="s">
        <v>3497</v>
      </c>
      <c r="D1382" s="6" t="s">
        <v>3497</v>
      </c>
      <c r="I1382" s="6" t="s">
        <v>3114</v>
      </c>
      <c r="J1382" s="1">
        <v>44.9</v>
      </c>
      <c r="K1382" s="6" t="s">
        <v>3342</v>
      </c>
      <c r="L1382" s="6" t="s">
        <v>3202</v>
      </c>
    </row>
    <row r="1383" spans="1:12" ht="12.75">
      <c r="A1383" s="6" t="s">
        <v>3477</v>
      </c>
      <c r="B1383" s="6" t="s">
        <v>3598</v>
      </c>
      <c r="C1383" s="6" t="s">
        <v>3498</v>
      </c>
      <c r="D1383" s="6" t="s">
        <v>2534</v>
      </c>
      <c r="I1383" s="6" t="s">
        <v>2407</v>
      </c>
      <c r="J1383" s="1">
        <v>10.8</v>
      </c>
      <c r="K1383" s="6" t="s">
        <v>2761</v>
      </c>
      <c r="L1383" s="6" t="s">
        <v>2404</v>
      </c>
    </row>
    <row r="1384" spans="1:12" ht="12.75">
      <c r="A1384" s="6" t="s">
        <v>3477</v>
      </c>
      <c r="B1384" s="6" t="s">
        <v>3599</v>
      </c>
      <c r="C1384" s="6" t="s">
        <v>2535</v>
      </c>
      <c r="D1384" s="6" t="s">
        <v>2535</v>
      </c>
      <c r="I1384" s="6" t="s">
        <v>3114</v>
      </c>
      <c r="J1384" s="1">
        <v>40.5</v>
      </c>
      <c r="K1384" s="6" t="s">
        <v>3342</v>
      </c>
      <c r="L1384" s="6" t="s">
        <v>3202</v>
      </c>
    </row>
    <row r="1385" spans="1:12" ht="12.75">
      <c r="A1385" s="6" t="s">
        <v>3477</v>
      </c>
      <c r="B1385" s="6" t="s">
        <v>3600</v>
      </c>
      <c r="C1385" s="6" t="s">
        <v>2536</v>
      </c>
      <c r="D1385" s="6" t="s">
        <v>1297</v>
      </c>
      <c r="I1385" s="6" t="s">
        <v>2407</v>
      </c>
      <c r="J1385" s="1">
        <v>9.8</v>
      </c>
      <c r="K1385" s="6" t="s">
        <v>2761</v>
      </c>
      <c r="L1385" s="6" t="s">
        <v>2404</v>
      </c>
    </row>
    <row r="1386" spans="1:12" ht="12.75">
      <c r="A1386" s="6" t="s">
        <v>3477</v>
      </c>
      <c r="B1386" s="6" t="s">
        <v>3601</v>
      </c>
      <c r="C1386" s="6" t="s">
        <v>1298</v>
      </c>
      <c r="D1386" s="6" t="s">
        <v>1298</v>
      </c>
      <c r="I1386" s="6" t="s">
        <v>3114</v>
      </c>
      <c r="J1386" s="1">
        <v>40.5</v>
      </c>
      <c r="K1386" s="6" t="s">
        <v>3342</v>
      </c>
      <c r="L1386" s="6" t="s">
        <v>3202</v>
      </c>
    </row>
    <row r="1387" spans="1:12" ht="12.75">
      <c r="A1387" s="6" t="s">
        <v>3477</v>
      </c>
      <c r="B1387" s="6" t="s">
        <v>3602</v>
      </c>
      <c r="C1387" s="6" t="s">
        <v>1299</v>
      </c>
      <c r="D1387" s="6" t="s">
        <v>3396</v>
      </c>
      <c r="I1387" s="6" t="s">
        <v>2407</v>
      </c>
      <c r="J1387" s="1">
        <v>9.8</v>
      </c>
      <c r="K1387" s="6" t="s">
        <v>2761</v>
      </c>
      <c r="L1387" s="6" t="s">
        <v>2404</v>
      </c>
    </row>
    <row r="1388" spans="1:12" ht="12.75">
      <c r="A1388" s="6" t="s">
        <v>3477</v>
      </c>
      <c r="B1388" s="6" t="s">
        <v>3603</v>
      </c>
      <c r="C1388" s="6" t="s">
        <v>3397</v>
      </c>
      <c r="D1388" s="6" t="s">
        <v>3397</v>
      </c>
      <c r="I1388" s="6" t="s">
        <v>3114</v>
      </c>
      <c r="J1388" s="1">
        <v>277.3</v>
      </c>
      <c r="K1388" s="6" t="s">
        <v>3342</v>
      </c>
      <c r="L1388" s="6" t="s">
        <v>3202</v>
      </c>
    </row>
    <row r="1389" spans="1:12" ht="12.75">
      <c r="A1389" s="6" t="s">
        <v>3477</v>
      </c>
      <c r="B1389" s="6" t="s">
        <v>3604</v>
      </c>
      <c r="C1389" s="6" t="s">
        <v>3398</v>
      </c>
      <c r="D1389" s="6" t="s">
        <v>3398</v>
      </c>
      <c r="I1389" s="6" t="s">
        <v>2407</v>
      </c>
      <c r="J1389" s="1">
        <v>66.6</v>
      </c>
      <c r="K1389" s="6" t="s">
        <v>2761</v>
      </c>
      <c r="L1389" s="6" t="s">
        <v>2404</v>
      </c>
    </row>
    <row r="1390" spans="1:12" ht="12.75">
      <c r="A1390" s="6" t="s">
        <v>3477</v>
      </c>
      <c r="B1390" s="6" t="s">
        <v>3605</v>
      </c>
      <c r="C1390" s="6" t="s">
        <v>3399</v>
      </c>
      <c r="D1390" s="6" t="s">
        <v>3399</v>
      </c>
      <c r="I1390" s="6" t="s">
        <v>3114</v>
      </c>
      <c r="J1390" s="1">
        <v>268.4</v>
      </c>
      <c r="K1390" s="6" t="s">
        <v>3342</v>
      </c>
      <c r="L1390" s="6" t="s">
        <v>3202</v>
      </c>
    </row>
    <row r="1391" spans="1:12" ht="12.75">
      <c r="A1391" s="6" t="s">
        <v>3477</v>
      </c>
      <c r="B1391" s="6" t="s">
        <v>3606</v>
      </c>
      <c r="C1391" s="6" t="s">
        <v>3400</v>
      </c>
      <c r="D1391" s="6" t="s">
        <v>3400</v>
      </c>
      <c r="I1391" s="6" t="s">
        <v>2407</v>
      </c>
      <c r="J1391" s="1">
        <v>64.5</v>
      </c>
      <c r="K1391" s="6" t="s">
        <v>2761</v>
      </c>
      <c r="L1391" s="6" t="s">
        <v>2404</v>
      </c>
    </row>
    <row r="1392" spans="1:12" ht="12.75">
      <c r="A1392" s="6" t="s">
        <v>3477</v>
      </c>
      <c r="B1392" s="6" t="s">
        <v>3607</v>
      </c>
      <c r="C1392" s="6" t="s">
        <v>3401</v>
      </c>
      <c r="D1392" s="6" t="s">
        <v>3401</v>
      </c>
      <c r="I1392" s="6" t="s">
        <v>3114</v>
      </c>
      <c r="J1392" s="1">
        <v>241.2</v>
      </c>
      <c r="K1392" s="6" t="s">
        <v>3342</v>
      </c>
      <c r="L1392" s="6" t="s">
        <v>3202</v>
      </c>
    </row>
    <row r="1393" spans="1:12" ht="12.75">
      <c r="A1393" s="6" t="s">
        <v>3477</v>
      </c>
      <c r="B1393" s="6" t="s">
        <v>3608</v>
      </c>
      <c r="C1393" s="6" t="s">
        <v>3402</v>
      </c>
      <c r="D1393" s="6" t="s">
        <v>3402</v>
      </c>
      <c r="I1393" s="6" t="s">
        <v>2407</v>
      </c>
      <c r="J1393" s="1">
        <v>57.9</v>
      </c>
      <c r="K1393" s="6" t="s">
        <v>2761</v>
      </c>
      <c r="L1393" s="6" t="s">
        <v>2404</v>
      </c>
    </row>
    <row r="1394" spans="1:12" ht="12.75">
      <c r="A1394" s="6" t="s">
        <v>3477</v>
      </c>
      <c r="B1394" s="6" t="s">
        <v>3609</v>
      </c>
      <c r="C1394" s="6" t="s">
        <v>3403</v>
      </c>
      <c r="D1394" s="6" t="s">
        <v>3403</v>
      </c>
      <c r="I1394" s="6" t="s">
        <v>3114</v>
      </c>
      <c r="J1394" s="1">
        <v>163.3</v>
      </c>
      <c r="K1394" s="6" t="s">
        <v>3342</v>
      </c>
      <c r="L1394" s="6" t="s">
        <v>3202</v>
      </c>
    </row>
    <row r="1395" spans="1:12" ht="12.75">
      <c r="A1395" s="6" t="s">
        <v>3477</v>
      </c>
      <c r="B1395" s="6" t="s">
        <v>3610</v>
      </c>
      <c r="C1395" s="6" t="s">
        <v>3404</v>
      </c>
      <c r="D1395" s="6" t="s">
        <v>3404</v>
      </c>
      <c r="I1395" s="6" t="s">
        <v>2407</v>
      </c>
      <c r="J1395" s="1">
        <v>39.2</v>
      </c>
      <c r="K1395" s="6" t="s">
        <v>2761</v>
      </c>
      <c r="L1395" s="6" t="s">
        <v>2404</v>
      </c>
    </row>
    <row r="1396" spans="1:12" ht="12.75">
      <c r="A1396" s="6" t="s">
        <v>3477</v>
      </c>
      <c r="B1396" s="6" t="s">
        <v>2978</v>
      </c>
      <c r="C1396" s="6" t="s">
        <v>3405</v>
      </c>
      <c r="D1396" s="6" t="s">
        <v>3405</v>
      </c>
      <c r="I1396" s="6" t="s">
        <v>3114</v>
      </c>
      <c r="J1396" s="1">
        <v>115.5</v>
      </c>
      <c r="K1396" s="6" t="s">
        <v>3342</v>
      </c>
      <c r="L1396" s="6" t="s">
        <v>3202</v>
      </c>
    </row>
    <row r="1397" spans="1:12" ht="12.75">
      <c r="A1397" s="6" t="s">
        <v>3477</v>
      </c>
      <c r="B1397" s="6" t="s">
        <v>3611</v>
      </c>
      <c r="C1397" s="6" t="s">
        <v>3406</v>
      </c>
      <c r="D1397" s="6" t="s">
        <v>3406</v>
      </c>
      <c r="I1397" s="6" t="s">
        <v>2407</v>
      </c>
      <c r="J1397" s="1">
        <v>27.8</v>
      </c>
      <c r="K1397" s="6" t="s">
        <v>2761</v>
      </c>
      <c r="L1397" s="6" t="s">
        <v>2404</v>
      </c>
    </row>
    <row r="1398" spans="1:12" ht="12.75">
      <c r="A1398" s="6" t="s">
        <v>3477</v>
      </c>
      <c r="B1398" s="6" t="s">
        <v>3135</v>
      </c>
      <c r="C1398" s="6" t="s">
        <v>3407</v>
      </c>
      <c r="D1398" s="6" t="s">
        <v>3407</v>
      </c>
      <c r="I1398" s="6" t="s">
        <v>3114</v>
      </c>
      <c r="J1398" s="1">
        <v>88.3</v>
      </c>
      <c r="K1398" s="6" t="s">
        <v>3342</v>
      </c>
      <c r="L1398" s="6" t="s">
        <v>3202</v>
      </c>
    </row>
    <row r="1399" spans="1:12" ht="12.75">
      <c r="A1399" s="6" t="s">
        <v>3477</v>
      </c>
      <c r="B1399" s="6" t="s">
        <v>3136</v>
      </c>
      <c r="C1399" s="6" t="s">
        <v>3408</v>
      </c>
      <c r="D1399" s="6" t="s">
        <v>3408</v>
      </c>
      <c r="I1399" s="6" t="s">
        <v>2407</v>
      </c>
      <c r="J1399" s="1">
        <v>21.2</v>
      </c>
      <c r="K1399" s="6" t="s">
        <v>2761</v>
      </c>
      <c r="L1399" s="6" t="s">
        <v>2404</v>
      </c>
    </row>
    <row r="1400" spans="1:12" ht="12.75">
      <c r="A1400" s="6" t="s">
        <v>3477</v>
      </c>
      <c r="B1400" s="6" t="s">
        <v>3137</v>
      </c>
      <c r="C1400" s="6" t="s">
        <v>3409</v>
      </c>
      <c r="D1400" s="6" t="s">
        <v>3409</v>
      </c>
      <c r="I1400" s="6" t="s">
        <v>3114</v>
      </c>
      <c r="J1400" s="1">
        <v>67.7</v>
      </c>
      <c r="K1400" s="6" t="s">
        <v>3342</v>
      </c>
      <c r="L1400" s="6" t="s">
        <v>3202</v>
      </c>
    </row>
    <row r="1401" spans="1:12" ht="12.75">
      <c r="A1401" s="6" t="s">
        <v>3477</v>
      </c>
      <c r="B1401" s="6" t="s">
        <v>3138</v>
      </c>
      <c r="C1401" s="6" t="s">
        <v>3410</v>
      </c>
      <c r="D1401" s="6" t="s">
        <v>3410</v>
      </c>
      <c r="I1401" s="6" t="s">
        <v>2407</v>
      </c>
      <c r="J1401" s="1">
        <v>16.3</v>
      </c>
      <c r="K1401" s="6" t="s">
        <v>2761</v>
      </c>
      <c r="L1401" s="6" t="s">
        <v>2404</v>
      </c>
    </row>
    <row r="1402" spans="1:12" ht="12.75">
      <c r="A1402" s="6" t="s">
        <v>3477</v>
      </c>
      <c r="B1402" s="6" t="s">
        <v>3139</v>
      </c>
      <c r="C1402" s="6" t="s">
        <v>3411</v>
      </c>
      <c r="D1402" s="6" t="s">
        <v>3411</v>
      </c>
      <c r="I1402" s="6" t="s">
        <v>3114</v>
      </c>
      <c r="J1402" s="1">
        <v>64.8</v>
      </c>
      <c r="K1402" s="6" t="s">
        <v>3342</v>
      </c>
      <c r="L1402" s="6" t="s">
        <v>3202</v>
      </c>
    </row>
    <row r="1403" spans="1:12" ht="12.75">
      <c r="A1403" s="6" t="s">
        <v>3477</v>
      </c>
      <c r="B1403" s="6" t="s">
        <v>3140</v>
      </c>
      <c r="C1403" s="6" t="s">
        <v>3412</v>
      </c>
      <c r="D1403" s="6" t="s">
        <v>3412</v>
      </c>
      <c r="I1403" s="6" t="s">
        <v>2407</v>
      </c>
      <c r="J1403" s="1">
        <v>15.6</v>
      </c>
      <c r="K1403" s="6" t="s">
        <v>2761</v>
      </c>
      <c r="L1403" s="6" t="s">
        <v>2404</v>
      </c>
    </row>
    <row r="1404" spans="1:12" ht="12.75">
      <c r="A1404" s="6" t="s">
        <v>3477</v>
      </c>
      <c r="B1404" s="6" t="s">
        <v>3141</v>
      </c>
      <c r="C1404" s="6" t="s">
        <v>3413</v>
      </c>
      <c r="D1404" s="6" t="s">
        <v>3413</v>
      </c>
      <c r="I1404" s="6" t="s">
        <v>3114</v>
      </c>
      <c r="J1404" s="1">
        <v>61.8</v>
      </c>
      <c r="K1404" s="6" t="s">
        <v>3342</v>
      </c>
      <c r="L1404" s="6" t="s">
        <v>3202</v>
      </c>
    </row>
    <row r="1405" spans="1:12" ht="12.75">
      <c r="A1405" s="6" t="s">
        <v>3477</v>
      </c>
      <c r="B1405" s="6" t="s">
        <v>3142</v>
      </c>
      <c r="C1405" s="6" t="s">
        <v>3414</v>
      </c>
      <c r="D1405" s="6" t="s">
        <v>3414</v>
      </c>
      <c r="I1405" s="6" t="s">
        <v>2407</v>
      </c>
      <c r="J1405" s="1">
        <v>14.9</v>
      </c>
      <c r="K1405" s="6" t="s">
        <v>2761</v>
      </c>
      <c r="L1405" s="6" t="s">
        <v>2404</v>
      </c>
    </row>
    <row r="1406" spans="1:12" ht="12.75">
      <c r="A1406" s="6" t="s">
        <v>3477</v>
      </c>
      <c r="B1406" s="6" t="s">
        <v>1694</v>
      </c>
      <c r="C1406" s="6" t="s">
        <v>3415</v>
      </c>
      <c r="D1406" s="6" t="s">
        <v>3415</v>
      </c>
      <c r="I1406" s="6" t="s">
        <v>3114</v>
      </c>
      <c r="J1406" s="1">
        <v>85.3</v>
      </c>
      <c r="K1406" s="6" t="s">
        <v>3342</v>
      </c>
      <c r="L1406" s="6" t="s">
        <v>3202</v>
      </c>
    </row>
    <row r="1407" spans="1:12" ht="12.75">
      <c r="A1407" s="6" t="s">
        <v>3477</v>
      </c>
      <c r="B1407" s="6" t="s">
        <v>1695</v>
      </c>
      <c r="C1407" s="6" t="s">
        <v>3416</v>
      </c>
      <c r="D1407" s="6" t="s">
        <v>3417</v>
      </c>
      <c r="I1407" s="6" t="s">
        <v>2407</v>
      </c>
      <c r="J1407" s="1">
        <v>20.5</v>
      </c>
      <c r="K1407" s="6" t="s">
        <v>2761</v>
      </c>
      <c r="L1407" s="6" t="s">
        <v>2404</v>
      </c>
    </row>
    <row r="1408" spans="1:12" ht="12.75">
      <c r="A1408" s="6" t="s">
        <v>3477</v>
      </c>
      <c r="B1408" s="6" t="s">
        <v>1696</v>
      </c>
      <c r="C1408" s="6" t="s">
        <v>3418</v>
      </c>
      <c r="D1408" s="6" t="s">
        <v>3418</v>
      </c>
      <c r="I1408" s="6" t="s">
        <v>3114</v>
      </c>
      <c r="J1408" s="1">
        <v>82.4</v>
      </c>
      <c r="K1408" s="6" t="s">
        <v>3342</v>
      </c>
      <c r="L1408" s="6" t="s">
        <v>3202</v>
      </c>
    </row>
    <row r="1409" spans="1:12" ht="12.75">
      <c r="A1409" s="6" t="s">
        <v>3477</v>
      </c>
      <c r="B1409" s="6" t="s">
        <v>1697</v>
      </c>
      <c r="C1409" s="6" t="s">
        <v>3838</v>
      </c>
      <c r="D1409" s="6" t="s">
        <v>3839</v>
      </c>
      <c r="I1409" s="6" t="s">
        <v>2407</v>
      </c>
      <c r="J1409" s="1">
        <v>19.8</v>
      </c>
      <c r="K1409" s="6" t="s">
        <v>2761</v>
      </c>
      <c r="L1409" s="6" t="s">
        <v>2404</v>
      </c>
    </row>
    <row r="1410" spans="1:12" ht="12.75">
      <c r="A1410" s="6" t="s">
        <v>3477</v>
      </c>
      <c r="B1410" s="6" t="s">
        <v>1698</v>
      </c>
      <c r="C1410" s="6" t="s">
        <v>3840</v>
      </c>
      <c r="D1410" s="6" t="s">
        <v>3840</v>
      </c>
      <c r="I1410" s="6" t="s">
        <v>3114</v>
      </c>
      <c r="J1410" s="1">
        <v>74.3</v>
      </c>
      <c r="K1410" s="6" t="s">
        <v>3342</v>
      </c>
      <c r="L1410" s="6" t="s">
        <v>3202</v>
      </c>
    </row>
    <row r="1411" spans="1:12" ht="12.75">
      <c r="A1411" s="6" t="s">
        <v>3477</v>
      </c>
      <c r="B1411" s="6" t="s">
        <v>1699</v>
      </c>
      <c r="C1411" s="6" t="s">
        <v>3841</v>
      </c>
      <c r="D1411" s="6" t="s">
        <v>3842</v>
      </c>
      <c r="I1411" s="6" t="s">
        <v>2407</v>
      </c>
      <c r="J1411" s="1">
        <v>17.9</v>
      </c>
      <c r="K1411" s="6" t="s">
        <v>2761</v>
      </c>
      <c r="L1411" s="6" t="s">
        <v>2404</v>
      </c>
    </row>
    <row r="1412" spans="1:12" ht="12.75">
      <c r="A1412" s="6" t="s">
        <v>3477</v>
      </c>
      <c r="B1412" s="6" t="s">
        <v>1700</v>
      </c>
      <c r="C1412" s="6" t="s">
        <v>1349</v>
      </c>
      <c r="D1412" s="6" t="s">
        <v>1349</v>
      </c>
      <c r="I1412" s="6" t="s">
        <v>3114</v>
      </c>
      <c r="J1412" s="1">
        <v>50.8</v>
      </c>
      <c r="K1412" s="6" t="s">
        <v>3342</v>
      </c>
      <c r="L1412" s="6" t="s">
        <v>3202</v>
      </c>
    </row>
    <row r="1413" spans="1:12" ht="12.75">
      <c r="A1413" s="6" t="s">
        <v>3477</v>
      </c>
      <c r="B1413" s="6" t="s">
        <v>1701</v>
      </c>
      <c r="C1413" s="6" t="s">
        <v>1350</v>
      </c>
      <c r="D1413" s="6" t="s">
        <v>1351</v>
      </c>
      <c r="I1413" s="6" t="s">
        <v>2407</v>
      </c>
      <c r="J1413" s="1">
        <v>12.2</v>
      </c>
      <c r="K1413" s="6" t="s">
        <v>2761</v>
      </c>
      <c r="L1413" s="6" t="s">
        <v>2404</v>
      </c>
    </row>
    <row r="1414" spans="1:12" ht="12.75">
      <c r="A1414" s="6" t="s">
        <v>3477</v>
      </c>
      <c r="B1414" s="6" t="s">
        <v>1702</v>
      </c>
      <c r="C1414" s="6" t="s">
        <v>1352</v>
      </c>
      <c r="D1414" s="6" t="s">
        <v>1352</v>
      </c>
      <c r="I1414" s="6" t="s">
        <v>3114</v>
      </c>
      <c r="J1414" s="1">
        <v>36.8</v>
      </c>
      <c r="K1414" s="6" t="s">
        <v>3342</v>
      </c>
      <c r="L1414" s="6" t="s">
        <v>3202</v>
      </c>
    </row>
    <row r="1415" spans="1:12" ht="12.75">
      <c r="A1415" s="6" t="s">
        <v>3477</v>
      </c>
      <c r="B1415" s="6" t="s">
        <v>1703</v>
      </c>
      <c r="C1415" s="6" t="s">
        <v>1353</v>
      </c>
      <c r="D1415" s="6" t="s">
        <v>1354</v>
      </c>
      <c r="I1415" s="6" t="s">
        <v>2407</v>
      </c>
      <c r="J1415" s="1">
        <v>8.9</v>
      </c>
      <c r="K1415" s="6" t="s">
        <v>2761</v>
      </c>
      <c r="L1415" s="6" t="s">
        <v>2404</v>
      </c>
    </row>
    <row r="1416" spans="1:12" ht="12.75">
      <c r="A1416" s="6" t="s">
        <v>3477</v>
      </c>
      <c r="B1416" s="6" t="s">
        <v>1704</v>
      </c>
      <c r="C1416" s="6" t="s">
        <v>1300</v>
      </c>
      <c r="D1416" s="6" t="s">
        <v>1300</v>
      </c>
      <c r="I1416" s="6" t="s">
        <v>3114</v>
      </c>
      <c r="J1416" s="1">
        <v>28.7</v>
      </c>
      <c r="K1416" s="6" t="s">
        <v>3342</v>
      </c>
      <c r="L1416" s="6" t="s">
        <v>3202</v>
      </c>
    </row>
    <row r="1417" spans="1:12" ht="12.75">
      <c r="A1417" s="6" t="s">
        <v>3477</v>
      </c>
      <c r="B1417" s="6" t="s">
        <v>1705</v>
      </c>
      <c r="C1417" s="6" t="s">
        <v>1301</v>
      </c>
      <c r="D1417" s="6" t="s">
        <v>1302</v>
      </c>
      <c r="I1417" s="6" t="s">
        <v>2407</v>
      </c>
      <c r="J1417" s="1">
        <v>6.9</v>
      </c>
      <c r="K1417" s="6" t="s">
        <v>2761</v>
      </c>
      <c r="L1417" s="6" t="s">
        <v>2404</v>
      </c>
    </row>
    <row r="1418" spans="1:12" ht="12.75">
      <c r="A1418" s="6" t="s">
        <v>3477</v>
      </c>
      <c r="B1418" s="6" t="s">
        <v>1706</v>
      </c>
      <c r="C1418" s="6" t="s">
        <v>1303</v>
      </c>
      <c r="D1418" s="6" t="s">
        <v>1303</v>
      </c>
      <c r="I1418" s="6" t="s">
        <v>3114</v>
      </c>
      <c r="J1418" s="1">
        <v>25.8</v>
      </c>
      <c r="K1418" s="6" t="s">
        <v>3342</v>
      </c>
      <c r="L1418" s="6" t="s">
        <v>3202</v>
      </c>
    </row>
    <row r="1419" spans="1:12" ht="12.75">
      <c r="A1419" s="6" t="s">
        <v>3477</v>
      </c>
      <c r="B1419" s="6" t="s">
        <v>1707</v>
      </c>
      <c r="C1419" s="6" t="s">
        <v>1304</v>
      </c>
      <c r="D1419" s="6" t="s">
        <v>1305</v>
      </c>
      <c r="I1419" s="6" t="s">
        <v>2407</v>
      </c>
      <c r="J1419" s="1">
        <v>6.2</v>
      </c>
      <c r="K1419" s="6" t="s">
        <v>2761</v>
      </c>
      <c r="L1419" s="6" t="s">
        <v>2404</v>
      </c>
    </row>
    <row r="1420" spans="1:12" ht="12.75">
      <c r="A1420" s="6" t="s">
        <v>3477</v>
      </c>
      <c r="B1420" s="6" t="s">
        <v>1708</v>
      </c>
      <c r="C1420" s="6" t="s">
        <v>1306</v>
      </c>
      <c r="D1420" s="6" t="s">
        <v>1306</v>
      </c>
      <c r="I1420" s="6" t="s">
        <v>3114</v>
      </c>
      <c r="J1420" s="1">
        <v>25.1</v>
      </c>
      <c r="K1420" s="6" t="s">
        <v>3342</v>
      </c>
      <c r="L1420" s="6" t="s">
        <v>3202</v>
      </c>
    </row>
    <row r="1421" spans="1:12" ht="12.75">
      <c r="A1421" s="6" t="s">
        <v>3477</v>
      </c>
      <c r="B1421" s="6" t="s">
        <v>1709</v>
      </c>
      <c r="C1421" s="6" t="s">
        <v>1307</v>
      </c>
      <c r="D1421" s="6" t="s">
        <v>1308</v>
      </c>
      <c r="I1421" s="6" t="s">
        <v>2407</v>
      </c>
      <c r="J1421" s="1">
        <v>6.1</v>
      </c>
      <c r="K1421" s="6" t="s">
        <v>2761</v>
      </c>
      <c r="L1421" s="6" t="s">
        <v>2404</v>
      </c>
    </row>
    <row r="1422" spans="1:12" ht="12.75">
      <c r="A1422" s="6" t="s">
        <v>3477</v>
      </c>
      <c r="B1422" s="6" t="s">
        <v>1710</v>
      </c>
      <c r="C1422" s="6" t="s">
        <v>1309</v>
      </c>
      <c r="D1422" s="6" t="s">
        <v>1309</v>
      </c>
      <c r="I1422" s="6" t="s">
        <v>3114</v>
      </c>
      <c r="J1422" s="1">
        <v>23.6</v>
      </c>
      <c r="K1422" s="6" t="s">
        <v>3342</v>
      </c>
      <c r="L1422" s="6" t="s">
        <v>3202</v>
      </c>
    </row>
    <row r="1423" spans="1:12" ht="12.75">
      <c r="A1423" s="6" t="s">
        <v>3477</v>
      </c>
      <c r="B1423" s="6" t="s">
        <v>1711</v>
      </c>
      <c r="C1423" s="6" t="s">
        <v>1310</v>
      </c>
      <c r="D1423" s="6" t="s">
        <v>1311</v>
      </c>
      <c r="I1423" s="6" t="s">
        <v>2407</v>
      </c>
      <c r="J1423" s="1">
        <v>5.7</v>
      </c>
      <c r="K1423" s="6" t="s">
        <v>2761</v>
      </c>
      <c r="L1423" s="6" t="s">
        <v>2404</v>
      </c>
    </row>
    <row r="1424" spans="1:12" ht="12.75">
      <c r="A1424" s="6" t="s">
        <v>3477</v>
      </c>
      <c r="B1424" s="6" t="s">
        <v>3143</v>
      </c>
      <c r="C1424" s="6" t="s">
        <v>1312</v>
      </c>
      <c r="D1424" s="6" t="s">
        <v>1312</v>
      </c>
      <c r="I1424" s="6" t="s">
        <v>2403</v>
      </c>
      <c r="J1424" s="1">
        <v>33970.9</v>
      </c>
      <c r="K1424" s="6" t="s">
        <v>3342</v>
      </c>
      <c r="L1424" s="6" t="s">
        <v>3202</v>
      </c>
    </row>
    <row r="1425" spans="1:12" ht="12.75">
      <c r="A1425" s="6" t="s">
        <v>3477</v>
      </c>
      <c r="B1425" s="6" t="s">
        <v>3144</v>
      </c>
      <c r="C1425" s="6" t="s">
        <v>2561</v>
      </c>
      <c r="D1425" s="6" t="s">
        <v>2561</v>
      </c>
      <c r="I1425" s="6" t="s">
        <v>2407</v>
      </c>
      <c r="J1425" s="1">
        <v>8153.1</v>
      </c>
      <c r="K1425" s="6" t="s">
        <v>2761</v>
      </c>
      <c r="L1425" s="6" t="s">
        <v>2404</v>
      </c>
    </row>
    <row r="1426" spans="1:12" ht="12.75">
      <c r="A1426" s="6" t="s">
        <v>3477</v>
      </c>
      <c r="B1426" s="6" t="s">
        <v>3145</v>
      </c>
      <c r="C1426" s="6" t="s">
        <v>2562</v>
      </c>
      <c r="D1426" s="6" t="s">
        <v>2562</v>
      </c>
      <c r="I1426" s="6" t="s">
        <v>2403</v>
      </c>
      <c r="J1426" s="1">
        <v>27176.7</v>
      </c>
      <c r="K1426" s="6" t="s">
        <v>3342</v>
      </c>
      <c r="L1426" s="6" t="s">
        <v>3202</v>
      </c>
    </row>
    <row r="1427" spans="1:12" ht="12.75">
      <c r="A1427" s="6" t="s">
        <v>3477</v>
      </c>
      <c r="B1427" s="6" t="s">
        <v>3146</v>
      </c>
      <c r="C1427" s="6" t="s">
        <v>2563</v>
      </c>
      <c r="D1427" s="6" t="s">
        <v>2563</v>
      </c>
      <c r="I1427" s="6" t="s">
        <v>2407</v>
      </c>
      <c r="J1427" s="1">
        <v>6522.5</v>
      </c>
      <c r="K1427" s="6" t="s">
        <v>2761</v>
      </c>
      <c r="L1427" s="6" t="s">
        <v>2404</v>
      </c>
    </row>
    <row r="1428" spans="1:12" ht="12.75">
      <c r="A1428" s="6" t="s">
        <v>3477</v>
      </c>
      <c r="B1428" s="6" t="s">
        <v>3147</v>
      </c>
      <c r="C1428" s="6" t="s">
        <v>2564</v>
      </c>
      <c r="D1428" s="6" t="s">
        <v>2564</v>
      </c>
      <c r="I1428" s="6" t="s">
        <v>2403</v>
      </c>
      <c r="J1428" s="1">
        <v>24549.5</v>
      </c>
      <c r="K1428" s="6" t="s">
        <v>3342</v>
      </c>
      <c r="L1428" s="6" t="s">
        <v>3202</v>
      </c>
    </row>
    <row r="1429" spans="1:12" ht="12.75">
      <c r="A1429" s="6" t="s">
        <v>3477</v>
      </c>
      <c r="B1429" s="6" t="s">
        <v>3148</v>
      </c>
      <c r="C1429" s="6" t="s">
        <v>2565</v>
      </c>
      <c r="D1429" s="6" t="s">
        <v>2565</v>
      </c>
      <c r="I1429" s="6" t="s">
        <v>2407</v>
      </c>
      <c r="J1429" s="1">
        <v>5891.9</v>
      </c>
      <c r="K1429" s="6" t="s">
        <v>2761</v>
      </c>
      <c r="L1429" s="6" t="s">
        <v>2404</v>
      </c>
    </row>
    <row r="1430" spans="1:12" ht="12.75">
      <c r="A1430" s="6" t="s">
        <v>3477</v>
      </c>
      <c r="B1430" s="6" t="s">
        <v>3149</v>
      </c>
      <c r="C1430" s="6" t="s">
        <v>2566</v>
      </c>
      <c r="D1430" s="6" t="s">
        <v>2566</v>
      </c>
      <c r="I1430" s="6" t="s">
        <v>2403</v>
      </c>
      <c r="J1430" s="1">
        <v>16645.8</v>
      </c>
      <c r="K1430" s="6" t="s">
        <v>3342</v>
      </c>
      <c r="L1430" s="6" t="s">
        <v>3202</v>
      </c>
    </row>
    <row r="1431" spans="1:12" ht="12.75">
      <c r="A1431" s="6" t="s">
        <v>3477</v>
      </c>
      <c r="B1431" s="6" t="s">
        <v>3150</v>
      </c>
      <c r="C1431" s="6" t="s">
        <v>2567</v>
      </c>
      <c r="D1431" s="6" t="s">
        <v>2567</v>
      </c>
      <c r="I1431" s="6" t="s">
        <v>2407</v>
      </c>
      <c r="J1431" s="1">
        <v>3995</v>
      </c>
      <c r="K1431" s="6" t="s">
        <v>2761</v>
      </c>
      <c r="L1431" s="6" t="s">
        <v>2404</v>
      </c>
    </row>
    <row r="1432" spans="1:12" ht="12.75">
      <c r="A1432" s="6" t="s">
        <v>3477</v>
      </c>
      <c r="B1432" s="6" t="s">
        <v>3151</v>
      </c>
      <c r="C1432" s="6" t="s">
        <v>2568</v>
      </c>
      <c r="D1432" s="6" t="s">
        <v>2568</v>
      </c>
      <c r="I1432" s="6" t="s">
        <v>2403</v>
      </c>
      <c r="J1432" s="1">
        <v>11391.3</v>
      </c>
      <c r="K1432" s="6" t="s">
        <v>3342</v>
      </c>
      <c r="L1432" s="6" t="s">
        <v>3202</v>
      </c>
    </row>
    <row r="1433" spans="1:12" ht="12.75">
      <c r="A1433" s="6" t="s">
        <v>3477</v>
      </c>
      <c r="B1433" s="6" t="s">
        <v>3152</v>
      </c>
      <c r="C1433" s="6" t="s">
        <v>2569</v>
      </c>
      <c r="D1433" s="6" t="s">
        <v>2569</v>
      </c>
      <c r="I1433" s="6" t="s">
        <v>2407</v>
      </c>
      <c r="J1433" s="1">
        <v>2734</v>
      </c>
      <c r="K1433" s="6" t="s">
        <v>2761</v>
      </c>
      <c r="L1433" s="6" t="s">
        <v>2404</v>
      </c>
    </row>
    <row r="1434" spans="1:12" ht="12.75">
      <c r="A1434" s="6" t="s">
        <v>3477</v>
      </c>
      <c r="B1434" s="6" t="s">
        <v>3153</v>
      </c>
      <c r="C1434" s="6" t="s">
        <v>2570</v>
      </c>
      <c r="D1434" s="6" t="s">
        <v>2570</v>
      </c>
      <c r="I1434" s="6" t="s">
        <v>2403</v>
      </c>
      <c r="J1434" s="1">
        <v>8764.8</v>
      </c>
      <c r="K1434" s="6" t="s">
        <v>3342</v>
      </c>
      <c r="L1434" s="6" t="s">
        <v>3202</v>
      </c>
    </row>
    <row r="1435" spans="1:12" ht="12.75">
      <c r="A1435" s="6" t="s">
        <v>3477</v>
      </c>
      <c r="B1435" s="6" t="s">
        <v>3154</v>
      </c>
      <c r="C1435" s="6" t="s">
        <v>2571</v>
      </c>
      <c r="D1435" s="6" t="s">
        <v>2571</v>
      </c>
      <c r="I1435" s="6" t="s">
        <v>2407</v>
      </c>
      <c r="J1435" s="1">
        <v>2103.6</v>
      </c>
      <c r="K1435" s="6" t="s">
        <v>2761</v>
      </c>
      <c r="L1435" s="6" t="s">
        <v>2404</v>
      </c>
    </row>
    <row r="1436" spans="1:12" ht="12.75">
      <c r="A1436" s="6" t="s">
        <v>3477</v>
      </c>
      <c r="B1436" s="6" t="s">
        <v>3155</v>
      </c>
      <c r="C1436" s="6" t="s">
        <v>2572</v>
      </c>
      <c r="D1436" s="6" t="s">
        <v>2572</v>
      </c>
      <c r="I1436" s="6" t="s">
        <v>2403</v>
      </c>
      <c r="J1436" s="1">
        <v>7881</v>
      </c>
      <c r="K1436" s="6" t="s">
        <v>3342</v>
      </c>
      <c r="L1436" s="6" t="s">
        <v>3202</v>
      </c>
    </row>
    <row r="1437" spans="1:12" ht="12.75">
      <c r="A1437" s="6" t="s">
        <v>3477</v>
      </c>
      <c r="B1437" s="6" t="s">
        <v>3156</v>
      </c>
      <c r="C1437" s="6" t="s">
        <v>2573</v>
      </c>
      <c r="D1437" s="6" t="s">
        <v>2574</v>
      </c>
      <c r="I1437" s="6" t="s">
        <v>2407</v>
      </c>
      <c r="J1437" s="1">
        <v>1891.5</v>
      </c>
      <c r="K1437" s="6" t="s">
        <v>2761</v>
      </c>
      <c r="L1437" s="6" t="s">
        <v>2404</v>
      </c>
    </row>
    <row r="1438" spans="1:12" ht="12.75">
      <c r="A1438" s="6" t="s">
        <v>3477</v>
      </c>
      <c r="B1438" s="6" t="s">
        <v>3157</v>
      </c>
      <c r="C1438" s="6" t="s">
        <v>2575</v>
      </c>
      <c r="D1438" s="6" t="s">
        <v>2575</v>
      </c>
      <c r="I1438" s="6" t="s">
        <v>2403</v>
      </c>
      <c r="J1438" s="1">
        <v>7473.6</v>
      </c>
      <c r="K1438" s="6" t="s">
        <v>3342</v>
      </c>
      <c r="L1438" s="6" t="s">
        <v>3202</v>
      </c>
    </row>
    <row r="1439" spans="1:12" ht="12.75">
      <c r="A1439" s="6" t="s">
        <v>3477</v>
      </c>
      <c r="B1439" s="6" t="s">
        <v>3158</v>
      </c>
      <c r="C1439" s="6" t="s">
        <v>2576</v>
      </c>
      <c r="D1439" s="6" t="s">
        <v>2576</v>
      </c>
      <c r="I1439" s="6" t="s">
        <v>2407</v>
      </c>
      <c r="J1439" s="1">
        <v>1793.7</v>
      </c>
      <c r="K1439" s="6" t="s">
        <v>2761</v>
      </c>
      <c r="L1439" s="6" t="s">
        <v>2404</v>
      </c>
    </row>
    <row r="1440" spans="1:12" ht="12.75">
      <c r="A1440" s="6" t="s">
        <v>3477</v>
      </c>
      <c r="B1440" s="6" t="s">
        <v>3159</v>
      </c>
      <c r="C1440" s="6" t="s">
        <v>2577</v>
      </c>
      <c r="D1440" s="6" t="s">
        <v>2577</v>
      </c>
      <c r="I1440" s="6" t="s">
        <v>2403</v>
      </c>
      <c r="J1440" s="1">
        <v>7247.2</v>
      </c>
      <c r="K1440" s="6" t="s">
        <v>3342</v>
      </c>
      <c r="L1440" s="6" t="s">
        <v>3202</v>
      </c>
    </row>
    <row r="1441" spans="1:12" ht="12.75">
      <c r="A1441" s="6" t="s">
        <v>3477</v>
      </c>
      <c r="B1441" s="6" t="s">
        <v>3160</v>
      </c>
      <c r="C1441" s="6" t="s">
        <v>2578</v>
      </c>
      <c r="D1441" s="6" t="s">
        <v>2578</v>
      </c>
      <c r="I1441" s="6" t="s">
        <v>2407</v>
      </c>
      <c r="J1441" s="1">
        <v>1739.4</v>
      </c>
      <c r="K1441" s="6" t="s">
        <v>2761</v>
      </c>
      <c r="L1441" s="6" t="s">
        <v>2404</v>
      </c>
    </row>
    <row r="1442" spans="1:12" ht="12.75">
      <c r="A1442" s="6" t="s">
        <v>3477</v>
      </c>
      <c r="B1442" s="6" t="s">
        <v>3161</v>
      </c>
      <c r="C1442" s="6" t="s">
        <v>2579</v>
      </c>
      <c r="D1442" s="6" t="s">
        <v>2579</v>
      </c>
      <c r="I1442" s="6" t="s">
        <v>3114</v>
      </c>
      <c r="J1442" s="1">
        <v>5661.9</v>
      </c>
      <c r="K1442" s="6" t="s">
        <v>3342</v>
      </c>
      <c r="L1442" s="6" t="s">
        <v>3202</v>
      </c>
    </row>
    <row r="1443" spans="1:12" ht="12.75">
      <c r="A1443" s="6" t="s">
        <v>3477</v>
      </c>
      <c r="B1443" s="6" t="s">
        <v>3162</v>
      </c>
      <c r="C1443" s="6" t="s">
        <v>2580</v>
      </c>
      <c r="D1443" s="6" t="s">
        <v>2580</v>
      </c>
      <c r="I1443" s="6" t="s">
        <v>2407</v>
      </c>
      <c r="J1443" s="1">
        <v>1358.9</v>
      </c>
      <c r="K1443" s="6" t="s">
        <v>2761</v>
      </c>
      <c r="L1443" s="6" t="s">
        <v>2404</v>
      </c>
    </row>
    <row r="1444" spans="1:12" ht="12.75">
      <c r="A1444" s="6" t="s">
        <v>3477</v>
      </c>
      <c r="B1444" s="6" t="s">
        <v>3163</v>
      </c>
      <c r="C1444" s="6" t="s">
        <v>2581</v>
      </c>
      <c r="D1444" s="6" t="s">
        <v>2581</v>
      </c>
      <c r="I1444" s="6" t="s">
        <v>3114</v>
      </c>
      <c r="J1444" s="1">
        <v>2717.7</v>
      </c>
      <c r="K1444" s="6" t="s">
        <v>3342</v>
      </c>
      <c r="L1444" s="6" t="s">
        <v>3202</v>
      </c>
    </row>
    <row r="1445" spans="1:12" ht="12.75">
      <c r="A1445" s="6" t="s">
        <v>3477</v>
      </c>
      <c r="B1445" s="6" t="s">
        <v>3164</v>
      </c>
      <c r="C1445" s="6" t="s">
        <v>2582</v>
      </c>
      <c r="D1445" s="6" t="s">
        <v>2582</v>
      </c>
      <c r="I1445" s="6" t="s">
        <v>2407</v>
      </c>
      <c r="J1445" s="1">
        <v>652.3</v>
      </c>
      <c r="K1445" s="6" t="s">
        <v>2761</v>
      </c>
      <c r="L1445" s="6" t="s">
        <v>2404</v>
      </c>
    </row>
    <row r="1446" spans="1:12" ht="12.75">
      <c r="A1446" s="6" t="s">
        <v>3477</v>
      </c>
      <c r="B1446" s="6" t="s">
        <v>3165</v>
      </c>
      <c r="C1446" s="6" t="s">
        <v>2583</v>
      </c>
      <c r="D1446" s="6" t="s">
        <v>2583</v>
      </c>
      <c r="I1446" s="6" t="s">
        <v>3114</v>
      </c>
      <c r="J1446" s="1">
        <v>2455.2</v>
      </c>
      <c r="K1446" s="6" t="s">
        <v>3342</v>
      </c>
      <c r="L1446" s="6" t="s">
        <v>3202</v>
      </c>
    </row>
    <row r="1447" spans="1:12" ht="12.75">
      <c r="A1447" s="6" t="s">
        <v>3477</v>
      </c>
      <c r="B1447" s="6" t="s">
        <v>3166</v>
      </c>
      <c r="C1447" s="6" t="s">
        <v>2584</v>
      </c>
      <c r="D1447" s="6" t="s">
        <v>2584</v>
      </c>
      <c r="I1447" s="6" t="s">
        <v>2407</v>
      </c>
      <c r="J1447" s="1">
        <v>589.3</v>
      </c>
      <c r="K1447" s="6" t="s">
        <v>2761</v>
      </c>
      <c r="L1447" s="6" t="s">
        <v>2404</v>
      </c>
    </row>
    <row r="1448" spans="1:12" ht="12.75">
      <c r="A1448" s="6" t="s">
        <v>3477</v>
      </c>
      <c r="B1448" s="6" t="s">
        <v>3167</v>
      </c>
      <c r="C1448" s="6" t="s">
        <v>2585</v>
      </c>
      <c r="D1448" s="6" t="s">
        <v>2585</v>
      </c>
      <c r="I1448" s="6" t="s">
        <v>3114</v>
      </c>
      <c r="J1448" s="1">
        <v>1665.5</v>
      </c>
      <c r="K1448" s="6" t="s">
        <v>3342</v>
      </c>
      <c r="L1448" s="6" t="s">
        <v>3202</v>
      </c>
    </row>
    <row r="1449" spans="1:12" ht="12.75">
      <c r="A1449" s="6" t="s">
        <v>3477</v>
      </c>
      <c r="B1449" s="6" t="s">
        <v>3168</v>
      </c>
      <c r="C1449" s="6" t="s">
        <v>2586</v>
      </c>
      <c r="D1449" s="6" t="s">
        <v>2586</v>
      </c>
      <c r="I1449" s="6" t="s">
        <v>2407</v>
      </c>
      <c r="J1449" s="1">
        <v>399.8</v>
      </c>
      <c r="K1449" s="6" t="s">
        <v>2761</v>
      </c>
      <c r="L1449" s="6" t="s">
        <v>2404</v>
      </c>
    </row>
    <row r="1450" spans="1:12" ht="12.75">
      <c r="A1450" s="6" t="s">
        <v>3477</v>
      </c>
      <c r="B1450" s="6" t="s">
        <v>3169</v>
      </c>
      <c r="C1450" s="6" t="s">
        <v>2587</v>
      </c>
      <c r="D1450" s="6" t="s">
        <v>2587</v>
      </c>
      <c r="I1450" s="6" t="s">
        <v>3114</v>
      </c>
      <c r="J1450" s="1">
        <v>1139</v>
      </c>
      <c r="K1450" s="6" t="s">
        <v>3342</v>
      </c>
      <c r="L1450" s="6" t="s">
        <v>3202</v>
      </c>
    </row>
    <row r="1451" spans="1:12" ht="12.75">
      <c r="A1451" s="6" t="s">
        <v>3477</v>
      </c>
      <c r="B1451" s="6" t="s">
        <v>3170</v>
      </c>
      <c r="C1451" s="6" t="s">
        <v>3207</v>
      </c>
      <c r="D1451" s="6" t="s">
        <v>3207</v>
      </c>
      <c r="I1451" s="6" t="s">
        <v>2407</v>
      </c>
      <c r="J1451" s="1">
        <v>273.4</v>
      </c>
      <c r="K1451" s="6" t="s">
        <v>2761</v>
      </c>
      <c r="L1451" s="6" t="s">
        <v>2404</v>
      </c>
    </row>
    <row r="1452" spans="1:12" ht="12.75">
      <c r="A1452" s="6" t="s">
        <v>3477</v>
      </c>
      <c r="B1452" s="6" t="s">
        <v>3171</v>
      </c>
      <c r="C1452" s="6" t="s">
        <v>3208</v>
      </c>
      <c r="D1452" s="6" t="s">
        <v>3208</v>
      </c>
      <c r="I1452" s="6" t="s">
        <v>3114</v>
      </c>
      <c r="J1452" s="1">
        <v>876.5</v>
      </c>
      <c r="K1452" s="6" t="s">
        <v>3342</v>
      </c>
      <c r="L1452" s="6" t="s">
        <v>3202</v>
      </c>
    </row>
    <row r="1453" spans="1:12" ht="12.75">
      <c r="A1453" s="6" t="s">
        <v>3477</v>
      </c>
      <c r="B1453" s="6" t="s">
        <v>3172</v>
      </c>
      <c r="C1453" s="6" t="s">
        <v>3209</v>
      </c>
      <c r="D1453" s="6" t="s">
        <v>3209</v>
      </c>
      <c r="I1453" s="6" t="s">
        <v>2407</v>
      </c>
      <c r="J1453" s="1">
        <v>210.4</v>
      </c>
      <c r="K1453" s="6" t="s">
        <v>2761</v>
      </c>
      <c r="L1453" s="6" t="s">
        <v>2404</v>
      </c>
    </row>
    <row r="1454" spans="1:12" ht="12.75">
      <c r="A1454" s="6" t="s">
        <v>3477</v>
      </c>
      <c r="B1454" s="6" t="s">
        <v>3173</v>
      </c>
      <c r="C1454" s="6" t="s">
        <v>3210</v>
      </c>
      <c r="D1454" s="6" t="s">
        <v>3210</v>
      </c>
      <c r="I1454" s="6" t="s">
        <v>3114</v>
      </c>
      <c r="J1454" s="1">
        <v>789.8</v>
      </c>
      <c r="K1454" s="6" t="s">
        <v>3342</v>
      </c>
      <c r="L1454" s="6" t="s">
        <v>3202</v>
      </c>
    </row>
    <row r="1455" spans="1:12" ht="12.75">
      <c r="A1455" s="6" t="s">
        <v>3477</v>
      </c>
      <c r="B1455" s="6" t="s">
        <v>3174</v>
      </c>
      <c r="C1455" s="6" t="s">
        <v>3211</v>
      </c>
      <c r="D1455" s="6" t="s">
        <v>3211</v>
      </c>
      <c r="I1455" s="6" t="s">
        <v>2407</v>
      </c>
      <c r="J1455" s="1">
        <v>189.6</v>
      </c>
      <c r="K1455" s="6" t="s">
        <v>2761</v>
      </c>
      <c r="L1455" s="6" t="s">
        <v>2404</v>
      </c>
    </row>
    <row r="1456" spans="1:12" ht="12.75">
      <c r="A1456" s="6" t="s">
        <v>3477</v>
      </c>
      <c r="B1456" s="6" t="s">
        <v>3175</v>
      </c>
      <c r="C1456" s="6" t="s">
        <v>3212</v>
      </c>
      <c r="D1456" s="6" t="s">
        <v>3212</v>
      </c>
      <c r="I1456" s="6" t="s">
        <v>3114</v>
      </c>
      <c r="J1456" s="1">
        <v>747.1</v>
      </c>
      <c r="K1456" s="6" t="s">
        <v>3342</v>
      </c>
      <c r="L1456" s="6" t="s">
        <v>3202</v>
      </c>
    </row>
    <row r="1457" spans="1:12" ht="12.75">
      <c r="A1457" s="6" t="s">
        <v>3477</v>
      </c>
      <c r="B1457" s="6" t="s">
        <v>3176</v>
      </c>
      <c r="C1457" s="6" t="s">
        <v>3213</v>
      </c>
      <c r="D1457" s="6" t="s">
        <v>3213</v>
      </c>
      <c r="I1457" s="6" t="s">
        <v>2407</v>
      </c>
      <c r="J1457" s="1">
        <v>179.3</v>
      </c>
      <c r="K1457" s="6" t="s">
        <v>2761</v>
      </c>
      <c r="L1457" s="6" t="s">
        <v>2404</v>
      </c>
    </row>
    <row r="1458" spans="1:12" ht="12.75">
      <c r="A1458" s="6" t="s">
        <v>3477</v>
      </c>
      <c r="B1458" s="6" t="s">
        <v>3177</v>
      </c>
      <c r="C1458" s="6" t="s">
        <v>3214</v>
      </c>
      <c r="D1458" s="6" t="s">
        <v>3214</v>
      </c>
      <c r="I1458" s="6" t="s">
        <v>3114</v>
      </c>
      <c r="J1458" s="1">
        <v>725.1</v>
      </c>
      <c r="K1458" s="6" t="s">
        <v>3342</v>
      </c>
      <c r="L1458" s="6" t="s">
        <v>3202</v>
      </c>
    </row>
    <row r="1459" spans="1:12" ht="12.75">
      <c r="A1459" s="6" t="s">
        <v>3477</v>
      </c>
      <c r="B1459" s="6" t="s">
        <v>3178</v>
      </c>
      <c r="C1459" s="6" t="s">
        <v>3215</v>
      </c>
      <c r="D1459" s="6" t="s">
        <v>3215</v>
      </c>
      <c r="I1459" s="6" t="s">
        <v>2407</v>
      </c>
      <c r="J1459" s="1">
        <v>174.1</v>
      </c>
      <c r="K1459" s="6" t="s">
        <v>2761</v>
      </c>
      <c r="L1459" s="6" t="s">
        <v>2404</v>
      </c>
    </row>
    <row r="1460" spans="1:12" ht="12.75">
      <c r="A1460" s="6" t="s">
        <v>3477</v>
      </c>
      <c r="B1460" s="6" t="s">
        <v>1766</v>
      </c>
      <c r="C1460" s="6" t="s">
        <v>3216</v>
      </c>
      <c r="D1460" s="6" t="s">
        <v>3216</v>
      </c>
      <c r="I1460" s="6" t="s">
        <v>2403</v>
      </c>
      <c r="J1460" s="1">
        <v>7643.5</v>
      </c>
      <c r="K1460" s="6" t="s">
        <v>3342</v>
      </c>
      <c r="L1460" s="6" t="s">
        <v>3202</v>
      </c>
    </row>
    <row r="1461" spans="1:12" ht="12.75">
      <c r="A1461" s="6" t="s">
        <v>3477</v>
      </c>
      <c r="B1461" s="6" t="s">
        <v>1767</v>
      </c>
      <c r="C1461" s="6" t="s">
        <v>3217</v>
      </c>
      <c r="D1461" s="6" t="s">
        <v>3218</v>
      </c>
      <c r="I1461" s="6" t="s">
        <v>2407</v>
      </c>
      <c r="J1461" s="1">
        <v>1834.5</v>
      </c>
      <c r="K1461" s="6" t="s">
        <v>2761</v>
      </c>
      <c r="L1461" s="6" t="s">
        <v>2404</v>
      </c>
    </row>
    <row r="1462" spans="1:12" ht="12.75">
      <c r="A1462" s="6" t="s">
        <v>3477</v>
      </c>
      <c r="B1462" s="6" t="s">
        <v>1768</v>
      </c>
      <c r="C1462" s="6" t="s">
        <v>3219</v>
      </c>
      <c r="D1462" s="6" t="s">
        <v>3219</v>
      </c>
      <c r="I1462" s="6" t="s">
        <v>2403</v>
      </c>
      <c r="J1462" s="1">
        <v>6114.8</v>
      </c>
      <c r="K1462" s="6" t="s">
        <v>3342</v>
      </c>
      <c r="L1462" s="6" t="s">
        <v>3202</v>
      </c>
    </row>
    <row r="1463" spans="1:12" ht="12.75">
      <c r="A1463" s="6" t="s">
        <v>3477</v>
      </c>
      <c r="B1463" s="6" t="s">
        <v>1769</v>
      </c>
      <c r="C1463" s="6" t="s">
        <v>3220</v>
      </c>
      <c r="D1463" s="6" t="s">
        <v>3221</v>
      </c>
      <c r="I1463" s="6" t="s">
        <v>2407</v>
      </c>
      <c r="J1463" s="1">
        <v>1467.6</v>
      </c>
      <c r="K1463" s="6" t="s">
        <v>2761</v>
      </c>
      <c r="L1463" s="6" t="s">
        <v>2404</v>
      </c>
    </row>
    <row r="1464" spans="1:12" ht="12.75">
      <c r="A1464" s="6" t="s">
        <v>3477</v>
      </c>
      <c r="B1464" s="6" t="s">
        <v>1770</v>
      </c>
      <c r="C1464" s="6" t="s">
        <v>3222</v>
      </c>
      <c r="D1464" s="6" t="s">
        <v>3222</v>
      </c>
      <c r="I1464" s="6" t="s">
        <v>2403</v>
      </c>
      <c r="J1464" s="1">
        <v>5523.6</v>
      </c>
      <c r="K1464" s="6" t="s">
        <v>3342</v>
      </c>
      <c r="L1464" s="6" t="s">
        <v>3202</v>
      </c>
    </row>
    <row r="1465" spans="1:12" ht="12.75">
      <c r="A1465" s="6" t="s">
        <v>3477</v>
      </c>
      <c r="B1465" s="6" t="s">
        <v>1771</v>
      </c>
      <c r="C1465" s="6" t="s">
        <v>3223</v>
      </c>
      <c r="D1465" s="6" t="s">
        <v>3224</v>
      </c>
      <c r="I1465" s="6" t="s">
        <v>2407</v>
      </c>
      <c r="J1465" s="1">
        <v>1325.7</v>
      </c>
      <c r="K1465" s="6" t="s">
        <v>2761</v>
      </c>
      <c r="L1465" s="6" t="s">
        <v>2404</v>
      </c>
    </row>
    <row r="1466" spans="1:12" ht="12.75">
      <c r="A1466" s="6" t="s">
        <v>3477</v>
      </c>
      <c r="B1466" s="6" t="s">
        <v>1772</v>
      </c>
      <c r="C1466" s="6" t="s">
        <v>3225</v>
      </c>
      <c r="D1466" s="6" t="s">
        <v>3225</v>
      </c>
      <c r="I1466" s="6" t="s">
        <v>2403</v>
      </c>
      <c r="J1466" s="1">
        <v>3745.7</v>
      </c>
      <c r="K1466" s="6" t="s">
        <v>3342</v>
      </c>
      <c r="L1466" s="6" t="s">
        <v>3202</v>
      </c>
    </row>
    <row r="1467" spans="1:12" ht="12.75">
      <c r="A1467" s="6" t="s">
        <v>3477</v>
      </c>
      <c r="B1467" s="6" t="s">
        <v>1773</v>
      </c>
      <c r="C1467" s="6" t="s">
        <v>3226</v>
      </c>
      <c r="D1467" s="6" t="s">
        <v>3227</v>
      </c>
      <c r="I1467" s="6" t="s">
        <v>2407</v>
      </c>
      <c r="J1467" s="1">
        <v>899</v>
      </c>
      <c r="K1467" s="6" t="s">
        <v>2761</v>
      </c>
      <c r="L1467" s="6" t="s">
        <v>2404</v>
      </c>
    </row>
    <row r="1468" spans="1:12" ht="12.75">
      <c r="A1468" s="6" t="s">
        <v>3477</v>
      </c>
      <c r="B1468" s="6" t="s">
        <v>1774</v>
      </c>
      <c r="C1468" s="6" t="s">
        <v>3228</v>
      </c>
      <c r="D1468" s="6" t="s">
        <v>3228</v>
      </c>
      <c r="I1468" s="6" t="s">
        <v>2403</v>
      </c>
      <c r="J1468" s="1">
        <v>2564</v>
      </c>
      <c r="K1468" s="6" t="s">
        <v>3342</v>
      </c>
      <c r="L1468" s="6" t="s">
        <v>3202</v>
      </c>
    </row>
    <row r="1469" spans="1:12" ht="12.75">
      <c r="A1469" s="6" t="s">
        <v>3477</v>
      </c>
      <c r="B1469" s="6" t="s">
        <v>1775</v>
      </c>
      <c r="C1469" s="6" t="s">
        <v>3229</v>
      </c>
      <c r="D1469" s="6" t="s">
        <v>3230</v>
      </c>
      <c r="I1469" s="6" t="s">
        <v>2407</v>
      </c>
      <c r="J1469" s="1">
        <v>615.4</v>
      </c>
      <c r="K1469" s="6" t="s">
        <v>2761</v>
      </c>
      <c r="L1469" s="6" t="s">
        <v>2404</v>
      </c>
    </row>
    <row r="1470" spans="1:12" ht="12.75">
      <c r="A1470" s="6" t="s">
        <v>3477</v>
      </c>
      <c r="B1470" s="6" t="s">
        <v>1776</v>
      </c>
      <c r="C1470" s="6" t="s">
        <v>3231</v>
      </c>
      <c r="D1470" s="6" t="s">
        <v>3231</v>
      </c>
      <c r="I1470" s="6" t="s">
        <v>2403</v>
      </c>
      <c r="J1470" s="1">
        <v>1972.9</v>
      </c>
      <c r="K1470" s="6" t="s">
        <v>3342</v>
      </c>
      <c r="L1470" s="6" t="s">
        <v>3202</v>
      </c>
    </row>
    <row r="1471" spans="1:12" ht="12.75">
      <c r="A1471" s="6" t="s">
        <v>3477</v>
      </c>
      <c r="B1471" s="6" t="s">
        <v>1777</v>
      </c>
      <c r="C1471" s="6" t="s">
        <v>3101</v>
      </c>
      <c r="D1471" s="6" t="s">
        <v>2979</v>
      </c>
      <c r="I1471" s="6" t="s">
        <v>2407</v>
      </c>
      <c r="J1471" s="1">
        <v>473.5</v>
      </c>
      <c r="K1471" s="6" t="s">
        <v>2761</v>
      </c>
      <c r="L1471" s="6" t="s">
        <v>2404</v>
      </c>
    </row>
    <row r="1472" spans="1:12" ht="12.75">
      <c r="A1472" s="6" t="s">
        <v>3477</v>
      </c>
      <c r="B1472" s="6" t="s">
        <v>1778</v>
      </c>
      <c r="C1472" s="6" t="s">
        <v>2980</v>
      </c>
      <c r="D1472" s="6" t="s">
        <v>2980</v>
      </c>
      <c r="I1472" s="6" t="s">
        <v>2403</v>
      </c>
      <c r="J1472" s="1">
        <v>1772.9</v>
      </c>
      <c r="K1472" s="6" t="s">
        <v>3342</v>
      </c>
      <c r="L1472" s="6" t="s">
        <v>3202</v>
      </c>
    </row>
    <row r="1473" spans="1:12" ht="12.75">
      <c r="A1473" s="6" t="s">
        <v>3477</v>
      </c>
      <c r="B1473" s="6" t="s">
        <v>1779</v>
      </c>
      <c r="C1473" s="6" t="s">
        <v>2981</v>
      </c>
      <c r="D1473" s="6" t="s">
        <v>2982</v>
      </c>
      <c r="I1473" s="6" t="s">
        <v>2407</v>
      </c>
      <c r="J1473" s="1">
        <v>425.5</v>
      </c>
      <c r="K1473" s="6" t="s">
        <v>2761</v>
      </c>
      <c r="L1473" s="6" t="s">
        <v>2404</v>
      </c>
    </row>
    <row r="1474" spans="1:12" ht="12.75">
      <c r="A1474" s="6" t="s">
        <v>3477</v>
      </c>
      <c r="B1474" s="6" t="s">
        <v>1780</v>
      </c>
      <c r="C1474" s="6" t="s">
        <v>2983</v>
      </c>
      <c r="D1474" s="6" t="s">
        <v>2983</v>
      </c>
      <c r="I1474" s="6" t="s">
        <v>2403</v>
      </c>
      <c r="J1474" s="1">
        <v>1681.7</v>
      </c>
      <c r="K1474" s="6" t="s">
        <v>3342</v>
      </c>
      <c r="L1474" s="6" t="s">
        <v>3202</v>
      </c>
    </row>
    <row r="1475" spans="1:12" ht="12.75">
      <c r="A1475" s="6" t="s">
        <v>3477</v>
      </c>
      <c r="B1475" s="6" t="s">
        <v>1781</v>
      </c>
      <c r="C1475" s="6" t="s">
        <v>2984</v>
      </c>
      <c r="D1475" s="6" t="s">
        <v>2985</v>
      </c>
      <c r="I1475" s="6" t="s">
        <v>2407</v>
      </c>
      <c r="J1475" s="1">
        <v>403.6</v>
      </c>
      <c r="K1475" s="6" t="s">
        <v>2761</v>
      </c>
      <c r="L1475" s="6" t="s">
        <v>2404</v>
      </c>
    </row>
    <row r="1476" spans="1:12" ht="12.75">
      <c r="A1476" s="6" t="s">
        <v>3477</v>
      </c>
      <c r="B1476" s="6" t="s">
        <v>1782</v>
      </c>
      <c r="C1476" s="6" t="s">
        <v>2986</v>
      </c>
      <c r="D1476" s="6" t="s">
        <v>2986</v>
      </c>
      <c r="I1476" s="6" t="s">
        <v>2403</v>
      </c>
      <c r="J1476" s="1">
        <v>1630.9</v>
      </c>
      <c r="K1476" s="6" t="s">
        <v>3342</v>
      </c>
      <c r="L1476" s="6" t="s">
        <v>3202</v>
      </c>
    </row>
    <row r="1477" spans="1:12" ht="12.75">
      <c r="A1477" s="6" t="s">
        <v>3477</v>
      </c>
      <c r="B1477" s="6" t="s">
        <v>1783</v>
      </c>
      <c r="C1477" s="6" t="s">
        <v>2987</v>
      </c>
      <c r="D1477" s="6" t="s">
        <v>2988</v>
      </c>
      <c r="I1477" s="6" t="s">
        <v>2407</v>
      </c>
      <c r="J1477" s="1">
        <v>391.5</v>
      </c>
      <c r="K1477" s="6" t="s">
        <v>2761</v>
      </c>
      <c r="L1477" s="6" t="s">
        <v>2404</v>
      </c>
    </row>
    <row r="1478" spans="1:12" ht="12.75">
      <c r="A1478" s="6" t="s">
        <v>3477</v>
      </c>
      <c r="B1478" s="6" t="s">
        <v>3179</v>
      </c>
      <c r="C1478" s="6" t="s">
        <v>2989</v>
      </c>
      <c r="D1478" s="6" t="s">
        <v>2990</v>
      </c>
      <c r="I1478" s="6" t="s">
        <v>2403</v>
      </c>
      <c r="J1478" s="1">
        <v>89683.1</v>
      </c>
      <c r="K1478" s="6" t="s">
        <v>3342</v>
      </c>
      <c r="L1478" s="6" t="s">
        <v>3202</v>
      </c>
    </row>
    <row r="1479" spans="1:12" ht="12.75">
      <c r="A1479" s="6" t="s">
        <v>3477</v>
      </c>
      <c r="B1479" s="6" t="s">
        <v>3180</v>
      </c>
      <c r="C1479" s="6" t="s">
        <v>2991</v>
      </c>
      <c r="D1479" s="6" t="s">
        <v>2992</v>
      </c>
      <c r="I1479" s="6" t="s">
        <v>2407</v>
      </c>
      <c r="J1479" s="1">
        <v>21524</v>
      </c>
      <c r="K1479" s="6" t="s">
        <v>2761</v>
      </c>
      <c r="L1479" s="6" t="s">
        <v>2404</v>
      </c>
    </row>
    <row r="1480" spans="1:12" ht="12.75">
      <c r="A1480" s="6" t="s">
        <v>3477</v>
      </c>
      <c r="B1480" s="6" t="s">
        <v>3181</v>
      </c>
      <c r="C1480" s="6" t="s">
        <v>2993</v>
      </c>
      <c r="D1480" s="6" t="s">
        <v>2994</v>
      </c>
      <c r="I1480" s="6" t="s">
        <v>2403</v>
      </c>
      <c r="J1480" s="1">
        <v>126118</v>
      </c>
      <c r="K1480" s="6" t="s">
        <v>3342</v>
      </c>
      <c r="L1480" s="6" t="s">
        <v>3202</v>
      </c>
    </row>
    <row r="1481" spans="1:12" ht="12.75">
      <c r="A1481" s="6" t="s">
        <v>3477</v>
      </c>
      <c r="B1481" s="6" t="s">
        <v>3182</v>
      </c>
      <c r="C1481" s="6" t="s">
        <v>2995</v>
      </c>
      <c r="D1481" s="6" t="s">
        <v>2996</v>
      </c>
      <c r="I1481" s="6" t="s">
        <v>2407</v>
      </c>
      <c r="J1481" s="1">
        <v>30268.4</v>
      </c>
      <c r="K1481" s="6" t="s">
        <v>2761</v>
      </c>
      <c r="L1481" s="6" t="s">
        <v>2404</v>
      </c>
    </row>
    <row r="1482" spans="1:12" ht="12.75">
      <c r="A1482" s="6" t="s">
        <v>3477</v>
      </c>
      <c r="B1482" s="6" t="s">
        <v>3183</v>
      </c>
      <c r="C1482" s="6" t="s">
        <v>2997</v>
      </c>
      <c r="D1482" s="6" t="s">
        <v>2998</v>
      </c>
      <c r="I1482" s="6" t="s">
        <v>2403</v>
      </c>
      <c r="J1482" s="1">
        <v>200711.2</v>
      </c>
      <c r="K1482" s="6" t="s">
        <v>3342</v>
      </c>
      <c r="L1482" s="6" t="s">
        <v>3202</v>
      </c>
    </row>
    <row r="1483" spans="1:12" ht="12.75">
      <c r="A1483" s="6" t="s">
        <v>3477</v>
      </c>
      <c r="B1483" s="6" t="s">
        <v>3184</v>
      </c>
      <c r="C1483" s="6" t="s">
        <v>2999</v>
      </c>
      <c r="D1483" s="6" t="s">
        <v>3000</v>
      </c>
      <c r="I1483" s="6" t="s">
        <v>2407</v>
      </c>
      <c r="J1483" s="1">
        <v>48170.7</v>
      </c>
      <c r="K1483" s="6" t="s">
        <v>2761</v>
      </c>
      <c r="L1483" s="6" t="s">
        <v>2404</v>
      </c>
    </row>
    <row r="1484" spans="1:12" ht="12.75">
      <c r="A1484" s="6" t="s">
        <v>3477</v>
      </c>
      <c r="B1484" s="6" t="s">
        <v>1784</v>
      </c>
      <c r="C1484" s="6" t="s">
        <v>3001</v>
      </c>
      <c r="D1484" s="6" t="s">
        <v>3001</v>
      </c>
      <c r="I1484" s="6" t="s">
        <v>2403</v>
      </c>
      <c r="J1484" s="1">
        <v>7643.5</v>
      </c>
      <c r="K1484" s="6" t="s">
        <v>3342</v>
      </c>
      <c r="L1484" s="6" t="s">
        <v>3202</v>
      </c>
    </row>
    <row r="1485" spans="1:12" ht="12.75">
      <c r="A1485" s="6" t="s">
        <v>3477</v>
      </c>
      <c r="B1485" s="6" t="s">
        <v>1785</v>
      </c>
      <c r="C1485" s="6" t="s">
        <v>3004</v>
      </c>
      <c r="D1485" s="6" t="s">
        <v>3005</v>
      </c>
      <c r="I1485" s="6" t="s">
        <v>2407</v>
      </c>
      <c r="J1485" s="1">
        <v>1834.5</v>
      </c>
      <c r="K1485" s="6" t="s">
        <v>2761</v>
      </c>
      <c r="L1485" s="6" t="s">
        <v>2404</v>
      </c>
    </row>
    <row r="1486" spans="1:12" ht="12.75">
      <c r="A1486" s="6" t="s">
        <v>3477</v>
      </c>
      <c r="B1486" s="6" t="s">
        <v>1786</v>
      </c>
      <c r="C1486" s="6" t="s">
        <v>3006</v>
      </c>
      <c r="D1486" s="6" t="s">
        <v>3006</v>
      </c>
      <c r="I1486" s="6" t="s">
        <v>2403</v>
      </c>
      <c r="J1486" s="1">
        <v>6114.8</v>
      </c>
      <c r="K1486" s="6" t="s">
        <v>3342</v>
      </c>
      <c r="L1486" s="6" t="s">
        <v>3202</v>
      </c>
    </row>
    <row r="1487" spans="1:12" ht="12.75">
      <c r="A1487" s="6" t="s">
        <v>3477</v>
      </c>
      <c r="B1487" s="6" t="s">
        <v>1787</v>
      </c>
      <c r="C1487" s="6" t="s">
        <v>3007</v>
      </c>
      <c r="D1487" s="6" t="s">
        <v>3008</v>
      </c>
      <c r="I1487" s="6" t="s">
        <v>2407</v>
      </c>
      <c r="J1487" s="1">
        <v>1467.6</v>
      </c>
      <c r="K1487" s="6" t="s">
        <v>2761</v>
      </c>
      <c r="L1487" s="6" t="s">
        <v>2404</v>
      </c>
    </row>
    <row r="1488" spans="1:12" ht="12.75">
      <c r="A1488" s="6" t="s">
        <v>3477</v>
      </c>
      <c r="B1488" s="6" t="s">
        <v>1788</v>
      </c>
      <c r="C1488" s="6" t="s">
        <v>3009</v>
      </c>
      <c r="D1488" s="6" t="s">
        <v>3009</v>
      </c>
      <c r="I1488" s="6" t="s">
        <v>2403</v>
      </c>
      <c r="J1488" s="1">
        <v>5523.6</v>
      </c>
      <c r="K1488" s="6" t="s">
        <v>3342</v>
      </c>
      <c r="L1488" s="6" t="s">
        <v>3202</v>
      </c>
    </row>
    <row r="1489" spans="1:12" ht="12.75">
      <c r="A1489" s="6" t="s">
        <v>3477</v>
      </c>
      <c r="B1489" s="6" t="s">
        <v>1789</v>
      </c>
      <c r="C1489" s="6" t="s">
        <v>3010</v>
      </c>
      <c r="D1489" s="6" t="s">
        <v>3011</v>
      </c>
      <c r="I1489" s="6" t="s">
        <v>2407</v>
      </c>
      <c r="J1489" s="1">
        <v>1325.7</v>
      </c>
      <c r="K1489" s="6" t="s">
        <v>2761</v>
      </c>
      <c r="L1489" s="6" t="s">
        <v>2404</v>
      </c>
    </row>
    <row r="1490" spans="1:12" ht="12.75">
      <c r="A1490" s="6" t="s">
        <v>3477</v>
      </c>
      <c r="B1490" s="6" t="s">
        <v>1790</v>
      </c>
      <c r="C1490" s="6" t="s">
        <v>1865</v>
      </c>
      <c r="D1490" s="6" t="s">
        <v>1865</v>
      </c>
      <c r="I1490" s="6" t="s">
        <v>2403</v>
      </c>
      <c r="J1490" s="1">
        <v>3745.7</v>
      </c>
      <c r="K1490" s="6" t="s">
        <v>3342</v>
      </c>
      <c r="L1490" s="6" t="s">
        <v>3202</v>
      </c>
    </row>
    <row r="1491" spans="1:12" ht="12.75">
      <c r="A1491" s="6" t="s">
        <v>3477</v>
      </c>
      <c r="B1491" s="6" t="s">
        <v>1791</v>
      </c>
      <c r="C1491" s="6" t="s">
        <v>1866</v>
      </c>
      <c r="D1491" s="6" t="s">
        <v>1867</v>
      </c>
      <c r="I1491" s="6" t="s">
        <v>2407</v>
      </c>
      <c r="J1491" s="1">
        <v>899</v>
      </c>
      <c r="K1491" s="6" t="s">
        <v>2761</v>
      </c>
      <c r="L1491" s="6" t="s">
        <v>2404</v>
      </c>
    </row>
    <row r="1492" spans="1:12" ht="12.75">
      <c r="A1492" s="6" t="s">
        <v>3477</v>
      </c>
      <c r="B1492" s="6" t="s">
        <v>1792</v>
      </c>
      <c r="C1492" s="6" t="s">
        <v>1868</v>
      </c>
      <c r="D1492" s="6" t="s">
        <v>1868</v>
      </c>
      <c r="I1492" s="6" t="s">
        <v>2403</v>
      </c>
      <c r="J1492" s="1">
        <v>2564</v>
      </c>
      <c r="K1492" s="6" t="s">
        <v>3342</v>
      </c>
      <c r="L1492" s="6" t="s">
        <v>3202</v>
      </c>
    </row>
    <row r="1493" spans="1:12" ht="12.75">
      <c r="A1493" s="6" t="s">
        <v>3477</v>
      </c>
      <c r="B1493" s="6" t="s">
        <v>1793</v>
      </c>
      <c r="C1493" s="6" t="s">
        <v>1869</v>
      </c>
      <c r="D1493" s="6" t="s">
        <v>1870</v>
      </c>
      <c r="I1493" s="6" t="s">
        <v>2407</v>
      </c>
      <c r="J1493" s="1">
        <v>615.4</v>
      </c>
      <c r="K1493" s="6" t="s">
        <v>2761</v>
      </c>
      <c r="L1493" s="6" t="s">
        <v>2404</v>
      </c>
    </row>
    <row r="1494" spans="1:12" ht="12.75">
      <c r="A1494" s="6" t="s">
        <v>3477</v>
      </c>
      <c r="B1494" s="6" t="s">
        <v>1794</v>
      </c>
      <c r="C1494" s="6" t="s">
        <v>1871</v>
      </c>
      <c r="D1494" s="6" t="s">
        <v>1871</v>
      </c>
      <c r="I1494" s="6" t="s">
        <v>2403</v>
      </c>
      <c r="J1494" s="1">
        <v>1972.9</v>
      </c>
      <c r="K1494" s="6" t="s">
        <v>3342</v>
      </c>
      <c r="L1494" s="6" t="s">
        <v>3202</v>
      </c>
    </row>
    <row r="1495" spans="1:12" ht="12.75">
      <c r="A1495" s="6" t="s">
        <v>3477</v>
      </c>
      <c r="B1495" s="6" t="s">
        <v>1795</v>
      </c>
      <c r="C1495" s="6" t="s">
        <v>1872</v>
      </c>
      <c r="D1495" s="6" t="s">
        <v>1873</v>
      </c>
      <c r="I1495" s="6" t="s">
        <v>2407</v>
      </c>
      <c r="J1495" s="1">
        <v>473.5</v>
      </c>
      <c r="K1495" s="6" t="s">
        <v>2761</v>
      </c>
      <c r="L1495" s="6" t="s">
        <v>2404</v>
      </c>
    </row>
    <row r="1496" spans="1:12" ht="12.75">
      <c r="A1496" s="6" t="s">
        <v>3477</v>
      </c>
      <c r="B1496" s="6" t="s">
        <v>1796</v>
      </c>
      <c r="C1496" s="6" t="s">
        <v>1874</v>
      </c>
      <c r="D1496" s="6" t="s">
        <v>1874</v>
      </c>
      <c r="I1496" s="6" t="s">
        <v>2403</v>
      </c>
      <c r="J1496" s="1">
        <v>1772.9</v>
      </c>
      <c r="K1496" s="6" t="s">
        <v>3342</v>
      </c>
      <c r="L1496" s="6" t="s">
        <v>3202</v>
      </c>
    </row>
    <row r="1497" spans="1:12" ht="12.75">
      <c r="A1497" s="6" t="s">
        <v>3477</v>
      </c>
      <c r="B1497" s="6" t="s">
        <v>1797</v>
      </c>
      <c r="C1497" s="6" t="s">
        <v>1875</v>
      </c>
      <c r="D1497" s="6" t="s">
        <v>1876</v>
      </c>
      <c r="I1497" s="6" t="s">
        <v>2407</v>
      </c>
      <c r="J1497" s="1">
        <v>425.5</v>
      </c>
      <c r="K1497" s="6" t="s">
        <v>2761</v>
      </c>
      <c r="L1497" s="6" t="s">
        <v>2404</v>
      </c>
    </row>
    <row r="1498" spans="1:12" ht="12.75">
      <c r="A1498" s="6" t="s">
        <v>3477</v>
      </c>
      <c r="B1498" s="6" t="s">
        <v>1798</v>
      </c>
      <c r="C1498" s="6" t="s">
        <v>1877</v>
      </c>
      <c r="D1498" s="6" t="s">
        <v>1877</v>
      </c>
      <c r="I1498" s="6" t="s">
        <v>2403</v>
      </c>
      <c r="J1498" s="1">
        <v>1681.7</v>
      </c>
      <c r="K1498" s="6" t="s">
        <v>3342</v>
      </c>
      <c r="L1498" s="6" t="s">
        <v>3202</v>
      </c>
    </row>
    <row r="1499" spans="1:12" ht="12.75">
      <c r="A1499" s="6" t="s">
        <v>3477</v>
      </c>
      <c r="B1499" s="6" t="s">
        <v>1799</v>
      </c>
      <c r="C1499" s="6" t="s">
        <v>1878</v>
      </c>
      <c r="D1499" s="6" t="s">
        <v>1879</v>
      </c>
      <c r="I1499" s="6" t="s">
        <v>2407</v>
      </c>
      <c r="J1499" s="1">
        <v>403.6</v>
      </c>
      <c r="K1499" s="6" t="s">
        <v>2761</v>
      </c>
      <c r="L1499" s="6" t="s">
        <v>2404</v>
      </c>
    </row>
    <row r="1500" spans="1:12" ht="12.75">
      <c r="A1500" s="6" t="s">
        <v>3477</v>
      </c>
      <c r="B1500" s="6" t="s">
        <v>1800</v>
      </c>
      <c r="C1500" s="6" t="s">
        <v>1819</v>
      </c>
      <c r="D1500" s="6" t="s">
        <v>1819</v>
      </c>
      <c r="I1500" s="6" t="s">
        <v>2403</v>
      </c>
      <c r="J1500" s="1">
        <v>1630.9</v>
      </c>
      <c r="K1500" s="6" t="s">
        <v>3342</v>
      </c>
      <c r="L1500" s="6" t="s">
        <v>3202</v>
      </c>
    </row>
    <row r="1501" spans="1:12" ht="12.75">
      <c r="A1501" s="6" t="s">
        <v>3477</v>
      </c>
      <c r="B1501" s="6" t="s">
        <v>1801</v>
      </c>
      <c r="C1501" s="6" t="s">
        <v>1820</v>
      </c>
      <c r="D1501" s="6" t="s">
        <v>1821</v>
      </c>
      <c r="I1501" s="6" t="s">
        <v>2407</v>
      </c>
      <c r="J1501" s="1">
        <v>391.5</v>
      </c>
      <c r="K1501" s="6" t="s">
        <v>2761</v>
      </c>
      <c r="L1501" s="6" t="s">
        <v>2404</v>
      </c>
    </row>
    <row r="1502" spans="1:12" ht="12.75">
      <c r="A1502" s="6" t="s">
        <v>3477</v>
      </c>
      <c r="B1502" s="6" t="s">
        <v>2531</v>
      </c>
      <c r="C1502" s="6" t="s">
        <v>1822</v>
      </c>
      <c r="D1502" s="6" t="s">
        <v>1823</v>
      </c>
      <c r="I1502" s="6" t="s">
        <v>3114</v>
      </c>
      <c r="J1502" s="1">
        <v>111.1</v>
      </c>
      <c r="K1502" s="6" t="s">
        <v>3342</v>
      </c>
      <c r="L1502" s="6" t="s">
        <v>3202</v>
      </c>
    </row>
    <row r="1503" spans="1:12" ht="12.75">
      <c r="A1503" s="6" t="s">
        <v>3477</v>
      </c>
      <c r="B1503" s="6" t="s">
        <v>2532</v>
      </c>
      <c r="C1503" s="6" t="s">
        <v>1824</v>
      </c>
      <c r="D1503" s="6" t="s">
        <v>1825</v>
      </c>
      <c r="I1503" s="6" t="s">
        <v>2407</v>
      </c>
      <c r="J1503" s="1">
        <v>26.7</v>
      </c>
      <c r="K1503" s="6" t="s">
        <v>2761</v>
      </c>
      <c r="L1503" s="6" t="s">
        <v>2404</v>
      </c>
    </row>
    <row r="1504" spans="1:12" ht="12.75">
      <c r="A1504" s="6" t="s">
        <v>3477</v>
      </c>
      <c r="B1504" s="6" t="s">
        <v>2533</v>
      </c>
      <c r="C1504" s="6" t="s">
        <v>1826</v>
      </c>
      <c r="D1504" s="6" t="s">
        <v>1827</v>
      </c>
      <c r="I1504" s="6" t="s">
        <v>3114</v>
      </c>
      <c r="J1504" s="1">
        <v>108.1</v>
      </c>
      <c r="K1504" s="6" t="s">
        <v>3342</v>
      </c>
      <c r="L1504" s="6" t="s">
        <v>3202</v>
      </c>
    </row>
    <row r="1505" spans="1:12" ht="12.75">
      <c r="A1505" s="6" t="s">
        <v>3477</v>
      </c>
      <c r="B1505" s="6" t="s">
        <v>1643</v>
      </c>
      <c r="C1505" s="6" t="s">
        <v>1828</v>
      </c>
      <c r="D1505" s="6" t="s">
        <v>1829</v>
      </c>
      <c r="I1505" s="6" t="s">
        <v>2407</v>
      </c>
      <c r="J1505" s="1">
        <v>26</v>
      </c>
      <c r="K1505" s="6" t="s">
        <v>2761</v>
      </c>
      <c r="L1505" s="6" t="s">
        <v>2404</v>
      </c>
    </row>
    <row r="1506" spans="1:12" ht="12.75">
      <c r="A1506" s="6" t="s">
        <v>3477</v>
      </c>
      <c r="B1506" s="6" t="s">
        <v>1644</v>
      </c>
      <c r="C1506" s="6" t="s">
        <v>1830</v>
      </c>
      <c r="D1506" s="6" t="s">
        <v>1831</v>
      </c>
      <c r="I1506" s="6" t="s">
        <v>3114</v>
      </c>
      <c r="J1506" s="1">
        <v>97.1</v>
      </c>
      <c r="K1506" s="6" t="s">
        <v>3342</v>
      </c>
      <c r="L1506" s="6" t="s">
        <v>3202</v>
      </c>
    </row>
    <row r="1507" spans="1:12" ht="12.75">
      <c r="A1507" s="6" t="s">
        <v>3477</v>
      </c>
      <c r="B1507" s="6" t="s">
        <v>1645</v>
      </c>
      <c r="C1507" s="6" t="s">
        <v>1832</v>
      </c>
      <c r="D1507" s="6" t="s">
        <v>1833</v>
      </c>
      <c r="I1507" s="6" t="s">
        <v>2407</v>
      </c>
      <c r="J1507" s="1">
        <v>23.3</v>
      </c>
      <c r="K1507" s="6" t="s">
        <v>2761</v>
      </c>
      <c r="L1507" s="6" t="s">
        <v>2404</v>
      </c>
    </row>
    <row r="1508" spans="1:12" ht="12.75">
      <c r="A1508" s="6" t="s">
        <v>3477</v>
      </c>
      <c r="B1508" s="6" t="s">
        <v>1646</v>
      </c>
      <c r="C1508" s="6" t="s">
        <v>1834</v>
      </c>
      <c r="D1508" s="6" t="s">
        <v>1835</v>
      </c>
      <c r="I1508" s="6" t="s">
        <v>3114</v>
      </c>
      <c r="J1508" s="1">
        <v>65.5</v>
      </c>
      <c r="K1508" s="6" t="s">
        <v>3342</v>
      </c>
      <c r="L1508" s="6" t="s">
        <v>3202</v>
      </c>
    </row>
    <row r="1509" spans="1:12" ht="12.75">
      <c r="A1509" s="6" t="s">
        <v>3477</v>
      </c>
      <c r="B1509" s="6" t="s">
        <v>1647</v>
      </c>
      <c r="C1509" s="6" t="s">
        <v>1836</v>
      </c>
      <c r="D1509" s="6" t="s">
        <v>1837</v>
      </c>
      <c r="I1509" s="6" t="s">
        <v>2407</v>
      </c>
      <c r="J1509" s="1">
        <v>15.8</v>
      </c>
      <c r="K1509" s="6" t="s">
        <v>2761</v>
      </c>
      <c r="L1509" s="6" t="s">
        <v>2404</v>
      </c>
    </row>
    <row r="1510" spans="1:12" ht="12.75">
      <c r="A1510" s="6" t="s">
        <v>3477</v>
      </c>
      <c r="B1510" s="6" t="s">
        <v>1648</v>
      </c>
      <c r="C1510" s="6" t="s">
        <v>1838</v>
      </c>
      <c r="D1510" s="6" t="s">
        <v>1293</v>
      </c>
      <c r="I1510" s="6" t="s">
        <v>3114</v>
      </c>
      <c r="J1510" s="1">
        <v>47.8</v>
      </c>
      <c r="K1510" s="6" t="s">
        <v>3342</v>
      </c>
      <c r="L1510" s="6" t="s">
        <v>3202</v>
      </c>
    </row>
    <row r="1511" spans="1:12" ht="12.75">
      <c r="A1511" s="6" t="s">
        <v>3477</v>
      </c>
      <c r="B1511" s="6" t="s">
        <v>1649</v>
      </c>
      <c r="C1511" s="6" t="s">
        <v>1294</v>
      </c>
      <c r="D1511" s="6" t="s">
        <v>1295</v>
      </c>
      <c r="I1511" s="6" t="s">
        <v>2407</v>
      </c>
      <c r="J1511" s="1">
        <v>11.5</v>
      </c>
      <c r="K1511" s="6" t="s">
        <v>2761</v>
      </c>
      <c r="L1511" s="6" t="s">
        <v>2404</v>
      </c>
    </row>
    <row r="1512" spans="1:12" ht="12.75">
      <c r="A1512" s="6" t="s">
        <v>3477</v>
      </c>
      <c r="B1512" s="6" t="s">
        <v>1650</v>
      </c>
      <c r="C1512" s="6" t="s">
        <v>1296</v>
      </c>
      <c r="D1512" s="6" t="s">
        <v>2203</v>
      </c>
      <c r="I1512" s="6" t="s">
        <v>3114</v>
      </c>
      <c r="J1512" s="1">
        <v>37.6</v>
      </c>
      <c r="K1512" s="6" t="s">
        <v>3342</v>
      </c>
      <c r="L1512" s="6" t="s">
        <v>3202</v>
      </c>
    </row>
    <row r="1513" spans="1:12" ht="12.75">
      <c r="A1513" s="6" t="s">
        <v>3477</v>
      </c>
      <c r="B1513" s="6" t="s">
        <v>1651</v>
      </c>
      <c r="C1513" s="6" t="s">
        <v>2204</v>
      </c>
      <c r="D1513" s="6" t="s">
        <v>2205</v>
      </c>
      <c r="I1513" s="6" t="s">
        <v>2407</v>
      </c>
      <c r="J1513" s="1">
        <v>9.1</v>
      </c>
      <c r="K1513" s="6" t="s">
        <v>2761</v>
      </c>
      <c r="L1513" s="6" t="s">
        <v>2404</v>
      </c>
    </row>
    <row r="1514" spans="1:12" ht="12.75">
      <c r="A1514" s="6" t="s">
        <v>3477</v>
      </c>
      <c r="B1514" s="6" t="s">
        <v>1652</v>
      </c>
      <c r="C1514" s="6" t="s">
        <v>2206</v>
      </c>
      <c r="D1514" s="6" t="s">
        <v>2207</v>
      </c>
      <c r="I1514" s="6" t="s">
        <v>3114</v>
      </c>
      <c r="J1514" s="1">
        <v>33.9</v>
      </c>
      <c r="K1514" s="6" t="s">
        <v>3342</v>
      </c>
      <c r="L1514" s="6" t="s">
        <v>3202</v>
      </c>
    </row>
    <row r="1515" spans="1:12" ht="12.75">
      <c r="A1515" s="6" t="s">
        <v>3477</v>
      </c>
      <c r="B1515" s="6" t="s">
        <v>1653</v>
      </c>
      <c r="C1515" s="6" t="s">
        <v>2208</v>
      </c>
      <c r="D1515" s="6" t="s">
        <v>2209</v>
      </c>
      <c r="I1515" s="6" t="s">
        <v>2407</v>
      </c>
      <c r="J1515" s="1">
        <v>8.2</v>
      </c>
      <c r="K1515" s="6" t="s">
        <v>2761</v>
      </c>
      <c r="L1515" s="6" t="s">
        <v>2404</v>
      </c>
    </row>
    <row r="1516" spans="1:12" ht="12.75">
      <c r="A1516" s="6" t="s">
        <v>3477</v>
      </c>
      <c r="B1516" s="6" t="s">
        <v>1654</v>
      </c>
      <c r="C1516" s="6" t="s">
        <v>2210</v>
      </c>
      <c r="D1516" s="6" t="s">
        <v>2211</v>
      </c>
      <c r="I1516" s="6" t="s">
        <v>3114</v>
      </c>
      <c r="J1516" s="1">
        <v>31.7</v>
      </c>
      <c r="K1516" s="6" t="s">
        <v>3342</v>
      </c>
      <c r="L1516" s="6" t="s">
        <v>3202</v>
      </c>
    </row>
    <row r="1517" spans="1:12" ht="12.75">
      <c r="A1517" s="6" t="s">
        <v>3477</v>
      </c>
      <c r="B1517" s="6" t="s">
        <v>1655</v>
      </c>
      <c r="C1517" s="6" t="s">
        <v>2212</v>
      </c>
      <c r="D1517" s="6" t="s">
        <v>2213</v>
      </c>
      <c r="I1517" s="6" t="s">
        <v>2407</v>
      </c>
      <c r="J1517" s="1">
        <v>7.6</v>
      </c>
      <c r="K1517" s="6" t="s">
        <v>2761</v>
      </c>
      <c r="L1517" s="6" t="s">
        <v>2404</v>
      </c>
    </row>
    <row r="1518" spans="1:12" ht="12.75">
      <c r="A1518" s="6" t="s">
        <v>3477</v>
      </c>
      <c r="B1518" s="6" t="s">
        <v>1656</v>
      </c>
      <c r="C1518" s="6" t="s">
        <v>2214</v>
      </c>
      <c r="D1518" s="6" t="s">
        <v>2215</v>
      </c>
      <c r="I1518" s="6" t="s">
        <v>3114</v>
      </c>
      <c r="J1518" s="1">
        <v>30.9</v>
      </c>
      <c r="K1518" s="6" t="s">
        <v>3342</v>
      </c>
      <c r="L1518" s="6" t="s">
        <v>3202</v>
      </c>
    </row>
    <row r="1519" spans="1:12" ht="12.75">
      <c r="A1519" s="6" t="s">
        <v>3477</v>
      </c>
      <c r="B1519" s="6" t="s">
        <v>1657</v>
      </c>
      <c r="C1519" s="6" t="s">
        <v>2216</v>
      </c>
      <c r="D1519" s="6" t="s">
        <v>2217</v>
      </c>
      <c r="I1519" s="6" t="s">
        <v>2407</v>
      </c>
      <c r="J1519" s="1">
        <v>7.5</v>
      </c>
      <c r="K1519" s="6" t="s">
        <v>2761</v>
      </c>
      <c r="L1519" s="6" t="s">
        <v>2404</v>
      </c>
    </row>
    <row r="1520" spans="1:12" ht="12.75">
      <c r="A1520" s="6" t="s">
        <v>3477</v>
      </c>
      <c r="B1520" s="6" t="s">
        <v>1658</v>
      </c>
      <c r="C1520" s="6" t="s">
        <v>2218</v>
      </c>
      <c r="D1520" s="6" t="s">
        <v>2218</v>
      </c>
      <c r="I1520" s="6" t="s">
        <v>3114</v>
      </c>
      <c r="J1520" s="1">
        <v>47.8</v>
      </c>
      <c r="K1520" s="6" t="s">
        <v>3342</v>
      </c>
      <c r="L1520" s="6" t="s">
        <v>3202</v>
      </c>
    </row>
    <row r="1521" spans="1:12" ht="12.75">
      <c r="A1521" s="6" t="s">
        <v>3477</v>
      </c>
      <c r="B1521" s="6" t="s">
        <v>1659</v>
      </c>
      <c r="C1521" s="6" t="s">
        <v>2219</v>
      </c>
      <c r="D1521" s="6" t="s">
        <v>2220</v>
      </c>
      <c r="I1521" s="6" t="s">
        <v>2407</v>
      </c>
      <c r="J1521" s="1">
        <v>11.5</v>
      </c>
      <c r="K1521" s="6" t="s">
        <v>2761</v>
      </c>
      <c r="L1521" s="6" t="s">
        <v>2404</v>
      </c>
    </row>
    <row r="1522" spans="1:12" ht="12.75">
      <c r="A1522" s="6" t="s">
        <v>3477</v>
      </c>
      <c r="B1522" s="6" t="s">
        <v>1660</v>
      </c>
      <c r="C1522" s="6" t="s">
        <v>2221</v>
      </c>
      <c r="D1522" s="6" t="s">
        <v>2221</v>
      </c>
      <c r="I1522" s="6" t="s">
        <v>3114</v>
      </c>
      <c r="J1522" s="1">
        <v>46.4</v>
      </c>
      <c r="K1522" s="6" t="s">
        <v>3342</v>
      </c>
      <c r="L1522" s="6" t="s">
        <v>3202</v>
      </c>
    </row>
    <row r="1523" spans="1:12" ht="12.75">
      <c r="A1523" s="6" t="s">
        <v>3477</v>
      </c>
      <c r="B1523" s="6" t="s">
        <v>1661</v>
      </c>
      <c r="C1523" s="6" t="s">
        <v>2222</v>
      </c>
      <c r="D1523" s="6" t="s">
        <v>2223</v>
      </c>
      <c r="I1523" s="6" t="s">
        <v>2407</v>
      </c>
      <c r="J1523" s="1">
        <v>11.2</v>
      </c>
      <c r="K1523" s="6" t="s">
        <v>2761</v>
      </c>
      <c r="L1523" s="6" t="s">
        <v>2404</v>
      </c>
    </row>
    <row r="1524" spans="1:12" ht="12.75">
      <c r="A1524" s="6" t="s">
        <v>3477</v>
      </c>
      <c r="B1524" s="6" t="s">
        <v>1662</v>
      </c>
      <c r="C1524" s="6" t="s">
        <v>2224</v>
      </c>
      <c r="D1524" s="6" t="s">
        <v>2224</v>
      </c>
      <c r="I1524" s="6" t="s">
        <v>3114</v>
      </c>
      <c r="J1524" s="1">
        <v>42</v>
      </c>
      <c r="K1524" s="6" t="s">
        <v>3342</v>
      </c>
      <c r="L1524" s="6" t="s">
        <v>3202</v>
      </c>
    </row>
    <row r="1525" spans="1:12" ht="12.75">
      <c r="A1525" s="6" t="s">
        <v>3477</v>
      </c>
      <c r="B1525" s="6" t="s">
        <v>1663</v>
      </c>
      <c r="C1525" s="6" t="s">
        <v>2225</v>
      </c>
      <c r="D1525" s="6" t="s">
        <v>2226</v>
      </c>
      <c r="I1525" s="6" t="s">
        <v>2407</v>
      </c>
      <c r="J1525" s="1">
        <v>10.1</v>
      </c>
      <c r="K1525" s="6" t="s">
        <v>2761</v>
      </c>
      <c r="L1525" s="6" t="s">
        <v>2404</v>
      </c>
    </row>
    <row r="1526" spans="1:12" ht="12.75">
      <c r="A1526" s="6" t="s">
        <v>3477</v>
      </c>
      <c r="B1526" s="6" t="s">
        <v>1664</v>
      </c>
      <c r="C1526" s="6" t="s">
        <v>2227</v>
      </c>
      <c r="D1526" s="6" t="s">
        <v>2227</v>
      </c>
      <c r="I1526" s="6" t="s">
        <v>3114</v>
      </c>
      <c r="J1526" s="1">
        <v>28.7</v>
      </c>
      <c r="K1526" s="6" t="s">
        <v>3342</v>
      </c>
      <c r="L1526" s="6" t="s">
        <v>3202</v>
      </c>
    </row>
    <row r="1527" spans="1:12" ht="12.75">
      <c r="A1527" s="6" t="s">
        <v>3477</v>
      </c>
      <c r="B1527" s="6" t="s">
        <v>1665</v>
      </c>
      <c r="C1527" s="6" t="s">
        <v>2228</v>
      </c>
      <c r="D1527" s="6" t="s">
        <v>2229</v>
      </c>
      <c r="I1527" s="6" t="s">
        <v>2407</v>
      </c>
      <c r="J1527" s="1">
        <v>6.9</v>
      </c>
      <c r="K1527" s="6" t="s">
        <v>2761</v>
      </c>
      <c r="L1527" s="6" t="s">
        <v>2404</v>
      </c>
    </row>
    <row r="1528" spans="1:12" ht="12.75">
      <c r="A1528" s="6" t="s">
        <v>3477</v>
      </c>
      <c r="B1528" s="6" t="s">
        <v>1666</v>
      </c>
      <c r="C1528" s="6" t="s">
        <v>2230</v>
      </c>
      <c r="D1528" s="6" t="s">
        <v>2230</v>
      </c>
      <c r="I1528" s="6" t="s">
        <v>3114</v>
      </c>
      <c r="J1528" s="1">
        <v>20.6</v>
      </c>
      <c r="K1528" s="6" t="s">
        <v>3342</v>
      </c>
      <c r="L1528" s="6" t="s">
        <v>3202</v>
      </c>
    </row>
    <row r="1529" spans="1:12" ht="12.75">
      <c r="A1529" s="6" t="s">
        <v>3477</v>
      </c>
      <c r="B1529" s="6" t="s">
        <v>1667</v>
      </c>
      <c r="C1529" s="6" t="s">
        <v>2231</v>
      </c>
      <c r="D1529" s="6" t="s">
        <v>2232</v>
      </c>
      <c r="I1529" s="6" t="s">
        <v>2407</v>
      </c>
      <c r="J1529" s="1">
        <v>5</v>
      </c>
      <c r="K1529" s="6" t="s">
        <v>2761</v>
      </c>
      <c r="L1529" s="6" t="s">
        <v>2404</v>
      </c>
    </row>
    <row r="1530" spans="1:12" ht="12.75">
      <c r="A1530" s="6" t="s">
        <v>3477</v>
      </c>
      <c r="B1530" s="6" t="s">
        <v>1668</v>
      </c>
      <c r="C1530" s="6" t="s">
        <v>2233</v>
      </c>
      <c r="D1530" s="6" t="s">
        <v>2233</v>
      </c>
      <c r="I1530" s="6" t="s">
        <v>3114</v>
      </c>
      <c r="J1530" s="1">
        <v>16.2</v>
      </c>
      <c r="K1530" s="6" t="s">
        <v>3342</v>
      </c>
      <c r="L1530" s="6" t="s">
        <v>3202</v>
      </c>
    </row>
    <row r="1531" spans="1:12" ht="12.75">
      <c r="A1531" s="6" t="s">
        <v>3477</v>
      </c>
      <c r="B1531" s="6" t="s">
        <v>1669</v>
      </c>
      <c r="C1531" s="6" t="s">
        <v>2234</v>
      </c>
      <c r="D1531" s="6" t="s">
        <v>2235</v>
      </c>
      <c r="I1531" s="6" t="s">
        <v>2407</v>
      </c>
      <c r="J1531" s="1">
        <v>3.9</v>
      </c>
      <c r="K1531" s="6" t="s">
        <v>2761</v>
      </c>
      <c r="L1531" s="6" t="s">
        <v>2404</v>
      </c>
    </row>
    <row r="1532" spans="1:12" ht="12.75">
      <c r="A1532" s="6" t="s">
        <v>3477</v>
      </c>
      <c r="B1532" s="6" t="s">
        <v>1670</v>
      </c>
      <c r="C1532" s="6" t="s">
        <v>2236</v>
      </c>
      <c r="D1532" s="6" t="s">
        <v>2236</v>
      </c>
      <c r="I1532" s="6" t="s">
        <v>3114</v>
      </c>
      <c r="J1532" s="1">
        <v>14.8</v>
      </c>
      <c r="K1532" s="6" t="s">
        <v>3342</v>
      </c>
      <c r="L1532" s="6" t="s">
        <v>3202</v>
      </c>
    </row>
    <row r="1533" spans="1:12" ht="12.75">
      <c r="A1533" s="6" t="s">
        <v>3477</v>
      </c>
      <c r="B1533" s="6" t="s">
        <v>1671</v>
      </c>
      <c r="C1533" s="6" t="s">
        <v>2237</v>
      </c>
      <c r="D1533" s="6" t="s">
        <v>2238</v>
      </c>
      <c r="I1533" s="6" t="s">
        <v>2407</v>
      </c>
      <c r="J1533" s="1">
        <v>3.6</v>
      </c>
      <c r="K1533" s="6" t="s">
        <v>2761</v>
      </c>
      <c r="L1533" s="6" t="s">
        <v>2404</v>
      </c>
    </row>
    <row r="1534" spans="1:12" ht="12.75">
      <c r="A1534" s="6" t="s">
        <v>3477</v>
      </c>
      <c r="B1534" s="6" t="s">
        <v>1672</v>
      </c>
      <c r="C1534" s="6" t="s">
        <v>2239</v>
      </c>
      <c r="D1534" s="6" t="s">
        <v>2239</v>
      </c>
      <c r="I1534" s="6" t="s">
        <v>3114</v>
      </c>
      <c r="J1534" s="1">
        <v>14</v>
      </c>
      <c r="K1534" s="6" t="s">
        <v>3342</v>
      </c>
      <c r="L1534" s="6" t="s">
        <v>3202</v>
      </c>
    </row>
    <row r="1535" spans="1:12" ht="12.75">
      <c r="A1535" s="6" t="s">
        <v>3477</v>
      </c>
      <c r="B1535" s="6" t="s">
        <v>1673</v>
      </c>
      <c r="C1535" s="6" t="s">
        <v>3117</v>
      </c>
      <c r="D1535" s="6" t="s">
        <v>3118</v>
      </c>
      <c r="I1535" s="6" t="s">
        <v>2407</v>
      </c>
      <c r="J1535" s="1">
        <v>3.4</v>
      </c>
      <c r="K1535" s="6" t="s">
        <v>2761</v>
      </c>
      <c r="L1535" s="6" t="s">
        <v>2404</v>
      </c>
    </row>
    <row r="1536" spans="1:12" ht="12.75">
      <c r="A1536" s="6" t="s">
        <v>3477</v>
      </c>
      <c r="B1536" s="6" t="s">
        <v>1674</v>
      </c>
      <c r="C1536" s="6" t="s">
        <v>3119</v>
      </c>
      <c r="D1536" s="6" t="s">
        <v>3119</v>
      </c>
      <c r="I1536" s="6" t="s">
        <v>3114</v>
      </c>
      <c r="J1536" s="1">
        <v>12.6</v>
      </c>
      <c r="K1536" s="6" t="s">
        <v>3342</v>
      </c>
      <c r="L1536" s="6" t="s">
        <v>3202</v>
      </c>
    </row>
    <row r="1537" spans="1:12" ht="12.75">
      <c r="A1537" s="6" t="s">
        <v>3477</v>
      </c>
      <c r="B1537" s="6" t="s">
        <v>1675</v>
      </c>
      <c r="C1537" s="6" t="s">
        <v>3120</v>
      </c>
      <c r="D1537" s="6" t="s">
        <v>3121</v>
      </c>
      <c r="I1537" s="6" t="s">
        <v>2407</v>
      </c>
      <c r="J1537" s="1">
        <v>3.1</v>
      </c>
      <c r="K1537" s="6" t="s">
        <v>2761</v>
      </c>
      <c r="L1537" s="6" t="s">
        <v>2404</v>
      </c>
    </row>
    <row r="1538" spans="1:12" ht="12.75">
      <c r="A1538" s="6" t="s">
        <v>3477</v>
      </c>
      <c r="B1538" s="6" t="s">
        <v>1676</v>
      </c>
      <c r="C1538" s="6" t="s">
        <v>3122</v>
      </c>
      <c r="D1538" s="6" t="s">
        <v>3123</v>
      </c>
      <c r="I1538" s="6" t="s">
        <v>3114</v>
      </c>
      <c r="J1538" s="1">
        <v>39.8</v>
      </c>
      <c r="K1538" s="6" t="s">
        <v>3342</v>
      </c>
      <c r="L1538" s="6" t="s">
        <v>3202</v>
      </c>
    </row>
    <row r="1539" spans="1:12" ht="12.75">
      <c r="A1539" s="6" t="s">
        <v>3477</v>
      </c>
      <c r="B1539" s="6" t="s">
        <v>1677</v>
      </c>
      <c r="C1539" s="6" t="s">
        <v>3124</v>
      </c>
      <c r="D1539" s="6" t="s">
        <v>3125</v>
      </c>
      <c r="I1539" s="6" t="s">
        <v>2407</v>
      </c>
      <c r="J1539" s="1">
        <v>9.6</v>
      </c>
      <c r="K1539" s="6" t="s">
        <v>2761</v>
      </c>
      <c r="L1539" s="6" t="s">
        <v>2404</v>
      </c>
    </row>
    <row r="1540" spans="1:12" ht="12.75">
      <c r="A1540" s="6" t="s">
        <v>3477</v>
      </c>
      <c r="B1540" s="6" t="s">
        <v>1678</v>
      </c>
      <c r="C1540" s="6" t="s">
        <v>3126</v>
      </c>
      <c r="D1540" s="6" t="s">
        <v>3127</v>
      </c>
      <c r="I1540" s="6" t="s">
        <v>3114</v>
      </c>
      <c r="J1540" s="1">
        <v>39</v>
      </c>
      <c r="K1540" s="6" t="s">
        <v>3342</v>
      </c>
      <c r="L1540" s="6" t="s">
        <v>3202</v>
      </c>
    </row>
    <row r="1541" spans="1:12" ht="12.75">
      <c r="A1541" s="6" t="s">
        <v>3477</v>
      </c>
      <c r="B1541" s="6" t="s">
        <v>1679</v>
      </c>
      <c r="C1541" s="6" t="s">
        <v>3128</v>
      </c>
      <c r="D1541" s="6" t="s">
        <v>3129</v>
      </c>
      <c r="I1541" s="6" t="s">
        <v>2407</v>
      </c>
      <c r="J1541" s="1">
        <v>9.4</v>
      </c>
      <c r="K1541" s="6" t="s">
        <v>2761</v>
      </c>
      <c r="L1541" s="6" t="s">
        <v>2404</v>
      </c>
    </row>
    <row r="1542" spans="1:12" ht="12.75">
      <c r="A1542" s="6" t="s">
        <v>3477</v>
      </c>
      <c r="B1542" s="6" t="s">
        <v>1680</v>
      </c>
      <c r="C1542" s="6" t="s">
        <v>3130</v>
      </c>
      <c r="D1542" s="6" t="s">
        <v>3131</v>
      </c>
      <c r="I1542" s="6" t="s">
        <v>3114</v>
      </c>
      <c r="J1542" s="1">
        <v>34.6</v>
      </c>
      <c r="K1542" s="6" t="s">
        <v>3342</v>
      </c>
      <c r="L1542" s="6" t="s">
        <v>3202</v>
      </c>
    </row>
    <row r="1543" spans="1:12" ht="12.75">
      <c r="A1543" s="6" t="s">
        <v>3477</v>
      </c>
      <c r="B1543" s="6" t="s">
        <v>1681</v>
      </c>
      <c r="C1543" s="6" t="s">
        <v>3393</v>
      </c>
      <c r="D1543" s="6" t="s">
        <v>3394</v>
      </c>
      <c r="I1543" s="6" t="s">
        <v>2407</v>
      </c>
      <c r="J1543" s="1">
        <v>8.3</v>
      </c>
      <c r="K1543" s="6" t="s">
        <v>2761</v>
      </c>
      <c r="L1543" s="6" t="s">
        <v>2404</v>
      </c>
    </row>
    <row r="1544" spans="1:12" ht="12.75">
      <c r="A1544" s="6" t="s">
        <v>3477</v>
      </c>
      <c r="B1544" s="6" t="s">
        <v>1682</v>
      </c>
      <c r="C1544" s="6" t="s">
        <v>3395</v>
      </c>
      <c r="D1544" s="6" t="s">
        <v>2176</v>
      </c>
      <c r="I1544" s="6" t="s">
        <v>3114</v>
      </c>
      <c r="J1544" s="1">
        <v>23.6</v>
      </c>
      <c r="K1544" s="6" t="s">
        <v>3342</v>
      </c>
      <c r="L1544" s="6" t="s">
        <v>3202</v>
      </c>
    </row>
    <row r="1545" spans="1:12" ht="12.75">
      <c r="A1545" s="6" t="s">
        <v>3477</v>
      </c>
      <c r="B1545" s="6" t="s">
        <v>1683</v>
      </c>
      <c r="C1545" s="6" t="s">
        <v>2177</v>
      </c>
      <c r="D1545" s="6" t="s">
        <v>2178</v>
      </c>
      <c r="I1545" s="6" t="s">
        <v>2407</v>
      </c>
      <c r="J1545" s="1">
        <v>5.7</v>
      </c>
      <c r="K1545" s="6" t="s">
        <v>2761</v>
      </c>
      <c r="L1545" s="6" t="s">
        <v>2404</v>
      </c>
    </row>
    <row r="1546" spans="1:12" ht="12.75">
      <c r="A1546" s="6" t="s">
        <v>3477</v>
      </c>
      <c r="B1546" s="6" t="s">
        <v>1684</v>
      </c>
      <c r="C1546" s="6" t="s">
        <v>2179</v>
      </c>
      <c r="D1546" s="6" t="s">
        <v>2180</v>
      </c>
      <c r="I1546" s="6" t="s">
        <v>3114</v>
      </c>
      <c r="J1546" s="1">
        <v>17</v>
      </c>
      <c r="K1546" s="6" t="s">
        <v>3342</v>
      </c>
      <c r="L1546" s="6" t="s">
        <v>3202</v>
      </c>
    </row>
    <row r="1547" spans="1:12" ht="12.75">
      <c r="A1547" s="6" t="s">
        <v>3477</v>
      </c>
      <c r="B1547" s="6" t="s">
        <v>1685</v>
      </c>
      <c r="C1547" s="6" t="s">
        <v>2181</v>
      </c>
      <c r="D1547" s="6" t="s">
        <v>2182</v>
      </c>
      <c r="I1547" s="6" t="s">
        <v>2407</v>
      </c>
      <c r="J1547" s="1">
        <v>4.1</v>
      </c>
      <c r="K1547" s="6" t="s">
        <v>2761</v>
      </c>
      <c r="L1547" s="6" t="s">
        <v>2404</v>
      </c>
    </row>
    <row r="1548" spans="1:12" ht="12.75">
      <c r="A1548" s="6" t="s">
        <v>3477</v>
      </c>
      <c r="B1548" s="6" t="s">
        <v>1686</v>
      </c>
      <c r="C1548" s="6" t="s">
        <v>2183</v>
      </c>
      <c r="D1548" s="6" t="s">
        <v>2184</v>
      </c>
      <c r="I1548" s="6" t="s">
        <v>3114</v>
      </c>
      <c r="J1548" s="1">
        <v>14</v>
      </c>
      <c r="K1548" s="6" t="s">
        <v>3342</v>
      </c>
      <c r="L1548" s="6" t="s">
        <v>3202</v>
      </c>
    </row>
    <row r="1549" spans="1:12" ht="12.75">
      <c r="A1549" s="6" t="s">
        <v>3477</v>
      </c>
      <c r="B1549" s="6" t="s">
        <v>1687</v>
      </c>
      <c r="C1549" s="6" t="s">
        <v>2185</v>
      </c>
      <c r="D1549" s="6" t="s">
        <v>2186</v>
      </c>
      <c r="I1549" s="6" t="s">
        <v>2407</v>
      </c>
      <c r="J1549" s="1">
        <v>3.4</v>
      </c>
      <c r="K1549" s="6" t="s">
        <v>2761</v>
      </c>
      <c r="L1549" s="6" t="s">
        <v>2404</v>
      </c>
    </row>
    <row r="1550" spans="1:12" ht="12.75">
      <c r="A1550" s="6" t="s">
        <v>3477</v>
      </c>
      <c r="B1550" s="6" t="s">
        <v>1688</v>
      </c>
      <c r="C1550" s="6" t="s">
        <v>2187</v>
      </c>
      <c r="D1550" s="6" t="s">
        <v>2188</v>
      </c>
      <c r="I1550" s="6" t="s">
        <v>3114</v>
      </c>
      <c r="J1550" s="1">
        <v>12.6</v>
      </c>
      <c r="K1550" s="6" t="s">
        <v>3342</v>
      </c>
      <c r="L1550" s="6" t="s">
        <v>3202</v>
      </c>
    </row>
    <row r="1551" spans="1:12" ht="12.75">
      <c r="A1551" s="6" t="s">
        <v>3477</v>
      </c>
      <c r="B1551" s="6" t="s">
        <v>1689</v>
      </c>
      <c r="C1551" s="6" t="s">
        <v>2189</v>
      </c>
      <c r="D1551" s="6" t="s">
        <v>2190</v>
      </c>
      <c r="I1551" s="6" t="s">
        <v>2407</v>
      </c>
      <c r="J1551" s="1">
        <v>3.1</v>
      </c>
      <c r="K1551" s="6" t="s">
        <v>2761</v>
      </c>
      <c r="L1551" s="6" t="s">
        <v>2404</v>
      </c>
    </row>
    <row r="1552" spans="1:12" ht="12.75">
      <c r="A1552" s="6" t="s">
        <v>3477</v>
      </c>
      <c r="B1552" s="6" t="s">
        <v>1690</v>
      </c>
      <c r="C1552" s="6" t="s">
        <v>2191</v>
      </c>
      <c r="D1552" s="6" t="s">
        <v>2192</v>
      </c>
      <c r="I1552" s="6" t="s">
        <v>3114</v>
      </c>
      <c r="J1552" s="1">
        <v>11.1</v>
      </c>
      <c r="K1552" s="6" t="s">
        <v>3342</v>
      </c>
      <c r="L1552" s="6" t="s">
        <v>3202</v>
      </c>
    </row>
    <row r="1553" spans="1:12" ht="12.75">
      <c r="A1553" s="6" t="s">
        <v>3477</v>
      </c>
      <c r="B1553" s="6" t="s">
        <v>1691</v>
      </c>
      <c r="C1553" s="6" t="s">
        <v>2193</v>
      </c>
      <c r="D1553" s="6" t="s">
        <v>2194</v>
      </c>
      <c r="I1553" s="6" t="s">
        <v>2407</v>
      </c>
      <c r="J1553" s="1">
        <v>2.7</v>
      </c>
      <c r="K1553" s="6" t="s">
        <v>2761</v>
      </c>
      <c r="L1553" s="6" t="s">
        <v>2404</v>
      </c>
    </row>
    <row r="1554" spans="1:12" ht="12.75">
      <c r="A1554" s="6" t="s">
        <v>3477</v>
      </c>
      <c r="B1554" s="6" t="s">
        <v>1692</v>
      </c>
      <c r="C1554" s="6" t="s">
        <v>2195</v>
      </c>
      <c r="D1554" s="6" t="s">
        <v>2196</v>
      </c>
      <c r="I1554" s="6" t="s">
        <v>3114</v>
      </c>
      <c r="J1554" s="1">
        <v>10.3</v>
      </c>
      <c r="K1554" s="6" t="s">
        <v>3342</v>
      </c>
      <c r="L1554" s="6" t="s">
        <v>3202</v>
      </c>
    </row>
    <row r="1555" spans="1:12" ht="12.75">
      <c r="A1555" s="6" t="s">
        <v>3477</v>
      </c>
      <c r="B1555" s="6" t="s">
        <v>1693</v>
      </c>
      <c r="C1555" s="6" t="s">
        <v>2197</v>
      </c>
      <c r="D1555" s="6" t="s">
        <v>2198</v>
      </c>
      <c r="I1555" s="6" t="s">
        <v>2407</v>
      </c>
      <c r="J1555" s="1">
        <v>2.5</v>
      </c>
      <c r="K1555" s="6" t="s">
        <v>2761</v>
      </c>
      <c r="L1555" s="6" t="s">
        <v>2404</v>
      </c>
    </row>
    <row r="1556" spans="1:12" ht="12.75">
      <c r="A1556" s="6" t="s">
        <v>3477</v>
      </c>
      <c r="B1556" s="6" t="s">
        <v>1712</v>
      </c>
      <c r="C1556" s="6" t="s">
        <v>2199</v>
      </c>
      <c r="D1556" s="6" t="s">
        <v>2199</v>
      </c>
      <c r="I1556" s="6" t="s">
        <v>3114</v>
      </c>
      <c r="J1556" s="1">
        <v>56.7</v>
      </c>
      <c r="K1556" s="6" t="s">
        <v>3342</v>
      </c>
      <c r="L1556" s="6" t="s">
        <v>3202</v>
      </c>
    </row>
    <row r="1557" spans="1:12" ht="12.75">
      <c r="A1557" s="6" t="s">
        <v>3477</v>
      </c>
      <c r="B1557" s="6" t="s">
        <v>1713</v>
      </c>
      <c r="C1557" s="6" t="s">
        <v>2200</v>
      </c>
      <c r="D1557" s="6" t="s">
        <v>2491</v>
      </c>
      <c r="I1557" s="6" t="s">
        <v>2407</v>
      </c>
      <c r="J1557" s="1">
        <v>13.6</v>
      </c>
      <c r="K1557" s="6" t="s">
        <v>2761</v>
      </c>
      <c r="L1557" s="6" t="s">
        <v>2404</v>
      </c>
    </row>
    <row r="1558" spans="1:12" ht="12.75">
      <c r="A1558" s="6" t="s">
        <v>3477</v>
      </c>
      <c r="B1558" s="6" t="s">
        <v>1714</v>
      </c>
      <c r="C1558" s="6" t="s">
        <v>2492</v>
      </c>
      <c r="D1558" s="6" t="s">
        <v>2492</v>
      </c>
      <c r="I1558" s="6" t="s">
        <v>3114</v>
      </c>
      <c r="J1558" s="1">
        <v>55.9</v>
      </c>
      <c r="K1558" s="6" t="s">
        <v>3342</v>
      </c>
      <c r="L1558" s="6" t="s">
        <v>3202</v>
      </c>
    </row>
    <row r="1559" spans="1:12" ht="12.75">
      <c r="A1559" s="6" t="s">
        <v>3477</v>
      </c>
      <c r="B1559" s="6" t="s">
        <v>1715</v>
      </c>
      <c r="C1559" s="6" t="s">
        <v>2493</v>
      </c>
      <c r="D1559" s="6" t="s">
        <v>2494</v>
      </c>
      <c r="I1559" s="6" t="s">
        <v>2407</v>
      </c>
      <c r="J1559" s="1">
        <v>13.5</v>
      </c>
      <c r="K1559" s="6" t="s">
        <v>2761</v>
      </c>
      <c r="L1559" s="6" t="s">
        <v>2404</v>
      </c>
    </row>
    <row r="1560" spans="1:12" ht="12.75">
      <c r="A1560" s="6" t="s">
        <v>3477</v>
      </c>
      <c r="B1560" s="6" t="s">
        <v>1716</v>
      </c>
      <c r="C1560" s="6" t="s">
        <v>2495</v>
      </c>
      <c r="D1560" s="6" t="s">
        <v>2495</v>
      </c>
      <c r="I1560" s="6" t="s">
        <v>3114</v>
      </c>
      <c r="J1560" s="1">
        <v>50.1</v>
      </c>
      <c r="K1560" s="6" t="s">
        <v>3342</v>
      </c>
      <c r="L1560" s="6" t="s">
        <v>3202</v>
      </c>
    </row>
    <row r="1561" spans="1:12" ht="12.75">
      <c r="A1561" s="6" t="s">
        <v>3477</v>
      </c>
      <c r="B1561" s="6" t="s">
        <v>1717</v>
      </c>
      <c r="C1561" s="6" t="s">
        <v>2496</v>
      </c>
      <c r="D1561" s="6" t="s">
        <v>2497</v>
      </c>
      <c r="I1561" s="6" t="s">
        <v>2407</v>
      </c>
      <c r="J1561" s="1">
        <v>12.1</v>
      </c>
      <c r="K1561" s="6" t="s">
        <v>2761</v>
      </c>
      <c r="L1561" s="6" t="s">
        <v>2404</v>
      </c>
    </row>
    <row r="1562" spans="1:12" ht="12.75">
      <c r="A1562" s="6" t="s">
        <v>3477</v>
      </c>
      <c r="B1562" s="6" t="s">
        <v>1718</v>
      </c>
      <c r="C1562" s="6" t="s">
        <v>2498</v>
      </c>
      <c r="D1562" s="6" t="s">
        <v>2498</v>
      </c>
      <c r="I1562" s="6" t="s">
        <v>3114</v>
      </c>
      <c r="J1562" s="1">
        <v>33.9</v>
      </c>
      <c r="K1562" s="6" t="s">
        <v>3342</v>
      </c>
      <c r="L1562" s="6" t="s">
        <v>3202</v>
      </c>
    </row>
    <row r="1563" spans="1:12" ht="12.75">
      <c r="A1563" s="6" t="s">
        <v>3477</v>
      </c>
      <c r="B1563" s="6" t="s">
        <v>1719</v>
      </c>
      <c r="C1563" s="6" t="s">
        <v>2499</v>
      </c>
      <c r="D1563" s="6" t="s">
        <v>2500</v>
      </c>
      <c r="I1563" s="6" t="s">
        <v>2407</v>
      </c>
      <c r="J1563" s="1">
        <v>8.2</v>
      </c>
      <c r="K1563" s="6" t="s">
        <v>2761</v>
      </c>
      <c r="L1563" s="6" t="s">
        <v>2404</v>
      </c>
    </row>
    <row r="1564" spans="1:12" ht="12.75">
      <c r="A1564" s="6" t="s">
        <v>3477</v>
      </c>
      <c r="B1564" s="6" t="s">
        <v>1720</v>
      </c>
      <c r="C1564" s="6" t="s">
        <v>2501</v>
      </c>
      <c r="D1564" s="6" t="s">
        <v>2501</v>
      </c>
      <c r="I1564" s="6" t="s">
        <v>3114</v>
      </c>
      <c r="J1564" s="1">
        <v>23.6</v>
      </c>
      <c r="K1564" s="6" t="s">
        <v>3342</v>
      </c>
      <c r="L1564" s="6" t="s">
        <v>3202</v>
      </c>
    </row>
    <row r="1565" spans="1:12" ht="12.75">
      <c r="A1565" s="6" t="s">
        <v>3477</v>
      </c>
      <c r="B1565" s="6" t="s">
        <v>1721</v>
      </c>
      <c r="C1565" s="6" t="s">
        <v>2502</v>
      </c>
      <c r="D1565" s="6" t="s">
        <v>2503</v>
      </c>
      <c r="I1565" s="6" t="s">
        <v>2407</v>
      </c>
      <c r="J1565" s="1">
        <v>5.7</v>
      </c>
      <c r="K1565" s="6" t="s">
        <v>2761</v>
      </c>
      <c r="L1565" s="6" t="s">
        <v>2404</v>
      </c>
    </row>
    <row r="1566" spans="1:12" ht="12.75">
      <c r="A1566" s="6" t="s">
        <v>3477</v>
      </c>
      <c r="B1566" s="6" t="s">
        <v>1722</v>
      </c>
      <c r="C1566" s="6" t="s">
        <v>2504</v>
      </c>
      <c r="D1566" s="6" t="s">
        <v>2504</v>
      </c>
      <c r="I1566" s="6" t="s">
        <v>3114</v>
      </c>
      <c r="J1566" s="1">
        <v>19.2</v>
      </c>
      <c r="K1566" s="6" t="s">
        <v>3342</v>
      </c>
      <c r="L1566" s="6" t="s">
        <v>3202</v>
      </c>
    </row>
    <row r="1567" spans="1:12" ht="12.75">
      <c r="A1567" s="6" t="s">
        <v>3477</v>
      </c>
      <c r="B1567" s="6" t="s">
        <v>1723</v>
      </c>
      <c r="C1567" s="6" t="s">
        <v>2505</v>
      </c>
      <c r="D1567" s="6" t="s">
        <v>2506</v>
      </c>
      <c r="I1567" s="6" t="s">
        <v>2407</v>
      </c>
      <c r="J1567" s="1">
        <v>4.6</v>
      </c>
      <c r="K1567" s="6" t="s">
        <v>2761</v>
      </c>
      <c r="L1567" s="6" t="s">
        <v>2404</v>
      </c>
    </row>
    <row r="1568" spans="1:12" ht="12.75">
      <c r="A1568" s="6" t="s">
        <v>3477</v>
      </c>
      <c r="B1568" s="6" t="s">
        <v>1724</v>
      </c>
      <c r="C1568" s="6" t="s">
        <v>2507</v>
      </c>
      <c r="D1568" s="6" t="s">
        <v>2507</v>
      </c>
      <c r="I1568" s="6" t="s">
        <v>3114</v>
      </c>
      <c r="J1568" s="1">
        <v>17</v>
      </c>
      <c r="K1568" s="6" t="s">
        <v>3342</v>
      </c>
      <c r="L1568" s="6" t="s">
        <v>3202</v>
      </c>
    </row>
    <row r="1569" spans="1:12" ht="12.75">
      <c r="A1569" s="6" t="s">
        <v>3477</v>
      </c>
      <c r="B1569" s="6" t="s">
        <v>1725</v>
      </c>
      <c r="C1569" s="6" t="s">
        <v>2508</v>
      </c>
      <c r="D1569" s="6" t="s">
        <v>2509</v>
      </c>
      <c r="I1569" s="6" t="s">
        <v>2407</v>
      </c>
      <c r="J1569" s="1">
        <v>4.1</v>
      </c>
      <c r="K1569" s="6" t="s">
        <v>2761</v>
      </c>
      <c r="L1569" s="6" t="s">
        <v>2404</v>
      </c>
    </row>
    <row r="1570" spans="1:12" ht="12.75">
      <c r="A1570" s="6" t="s">
        <v>3477</v>
      </c>
      <c r="B1570" s="6" t="s">
        <v>1726</v>
      </c>
      <c r="C1570" s="6" t="s">
        <v>2510</v>
      </c>
      <c r="D1570" s="6" t="s">
        <v>2510</v>
      </c>
      <c r="I1570" s="6" t="s">
        <v>3114</v>
      </c>
      <c r="J1570" s="1">
        <v>16.2</v>
      </c>
      <c r="K1570" s="6" t="s">
        <v>3342</v>
      </c>
      <c r="L1570" s="6" t="s">
        <v>3202</v>
      </c>
    </row>
    <row r="1571" spans="1:12" ht="12.75">
      <c r="A1571" s="6" t="s">
        <v>3477</v>
      </c>
      <c r="B1571" s="6" t="s">
        <v>1727</v>
      </c>
      <c r="C1571" s="6" t="s">
        <v>2511</v>
      </c>
      <c r="D1571" s="6" t="s">
        <v>2512</v>
      </c>
      <c r="I1571" s="6" t="s">
        <v>2407</v>
      </c>
      <c r="J1571" s="1">
        <v>3.9</v>
      </c>
      <c r="K1571" s="6" t="s">
        <v>2761</v>
      </c>
      <c r="L1571" s="6" t="s">
        <v>2404</v>
      </c>
    </row>
    <row r="1572" spans="1:12" ht="12.75">
      <c r="A1572" s="6" t="s">
        <v>3477</v>
      </c>
      <c r="B1572" s="6" t="s">
        <v>1728</v>
      </c>
      <c r="C1572" s="6" t="s">
        <v>2513</v>
      </c>
      <c r="D1572" s="6" t="s">
        <v>2513</v>
      </c>
      <c r="I1572" s="6" t="s">
        <v>3114</v>
      </c>
      <c r="J1572" s="1">
        <v>14.8</v>
      </c>
      <c r="K1572" s="6" t="s">
        <v>3342</v>
      </c>
      <c r="L1572" s="6" t="s">
        <v>3202</v>
      </c>
    </row>
    <row r="1573" spans="1:12" ht="12.75">
      <c r="A1573" s="6" t="s">
        <v>3477</v>
      </c>
      <c r="B1573" s="6" t="s">
        <v>1729</v>
      </c>
      <c r="C1573" s="6" t="s">
        <v>2514</v>
      </c>
      <c r="D1573" s="6" t="s">
        <v>945</v>
      </c>
      <c r="I1573" s="6" t="s">
        <v>2407</v>
      </c>
      <c r="J1573" s="1">
        <v>5.7</v>
      </c>
      <c r="K1573" s="6" t="s">
        <v>2761</v>
      </c>
      <c r="L1573" s="6" t="s">
        <v>2404</v>
      </c>
    </row>
    <row r="1574" spans="1:12" ht="12.75">
      <c r="A1574" s="6" t="s">
        <v>3477</v>
      </c>
      <c r="B1574" s="6" t="s">
        <v>1730</v>
      </c>
      <c r="C1574" s="6" t="s">
        <v>946</v>
      </c>
      <c r="D1574" s="6" t="s">
        <v>947</v>
      </c>
      <c r="I1574" s="6" t="s">
        <v>2403</v>
      </c>
      <c r="J1574" s="1">
        <v>56618.1</v>
      </c>
      <c r="K1574" s="6" t="s">
        <v>3342</v>
      </c>
      <c r="L1574" s="6" t="s">
        <v>3202</v>
      </c>
    </row>
    <row r="1575" spans="1:12" ht="12.75">
      <c r="A1575" s="6" t="s">
        <v>3477</v>
      </c>
      <c r="B1575" s="6" t="s">
        <v>1731</v>
      </c>
      <c r="C1575" s="6" t="s">
        <v>948</v>
      </c>
      <c r="D1575" s="6" t="s">
        <v>949</v>
      </c>
      <c r="I1575" s="6" t="s">
        <v>2407</v>
      </c>
      <c r="J1575" s="1">
        <v>13588.4</v>
      </c>
      <c r="K1575" s="6" t="s">
        <v>2761</v>
      </c>
      <c r="L1575" s="6" t="s">
        <v>2404</v>
      </c>
    </row>
    <row r="1576" spans="1:12" ht="12.75">
      <c r="A1576" s="6" t="s">
        <v>3477</v>
      </c>
      <c r="B1576" s="6" t="s">
        <v>1732</v>
      </c>
      <c r="C1576" s="6" t="s">
        <v>3613</v>
      </c>
      <c r="D1576" s="6" t="s">
        <v>3614</v>
      </c>
      <c r="I1576" s="6" t="s">
        <v>2403</v>
      </c>
      <c r="J1576" s="1">
        <v>45294.5</v>
      </c>
      <c r="K1576" s="6" t="s">
        <v>3342</v>
      </c>
      <c r="L1576" s="6" t="s">
        <v>3202</v>
      </c>
    </row>
    <row r="1577" spans="1:12" ht="12.75">
      <c r="A1577" s="6" t="s">
        <v>3477</v>
      </c>
      <c r="B1577" s="6" t="s">
        <v>1733</v>
      </c>
      <c r="C1577" s="6" t="s">
        <v>3615</v>
      </c>
      <c r="D1577" s="6" t="s">
        <v>3616</v>
      </c>
      <c r="I1577" s="6" t="s">
        <v>2407</v>
      </c>
      <c r="J1577" s="1">
        <v>10870.7</v>
      </c>
      <c r="K1577" s="6" t="s">
        <v>2761</v>
      </c>
      <c r="L1577" s="6" t="s">
        <v>2404</v>
      </c>
    </row>
    <row r="1578" spans="1:12" ht="12.75">
      <c r="A1578" s="6" t="s">
        <v>3477</v>
      </c>
      <c r="B1578" s="6" t="s">
        <v>1734</v>
      </c>
      <c r="C1578" s="6" t="s">
        <v>3617</v>
      </c>
      <c r="D1578" s="6" t="s">
        <v>3618</v>
      </c>
      <c r="I1578" s="6" t="s">
        <v>2403</v>
      </c>
      <c r="J1578" s="1">
        <v>40915.8</v>
      </c>
      <c r="K1578" s="6" t="s">
        <v>3342</v>
      </c>
      <c r="L1578" s="6" t="s">
        <v>3202</v>
      </c>
    </row>
    <row r="1579" spans="1:12" ht="12.75">
      <c r="A1579" s="6" t="s">
        <v>3477</v>
      </c>
      <c r="B1579" s="6" t="s">
        <v>1735</v>
      </c>
      <c r="C1579" s="6" t="s">
        <v>3619</v>
      </c>
      <c r="D1579" s="6" t="s">
        <v>3620</v>
      </c>
      <c r="I1579" s="6" t="s">
        <v>2407</v>
      </c>
      <c r="J1579" s="1">
        <v>9819.8</v>
      </c>
      <c r="K1579" s="6" t="s">
        <v>2761</v>
      </c>
      <c r="L1579" s="6" t="s">
        <v>2404</v>
      </c>
    </row>
    <row r="1580" spans="1:12" ht="12.75">
      <c r="A1580" s="6" t="s">
        <v>3477</v>
      </c>
      <c r="B1580" s="6" t="s">
        <v>1736</v>
      </c>
      <c r="C1580" s="6" t="s">
        <v>3621</v>
      </c>
      <c r="D1580" s="6" t="s">
        <v>2515</v>
      </c>
      <c r="I1580" s="6" t="s">
        <v>2403</v>
      </c>
      <c r="J1580" s="1">
        <v>27742.9</v>
      </c>
      <c r="K1580" s="6" t="s">
        <v>3342</v>
      </c>
      <c r="L1580" s="6" t="s">
        <v>3202</v>
      </c>
    </row>
    <row r="1581" spans="1:12" ht="12.75">
      <c r="A1581" s="6" t="s">
        <v>3477</v>
      </c>
      <c r="B1581" s="6" t="s">
        <v>1737</v>
      </c>
      <c r="C1581" s="6" t="s">
        <v>2516</v>
      </c>
      <c r="D1581" s="6" t="s">
        <v>2517</v>
      </c>
      <c r="I1581" s="6" t="s">
        <v>2407</v>
      </c>
      <c r="J1581" s="1">
        <v>6658.3</v>
      </c>
      <c r="K1581" s="6" t="s">
        <v>2761</v>
      </c>
      <c r="L1581" s="6" t="s">
        <v>2404</v>
      </c>
    </row>
    <row r="1582" spans="1:12" ht="12.75">
      <c r="A1582" s="6" t="s">
        <v>3477</v>
      </c>
      <c r="B1582" s="6" t="s">
        <v>1738</v>
      </c>
      <c r="C1582" s="6" t="s">
        <v>2518</v>
      </c>
      <c r="D1582" s="6" t="s">
        <v>2519</v>
      </c>
      <c r="I1582" s="6" t="s">
        <v>2403</v>
      </c>
      <c r="J1582" s="1">
        <v>18986.2</v>
      </c>
      <c r="K1582" s="6" t="s">
        <v>3342</v>
      </c>
      <c r="L1582" s="6" t="s">
        <v>3202</v>
      </c>
    </row>
    <row r="1583" spans="1:12" ht="12.75">
      <c r="A1583" s="6" t="s">
        <v>3477</v>
      </c>
      <c r="B1583" s="6" t="s">
        <v>1739</v>
      </c>
      <c r="C1583" s="6" t="s">
        <v>2520</v>
      </c>
      <c r="D1583" s="6" t="s">
        <v>2521</v>
      </c>
      <c r="I1583" s="6" t="s">
        <v>2407</v>
      </c>
      <c r="J1583" s="1">
        <v>4556.7</v>
      </c>
      <c r="K1583" s="6" t="s">
        <v>2761</v>
      </c>
      <c r="L1583" s="6" t="s">
        <v>2404</v>
      </c>
    </row>
    <row r="1584" spans="1:12" ht="12.75">
      <c r="A1584" s="6" t="s">
        <v>3477</v>
      </c>
      <c r="B1584" s="6" t="s">
        <v>1740</v>
      </c>
      <c r="C1584" s="6" t="s">
        <v>2522</v>
      </c>
      <c r="D1584" s="6" t="s">
        <v>2523</v>
      </c>
      <c r="I1584" s="6" t="s">
        <v>2403</v>
      </c>
      <c r="J1584" s="1">
        <v>14607.5</v>
      </c>
      <c r="K1584" s="6" t="s">
        <v>3342</v>
      </c>
      <c r="L1584" s="6" t="s">
        <v>3202</v>
      </c>
    </row>
    <row r="1585" spans="1:12" ht="12.75">
      <c r="A1585" s="6" t="s">
        <v>3477</v>
      </c>
      <c r="B1585" s="6" t="s">
        <v>1741</v>
      </c>
      <c r="C1585" s="6" t="s">
        <v>2524</v>
      </c>
      <c r="D1585" s="6" t="s">
        <v>2525</v>
      </c>
      <c r="I1585" s="6" t="s">
        <v>2407</v>
      </c>
      <c r="J1585" s="1">
        <v>3505.8</v>
      </c>
      <c r="K1585" s="6" t="s">
        <v>2761</v>
      </c>
      <c r="L1585" s="6" t="s">
        <v>2404</v>
      </c>
    </row>
    <row r="1586" spans="1:12" ht="12.75">
      <c r="A1586" s="6" t="s">
        <v>3477</v>
      </c>
      <c r="B1586" s="6" t="s">
        <v>1742</v>
      </c>
      <c r="C1586" s="6" t="s">
        <v>2526</v>
      </c>
      <c r="D1586" s="6" t="s">
        <v>2527</v>
      </c>
      <c r="I1586" s="6" t="s">
        <v>2403</v>
      </c>
      <c r="J1586" s="1">
        <v>13135.4</v>
      </c>
      <c r="K1586" s="6" t="s">
        <v>3342</v>
      </c>
      <c r="L1586" s="6" t="s">
        <v>3202</v>
      </c>
    </row>
    <row r="1587" spans="1:12" ht="12.75">
      <c r="A1587" s="6" t="s">
        <v>3477</v>
      </c>
      <c r="B1587" s="6" t="s">
        <v>1743</v>
      </c>
      <c r="C1587" s="6" t="s">
        <v>2528</v>
      </c>
      <c r="D1587" s="6" t="s">
        <v>2529</v>
      </c>
      <c r="I1587" s="6" t="s">
        <v>2407</v>
      </c>
      <c r="J1587" s="1">
        <v>3152.5</v>
      </c>
      <c r="K1587" s="6" t="s">
        <v>2761</v>
      </c>
      <c r="L1587" s="6" t="s">
        <v>2404</v>
      </c>
    </row>
    <row r="1588" spans="1:12" ht="12.75">
      <c r="A1588" s="6" t="s">
        <v>3477</v>
      </c>
      <c r="B1588" s="6" t="s">
        <v>1744</v>
      </c>
      <c r="C1588" s="6" t="s">
        <v>2530</v>
      </c>
      <c r="D1588" s="6" t="s">
        <v>3688</v>
      </c>
      <c r="I1588" s="6" t="s">
        <v>2403</v>
      </c>
      <c r="J1588" s="1">
        <v>12456</v>
      </c>
      <c r="K1588" s="6" t="s">
        <v>3342</v>
      </c>
      <c r="L1588" s="6" t="s">
        <v>3202</v>
      </c>
    </row>
    <row r="1589" spans="1:12" ht="12.75">
      <c r="A1589" s="6" t="s">
        <v>3477</v>
      </c>
      <c r="B1589" s="6" t="s">
        <v>1745</v>
      </c>
      <c r="C1589" s="6" t="s">
        <v>3689</v>
      </c>
      <c r="D1589" s="6" t="s">
        <v>3690</v>
      </c>
      <c r="I1589" s="6" t="s">
        <v>2407</v>
      </c>
      <c r="J1589" s="1">
        <v>2989.5</v>
      </c>
      <c r="K1589" s="6" t="s">
        <v>2761</v>
      </c>
      <c r="L1589" s="6" t="s">
        <v>2404</v>
      </c>
    </row>
    <row r="1590" spans="1:12" ht="12.75">
      <c r="A1590" s="6" t="s">
        <v>3477</v>
      </c>
      <c r="B1590" s="6" t="s">
        <v>1746</v>
      </c>
      <c r="C1590" s="6" t="s">
        <v>3691</v>
      </c>
      <c r="D1590" s="6" t="s">
        <v>3692</v>
      </c>
      <c r="I1590" s="6" t="s">
        <v>2403</v>
      </c>
      <c r="J1590" s="1">
        <v>12078.8</v>
      </c>
      <c r="K1590" s="6" t="s">
        <v>3342</v>
      </c>
      <c r="L1590" s="6" t="s">
        <v>3202</v>
      </c>
    </row>
    <row r="1591" spans="1:12" ht="12.75">
      <c r="A1591" s="6" t="s">
        <v>3477</v>
      </c>
      <c r="B1591" s="6" t="s">
        <v>1747</v>
      </c>
      <c r="C1591" s="6" t="s">
        <v>3693</v>
      </c>
      <c r="D1591" s="6" t="s">
        <v>3694</v>
      </c>
      <c r="I1591" s="6" t="s">
        <v>2407</v>
      </c>
      <c r="J1591" s="1">
        <v>2899</v>
      </c>
      <c r="K1591" s="6" t="s">
        <v>2761</v>
      </c>
      <c r="L1591" s="6" t="s">
        <v>2404</v>
      </c>
    </row>
    <row r="1592" spans="1:12" ht="12.75">
      <c r="A1592" s="6" t="s">
        <v>3477</v>
      </c>
      <c r="B1592" s="6" t="s">
        <v>1748</v>
      </c>
      <c r="C1592" s="6" t="s">
        <v>3695</v>
      </c>
      <c r="D1592" s="6" t="s">
        <v>3695</v>
      </c>
      <c r="I1592" s="6" t="s">
        <v>3114</v>
      </c>
      <c r="J1592" s="1">
        <v>1698.6</v>
      </c>
      <c r="K1592" s="6" t="s">
        <v>3342</v>
      </c>
      <c r="L1592" s="6" t="s">
        <v>3202</v>
      </c>
    </row>
    <row r="1593" spans="1:12" ht="12.75">
      <c r="A1593" s="6" t="s">
        <v>3477</v>
      </c>
      <c r="B1593" s="6" t="s">
        <v>1749</v>
      </c>
      <c r="C1593" s="6" t="s">
        <v>3696</v>
      </c>
      <c r="D1593" s="6" t="s">
        <v>3697</v>
      </c>
      <c r="I1593" s="6" t="s">
        <v>2407</v>
      </c>
      <c r="J1593" s="1">
        <v>407.7</v>
      </c>
      <c r="K1593" s="6" t="s">
        <v>2761</v>
      </c>
      <c r="L1593" s="6" t="s">
        <v>2404</v>
      </c>
    </row>
    <row r="1594" spans="1:12" ht="12.75">
      <c r="A1594" s="6" t="s">
        <v>3477</v>
      </c>
      <c r="B1594" s="6" t="s">
        <v>1750</v>
      </c>
      <c r="C1594" s="6" t="s">
        <v>3698</v>
      </c>
      <c r="D1594" s="6" t="s">
        <v>3698</v>
      </c>
      <c r="I1594" s="6" t="s">
        <v>3114</v>
      </c>
      <c r="J1594" s="1">
        <v>1358.9</v>
      </c>
      <c r="K1594" s="6" t="s">
        <v>3342</v>
      </c>
      <c r="L1594" s="6" t="s">
        <v>3202</v>
      </c>
    </row>
    <row r="1595" spans="1:12" ht="12.75">
      <c r="A1595" s="6" t="s">
        <v>3477</v>
      </c>
      <c r="B1595" s="6" t="s">
        <v>1751</v>
      </c>
      <c r="C1595" s="6" t="s">
        <v>3699</v>
      </c>
      <c r="D1595" s="6" t="s">
        <v>2931</v>
      </c>
      <c r="I1595" s="6" t="s">
        <v>2407</v>
      </c>
      <c r="J1595" s="1">
        <v>326.2</v>
      </c>
      <c r="K1595" s="6" t="s">
        <v>2761</v>
      </c>
      <c r="L1595" s="6" t="s">
        <v>2404</v>
      </c>
    </row>
    <row r="1596" spans="1:12" ht="12.75">
      <c r="A1596" s="6" t="s">
        <v>3477</v>
      </c>
      <c r="B1596" s="6" t="s">
        <v>1752</v>
      </c>
      <c r="C1596" s="6" t="s">
        <v>2975</v>
      </c>
      <c r="D1596" s="6" t="s">
        <v>2975</v>
      </c>
      <c r="I1596" s="6" t="s">
        <v>3114</v>
      </c>
      <c r="J1596" s="1">
        <v>1228</v>
      </c>
      <c r="K1596" s="6" t="s">
        <v>3342</v>
      </c>
      <c r="L1596" s="6" t="s">
        <v>3202</v>
      </c>
    </row>
    <row r="1597" spans="1:12" ht="12.75">
      <c r="A1597" s="6" t="s">
        <v>3477</v>
      </c>
      <c r="B1597" s="6" t="s">
        <v>1753</v>
      </c>
      <c r="C1597" s="6" t="s">
        <v>2976</v>
      </c>
      <c r="D1597" s="6" t="s">
        <v>2977</v>
      </c>
      <c r="I1597" s="6" t="s">
        <v>2407</v>
      </c>
      <c r="J1597" s="1">
        <v>294.8</v>
      </c>
      <c r="K1597" s="6" t="s">
        <v>2761</v>
      </c>
      <c r="L1597" s="6" t="s">
        <v>2404</v>
      </c>
    </row>
    <row r="1598" spans="1:12" ht="12.75">
      <c r="A1598" s="6" t="s">
        <v>3477</v>
      </c>
      <c r="B1598" s="6" t="s">
        <v>1754</v>
      </c>
      <c r="C1598" s="6" t="s">
        <v>1323</v>
      </c>
      <c r="D1598" s="6" t="s">
        <v>1323</v>
      </c>
      <c r="I1598" s="6" t="s">
        <v>3114</v>
      </c>
      <c r="J1598" s="1">
        <v>832.4</v>
      </c>
      <c r="K1598" s="6" t="s">
        <v>3342</v>
      </c>
      <c r="L1598" s="6" t="s">
        <v>3202</v>
      </c>
    </row>
    <row r="1599" spans="1:12" ht="12.75">
      <c r="A1599" s="6" t="s">
        <v>3477</v>
      </c>
      <c r="B1599" s="6" t="s">
        <v>1755</v>
      </c>
      <c r="C1599" s="6" t="s">
        <v>1324</v>
      </c>
      <c r="D1599" s="6" t="s">
        <v>1325</v>
      </c>
      <c r="I1599" s="6" t="s">
        <v>2407</v>
      </c>
      <c r="J1599" s="1">
        <v>199.8</v>
      </c>
      <c r="K1599" s="6" t="s">
        <v>2761</v>
      </c>
      <c r="L1599" s="6" t="s">
        <v>2404</v>
      </c>
    </row>
    <row r="1600" spans="1:12" ht="12.75">
      <c r="A1600" s="6" t="s">
        <v>3477</v>
      </c>
      <c r="B1600" s="6" t="s">
        <v>1756</v>
      </c>
      <c r="C1600" s="6" t="s">
        <v>1326</v>
      </c>
      <c r="D1600" s="6" t="s">
        <v>1326</v>
      </c>
      <c r="I1600" s="6" t="s">
        <v>3114</v>
      </c>
      <c r="J1600" s="1">
        <v>569.2</v>
      </c>
      <c r="K1600" s="6" t="s">
        <v>3342</v>
      </c>
      <c r="L1600" s="6" t="s">
        <v>3202</v>
      </c>
    </row>
    <row r="1601" spans="1:12" ht="12.75">
      <c r="A1601" s="6" t="s">
        <v>3477</v>
      </c>
      <c r="B1601" s="6" t="s">
        <v>1757</v>
      </c>
      <c r="C1601" s="6" t="s">
        <v>1327</v>
      </c>
      <c r="D1601" s="6" t="s">
        <v>1328</v>
      </c>
      <c r="I1601" s="6" t="s">
        <v>2407</v>
      </c>
      <c r="J1601" s="1">
        <v>136.6</v>
      </c>
      <c r="K1601" s="6" t="s">
        <v>2761</v>
      </c>
      <c r="L1601" s="6" t="s">
        <v>2404</v>
      </c>
    </row>
    <row r="1602" spans="1:12" ht="12.75">
      <c r="A1602" s="6" t="s">
        <v>3477</v>
      </c>
      <c r="B1602" s="6" t="s">
        <v>1758</v>
      </c>
      <c r="C1602" s="6" t="s">
        <v>1329</v>
      </c>
      <c r="D1602" s="6" t="s">
        <v>1329</v>
      </c>
      <c r="I1602" s="6" t="s">
        <v>3114</v>
      </c>
      <c r="J1602" s="1">
        <v>438.3</v>
      </c>
      <c r="K1602" s="6" t="s">
        <v>3342</v>
      </c>
      <c r="L1602" s="6" t="s">
        <v>3202</v>
      </c>
    </row>
    <row r="1603" spans="1:12" ht="12.75">
      <c r="A1603" s="6" t="s">
        <v>3477</v>
      </c>
      <c r="B1603" s="6" t="s">
        <v>1759</v>
      </c>
      <c r="C1603" s="6" t="s">
        <v>1330</v>
      </c>
      <c r="D1603" s="6" t="s">
        <v>1331</v>
      </c>
      <c r="I1603" s="6" t="s">
        <v>2407</v>
      </c>
      <c r="J1603" s="1">
        <v>105.2</v>
      </c>
      <c r="K1603" s="6" t="s">
        <v>2761</v>
      </c>
      <c r="L1603" s="6" t="s">
        <v>2404</v>
      </c>
    </row>
    <row r="1604" spans="1:12" ht="12.75">
      <c r="A1604" s="6" t="s">
        <v>3477</v>
      </c>
      <c r="B1604" s="6" t="s">
        <v>1760</v>
      </c>
      <c r="C1604" s="6" t="s">
        <v>1332</v>
      </c>
      <c r="D1604" s="6" t="s">
        <v>1332</v>
      </c>
      <c r="I1604" s="6" t="s">
        <v>3114</v>
      </c>
      <c r="J1604" s="1">
        <v>394.2</v>
      </c>
      <c r="K1604" s="6" t="s">
        <v>3342</v>
      </c>
      <c r="L1604" s="6" t="s">
        <v>3202</v>
      </c>
    </row>
    <row r="1605" spans="1:12" ht="12.75">
      <c r="A1605" s="6" t="s">
        <v>3477</v>
      </c>
      <c r="B1605" s="6" t="s">
        <v>1761</v>
      </c>
      <c r="C1605" s="6" t="s">
        <v>1333</v>
      </c>
      <c r="D1605" s="6" t="s">
        <v>1334</v>
      </c>
      <c r="I1605" s="6" t="s">
        <v>2407</v>
      </c>
      <c r="J1605" s="1">
        <v>94.6</v>
      </c>
      <c r="K1605" s="6" t="s">
        <v>2761</v>
      </c>
      <c r="L1605" s="6" t="s">
        <v>2404</v>
      </c>
    </row>
    <row r="1606" spans="1:12" ht="12.75">
      <c r="A1606" s="6" t="s">
        <v>3477</v>
      </c>
      <c r="B1606" s="6" t="s">
        <v>1762</v>
      </c>
      <c r="C1606" s="6" t="s">
        <v>1335</v>
      </c>
      <c r="D1606" s="6" t="s">
        <v>1335</v>
      </c>
      <c r="I1606" s="6" t="s">
        <v>3114</v>
      </c>
      <c r="J1606" s="1">
        <v>373.6</v>
      </c>
      <c r="K1606" s="6" t="s">
        <v>3342</v>
      </c>
      <c r="L1606" s="6" t="s">
        <v>3202</v>
      </c>
    </row>
    <row r="1607" spans="1:12" ht="12.75">
      <c r="A1607" s="6" t="s">
        <v>3477</v>
      </c>
      <c r="B1607" s="6" t="s">
        <v>1763</v>
      </c>
      <c r="C1607" s="6" t="s">
        <v>1336</v>
      </c>
      <c r="D1607" s="6" t="s">
        <v>1337</v>
      </c>
      <c r="I1607" s="6" t="s">
        <v>2407</v>
      </c>
      <c r="J1607" s="1">
        <v>89.7</v>
      </c>
      <c r="K1607" s="6" t="s">
        <v>2761</v>
      </c>
      <c r="L1607" s="6" t="s">
        <v>2404</v>
      </c>
    </row>
    <row r="1608" spans="1:12" ht="12.75">
      <c r="A1608" s="6" t="s">
        <v>3477</v>
      </c>
      <c r="B1608" s="6" t="s">
        <v>1764</v>
      </c>
      <c r="C1608" s="6" t="s">
        <v>1338</v>
      </c>
      <c r="D1608" s="6" t="s">
        <v>1338</v>
      </c>
      <c r="I1608" s="6" t="s">
        <v>3114</v>
      </c>
      <c r="J1608" s="1">
        <v>362.6</v>
      </c>
      <c r="K1608" s="6" t="s">
        <v>3342</v>
      </c>
      <c r="L1608" s="6" t="s">
        <v>3202</v>
      </c>
    </row>
    <row r="1609" spans="1:12" ht="12.75">
      <c r="A1609" s="6" t="s">
        <v>3477</v>
      </c>
      <c r="B1609" s="6" t="s">
        <v>1765</v>
      </c>
      <c r="C1609" s="6" t="s">
        <v>1339</v>
      </c>
      <c r="D1609" s="6" t="s">
        <v>1340</v>
      </c>
      <c r="I1609" s="6" t="s">
        <v>2407</v>
      </c>
      <c r="J1609" s="1">
        <v>87.1</v>
      </c>
      <c r="K1609" s="6" t="s">
        <v>2761</v>
      </c>
      <c r="L1609" s="6" t="s">
        <v>2404</v>
      </c>
    </row>
    <row r="1610" spans="1:12" ht="12.75">
      <c r="A1610" s="6" t="s">
        <v>3477</v>
      </c>
      <c r="B1610" s="6" t="s">
        <v>1802</v>
      </c>
      <c r="C1610" s="6" t="s">
        <v>1341</v>
      </c>
      <c r="D1610" s="6" t="s">
        <v>1341</v>
      </c>
      <c r="I1610" s="6" t="s">
        <v>2403</v>
      </c>
      <c r="J1610" s="1">
        <v>5095.7</v>
      </c>
      <c r="K1610" s="6" t="s">
        <v>3342</v>
      </c>
      <c r="L1610" s="6" t="s">
        <v>3202</v>
      </c>
    </row>
    <row r="1611" spans="1:12" ht="12.75">
      <c r="A1611" s="6" t="s">
        <v>3477</v>
      </c>
      <c r="B1611" s="6" t="s">
        <v>1803</v>
      </c>
      <c r="C1611" s="6" t="s">
        <v>1342</v>
      </c>
      <c r="D1611" s="6" t="s">
        <v>3050</v>
      </c>
      <c r="I1611" s="6" t="s">
        <v>2407</v>
      </c>
      <c r="J1611" s="1">
        <v>1223</v>
      </c>
      <c r="K1611" s="6" t="s">
        <v>2761</v>
      </c>
      <c r="L1611" s="6" t="s">
        <v>2404</v>
      </c>
    </row>
    <row r="1612" spans="1:12" ht="12.75">
      <c r="A1612" s="6" t="s">
        <v>3477</v>
      </c>
      <c r="B1612" s="6" t="s">
        <v>1804</v>
      </c>
      <c r="C1612" s="6" t="s">
        <v>3051</v>
      </c>
      <c r="D1612" s="6" t="s">
        <v>3051</v>
      </c>
      <c r="I1612" s="6" t="s">
        <v>2403</v>
      </c>
      <c r="J1612" s="1">
        <v>4076.6</v>
      </c>
      <c r="K1612" s="6" t="s">
        <v>3342</v>
      </c>
      <c r="L1612" s="6" t="s">
        <v>3202</v>
      </c>
    </row>
    <row r="1613" spans="1:12" ht="12.75">
      <c r="A1613" s="6" t="s">
        <v>3477</v>
      </c>
      <c r="B1613" s="6" t="s">
        <v>1805</v>
      </c>
      <c r="C1613" s="6" t="s">
        <v>3051</v>
      </c>
      <c r="D1613" s="6" t="s">
        <v>3051</v>
      </c>
      <c r="I1613" s="6" t="s">
        <v>2407</v>
      </c>
      <c r="J1613" s="1">
        <v>978.4</v>
      </c>
      <c r="K1613" s="6" t="s">
        <v>2761</v>
      </c>
      <c r="L1613" s="6" t="s">
        <v>2404</v>
      </c>
    </row>
    <row r="1614" spans="1:12" ht="12.75">
      <c r="A1614" s="6" t="s">
        <v>3477</v>
      </c>
      <c r="B1614" s="6" t="s">
        <v>1806</v>
      </c>
      <c r="C1614" s="6" t="s">
        <v>3052</v>
      </c>
      <c r="D1614" s="6" t="s">
        <v>3052</v>
      </c>
      <c r="I1614" s="6" t="s">
        <v>2403</v>
      </c>
      <c r="J1614" s="1">
        <v>3682.4</v>
      </c>
      <c r="K1614" s="6" t="s">
        <v>3342</v>
      </c>
      <c r="L1614" s="6" t="s">
        <v>3202</v>
      </c>
    </row>
    <row r="1615" spans="1:12" ht="12.75">
      <c r="A1615" s="6" t="s">
        <v>3477</v>
      </c>
      <c r="B1615" s="6" t="s">
        <v>1807</v>
      </c>
      <c r="C1615" s="6" t="s">
        <v>3053</v>
      </c>
      <c r="D1615" s="6" t="s">
        <v>3054</v>
      </c>
      <c r="I1615" s="6" t="s">
        <v>2407</v>
      </c>
      <c r="J1615" s="1">
        <v>883.8</v>
      </c>
      <c r="K1615" s="6" t="s">
        <v>2761</v>
      </c>
      <c r="L1615" s="6" t="s">
        <v>2404</v>
      </c>
    </row>
    <row r="1616" spans="1:12" ht="12.75">
      <c r="A1616" s="6" t="s">
        <v>3477</v>
      </c>
      <c r="B1616" s="6" t="s">
        <v>1808</v>
      </c>
      <c r="C1616" s="6" t="s">
        <v>3055</v>
      </c>
      <c r="D1616" s="6" t="s">
        <v>3055</v>
      </c>
      <c r="I1616" s="6" t="s">
        <v>2403</v>
      </c>
      <c r="J1616" s="1">
        <v>2497.1</v>
      </c>
      <c r="K1616" s="6" t="s">
        <v>3342</v>
      </c>
      <c r="L1616" s="6" t="s">
        <v>3202</v>
      </c>
    </row>
    <row r="1617" spans="1:12" ht="12.75">
      <c r="A1617" s="6" t="s">
        <v>3477</v>
      </c>
      <c r="B1617" s="6" t="s">
        <v>1809</v>
      </c>
      <c r="C1617" s="6" t="s">
        <v>3056</v>
      </c>
      <c r="D1617" s="6" t="s">
        <v>1850</v>
      </c>
      <c r="I1617" s="6" t="s">
        <v>2407</v>
      </c>
      <c r="J1617" s="1">
        <v>599.3</v>
      </c>
      <c r="K1617" s="6" t="s">
        <v>2761</v>
      </c>
      <c r="L1617" s="6" t="s">
        <v>2404</v>
      </c>
    </row>
    <row r="1618" spans="1:12" ht="12.75">
      <c r="A1618" s="6" t="s">
        <v>3477</v>
      </c>
      <c r="B1618" s="6" t="s">
        <v>1810</v>
      </c>
      <c r="C1618" s="6" t="s">
        <v>1851</v>
      </c>
      <c r="D1618" s="6" t="s">
        <v>1851</v>
      </c>
      <c r="I1618" s="6" t="s">
        <v>2403</v>
      </c>
      <c r="J1618" s="1">
        <v>1708.9</v>
      </c>
      <c r="K1618" s="6" t="s">
        <v>3342</v>
      </c>
      <c r="L1618" s="6" t="s">
        <v>3202</v>
      </c>
    </row>
    <row r="1619" spans="1:12" ht="12.75">
      <c r="A1619" s="6" t="s">
        <v>3477</v>
      </c>
      <c r="B1619" s="6" t="s">
        <v>1811</v>
      </c>
      <c r="C1619" s="6" t="s">
        <v>1852</v>
      </c>
      <c r="D1619" s="6" t="s">
        <v>1853</v>
      </c>
      <c r="I1619" s="6" t="s">
        <v>2407</v>
      </c>
      <c r="J1619" s="1">
        <v>410.2</v>
      </c>
      <c r="K1619" s="6" t="s">
        <v>2761</v>
      </c>
      <c r="L1619" s="6" t="s">
        <v>2404</v>
      </c>
    </row>
    <row r="1620" spans="1:12" ht="12.75">
      <c r="A1620" s="6" t="s">
        <v>3477</v>
      </c>
      <c r="B1620" s="6" t="s">
        <v>1812</v>
      </c>
      <c r="C1620" s="6" t="s">
        <v>1854</v>
      </c>
      <c r="D1620" s="6" t="s">
        <v>1854</v>
      </c>
      <c r="I1620" s="6" t="s">
        <v>2403</v>
      </c>
      <c r="J1620" s="1">
        <v>1314.8</v>
      </c>
      <c r="K1620" s="6" t="s">
        <v>3342</v>
      </c>
      <c r="L1620" s="6" t="s">
        <v>3202</v>
      </c>
    </row>
    <row r="1621" spans="1:12" ht="12.75">
      <c r="A1621" s="6" t="s">
        <v>3477</v>
      </c>
      <c r="B1621" s="6" t="s">
        <v>1813</v>
      </c>
      <c r="C1621" s="6" t="s">
        <v>1855</v>
      </c>
      <c r="D1621" s="6" t="s">
        <v>1856</v>
      </c>
      <c r="I1621" s="6" t="s">
        <v>2407</v>
      </c>
      <c r="J1621" s="1">
        <v>315.6</v>
      </c>
      <c r="K1621" s="6" t="s">
        <v>2761</v>
      </c>
      <c r="L1621" s="6" t="s">
        <v>2404</v>
      </c>
    </row>
    <row r="1622" spans="1:12" ht="12.75">
      <c r="A1622" s="6" t="s">
        <v>3477</v>
      </c>
      <c r="B1622" s="6" t="s">
        <v>1814</v>
      </c>
      <c r="C1622" s="6" t="s">
        <v>1857</v>
      </c>
      <c r="D1622" s="6" t="s">
        <v>1857</v>
      </c>
      <c r="I1622" s="6" t="s">
        <v>2403</v>
      </c>
      <c r="J1622" s="1">
        <v>1182.4</v>
      </c>
      <c r="K1622" s="6" t="s">
        <v>3342</v>
      </c>
      <c r="L1622" s="6" t="s">
        <v>3202</v>
      </c>
    </row>
    <row r="1623" spans="1:12" ht="12.75">
      <c r="A1623" s="6" t="s">
        <v>3477</v>
      </c>
      <c r="B1623" s="6" t="s">
        <v>1815</v>
      </c>
      <c r="C1623" s="6" t="s">
        <v>1858</v>
      </c>
      <c r="D1623" s="6" t="s">
        <v>1859</v>
      </c>
      <c r="I1623" s="6" t="s">
        <v>2407</v>
      </c>
      <c r="J1623" s="1">
        <v>283.8</v>
      </c>
      <c r="K1623" s="6" t="s">
        <v>2761</v>
      </c>
      <c r="L1623" s="6" t="s">
        <v>2404</v>
      </c>
    </row>
    <row r="1624" spans="1:12" ht="12.75">
      <c r="A1624" s="6" t="s">
        <v>3477</v>
      </c>
      <c r="B1624" s="6" t="s">
        <v>1816</v>
      </c>
      <c r="C1624" s="6" t="s">
        <v>1860</v>
      </c>
      <c r="D1624" s="6" t="s">
        <v>1860</v>
      </c>
      <c r="I1624" s="6" t="s">
        <v>2403</v>
      </c>
      <c r="J1624" s="1">
        <v>1121.4</v>
      </c>
      <c r="K1624" s="6" t="s">
        <v>3342</v>
      </c>
      <c r="L1624" s="6" t="s">
        <v>3202</v>
      </c>
    </row>
    <row r="1625" spans="1:12" ht="12.75">
      <c r="A1625" s="6" t="s">
        <v>3477</v>
      </c>
      <c r="B1625" s="6" t="s">
        <v>1817</v>
      </c>
      <c r="C1625" s="6" t="s">
        <v>1861</v>
      </c>
      <c r="D1625" s="6" t="s">
        <v>1862</v>
      </c>
      <c r="I1625" s="6" t="s">
        <v>2407</v>
      </c>
      <c r="J1625" s="1">
        <v>269.2</v>
      </c>
      <c r="K1625" s="6" t="s">
        <v>2761</v>
      </c>
      <c r="L1625" s="6" t="s">
        <v>2404</v>
      </c>
    </row>
    <row r="1626" spans="1:12" ht="12.75">
      <c r="A1626" s="6" t="s">
        <v>3477</v>
      </c>
      <c r="B1626" s="6" t="s">
        <v>1818</v>
      </c>
      <c r="C1626" s="6" t="s">
        <v>1880</v>
      </c>
      <c r="D1626" s="6" t="s">
        <v>1880</v>
      </c>
      <c r="I1626" s="6" t="s">
        <v>2403</v>
      </c>
      <c r="J1626" s="1">
        <v>1086.8</v>
      </c>
      <c r="K1626" s="6" t="s">
        <v>3342</v>
      </c>
      <c r="L1626" s="6" t="s">
        <v>3202</v>
      </c>
    </row>
    <row r="1627" spans="1:12" ht="12.75">
      <c r="A1627" s="6" t="s">
        <v>3477</v>
      </c>
      <c r="B1627" s="6" t="s">
        <v>3837</v>
      </c>
      <c r="C1627" s="6" t="s">
        <v>2691</v>
      </c>
      <c r="D1627" s="6" t="s">
        <v>2692</v>
      </c>
      <c r="I1627" s="6" t="s">
        <v>2407</v>
      </c>
      <c r="J1627" s="1">
        <v>260.9</v>
      </c>
      <c r="K1627" s="6" t="s">
        <v>2761</v>
      </c>
      <c r="L1627" s="6" t="s">
        <v>2404</v>
      </c>
    </row>
    <row r="1628" spans="1:12" ht="12.75">
      <c r="A1628" s="6" t="s">
        <v>3477</v>
      </c>
      <c r="B1628" s="6" t="s">
        <v>2588</v>
      </c>
      <c r="C1628" s="6" t="s">
        <v>2729</v>
      </c>
      <c r="D1628" s="6" t="s">
        <v>2729</v>
      </c>
      <c r="I1628" s="6" t="s">
        <v>3114</v>
      </c>
      <c r="J1628" s="1">
        <v>184.6</v>
      </c>
      <c r="K1628" s="6" t="s">
        <v>3342</v>
      </c>
      <c r="L1628" s="6" t="s">
        <v>3202</v>
      </c>
    </row>
    <row r="1629" spans="1:12" ht="12.75">
      <c r="A1629" s="6" t="s">
        <v>3477</v>
      </c>
      <c r="B1629" s="6" t="s">
        <v>3528</v>
      </c>
      <c r="C1629" s="6" t="s">
        <v>2730</v>
      </c>
      <c r="D1629" s="6" t="s">
        <v>2731</v>
      </c>
      <c r="I1629" s="6" t="s">
        <v>2407</v>
      </c>
      <c r="J1629" s="1">
        <v>44.3</v>
      </c>
      <c r="K1629" s="6" t="s">
        <v>2761</v>
      </c>
      <c r="L1629" s="6" t="s">
        <v>2404</v>
      </c>
    </row>
    <row r="1630" spans="1:12" ht="12.75">
      <c r="A1630" s="6" t="s">
        <v>3477</v>
      </c>
      <c r="B1630" s="6" t="s">
        <v>3529</v>
      </c>
      <c r="C1630" s="6" t="s">
        <v>2732</v>
      </c>
      <c r="D1630" s="6" t="s">
        <v>2732</v>
      </c>
      <c r="I1630" s="6" t="s">
        <v>3114</v>
      </c>
      <c r="J1630" s="1">
        <v>178.7</v>
      </c>
      <c r="K1630" s="6" t="s">
        <v>3342</v>
      </c>
      <c r="L1630" s="6" t="s">
        <v>3202</v>
      </c>
    </row>
    <row r="1631" spans="1:12" ht="12.75">
      <c r="A1631" s="6" t="s">
        <v>3477</v>
      </c>
      <c r="B1631" s="6" t="s">
        <v>3530</v>
      </c>
      <c r="C1631" s="6" t="s">
        <v>2733</v>
      </c>
      <c r="D1631" s="6" t="s">
        <v>2734</v>
      </c>
      <c r="I1631" s="6" t="s">
        <v>2407</v>
      </c>
      <c r="J1631" s="1">
        <v>42.9</v>
      </c>
      <c r="K1631" s="6" t="s">
        <v>2761</v>
      </c>
      <c r="L1631" s="6" t="s">
        <v>2404</v>
      </c>
    </row>
    <row r="1632" spans="1:12" ht="12.75">
      <c r="A1632" s="6" t="s">
        <v>3477</v>
      </c>
      <c r="B1632" s="6" t="s">
        <v>3531</v>
      </c>
      <c r="C1632" s="6" t="s">
        <v>3754</v>
      </c>
      <c r="D1632" s="6" t="s">
        <v>3754</v>
      </c>
      <c r="I1632" s="6" t="s">
        <v>3114</v>
      </c>
      <c r="J1632" s="1">
        <v>161.1</v>
      </c>
      <c r="K1632" s="6" t="s">
        <v>3342</v>
      </c>
      <c r="L1632" s="6" t="s">
        <v>3202</v>
      </c>
    </row>
    <row r="1633" spans="1:12" ht="12.75">
      <c r="A1633" s="6" t="s">
        <v>3477</v>
      </c>
      <c r="B1633" s="6" t="s">
        <v>3532</v>
      </c>
      <c r="C1633" s="6" t="s">
        <v>3755</v>
      </c>
      <c r="D1633" s="6" t="s">
        <v>3756</v>
      </c>
      <c r="I1633" s="6" t="s">
        <v>2407</v>
      </c>
      <c r="J1633" s="1">
        <v>38.7</v>
      </c>
      <c r="K1633" s="6" t="s">
        <v>2761</v>
      </c>
      <c r="L1633" s="6" t="s">
        <v>2404</v>
      </c>
    </row>
    <row r="1634" spans="1:12" ht="12.75">
      <c r="A1634" s="6" t="s">
        <v>3477</v>
      </c>
      <c r="B1634" s="6" t="s">
        <v>3533</v>
      </c>
      <c r="C1634" s="6" t="s">
        <v>3757</v>
      </c>
      <c r="D1634" s="6" t="s">
        <v>3757</v>
      </c>
      <c r="I1634" s="6" t="s">
        <v>3114</v>
      </c>
      <c r="J1634" s="1">
        <v>108.1</v>
      </c>
      <c r="K1634" s="6" t="s">
        <v>3342</v>
      </c>
      <c r="L1634" s="6" t="s">
        <v>3202</v>
      </c>
    </row>
    <row r="1635" spans="1:12" ht="12.75">
      <c r="A1635" s="6" t="s">
        <v>3477</v>
      </c>
      <c r="B1635" s="6" t="s">
        <v>3534</v>
      </c>
      <c r="C1635" s="6" t="s">
        <v>3758</v>
      </c>
      <c r="D1635" s="6" t="s">
        <v>3759</v>
      </c>
      <c r="I1635" s="6" t="s">
        <v>2407</v>
      </c>
      <c r="J1635" s="1">
        <v>26</v>
      </c>
      <c r="K1635" s="6" t="s">
        <v>2761</v>
      </c>
      <c r="L1635" s="6" t="s">
        <v>2404</v>
      </c>
    </row>
    <row r="1636" spans="1:12" ht="12.75">
      <c r="A1636" s="6" t="s">
        <v>3477</v>
      </c>
      <c r="B1636" s="6" t="s">
        <v>3535</v>
      </c>
      <c r="C1636" s="6" t="s">
        <v>3760</v>
      </c>
      <c r="D1636" s="6" t="s">
        <v>3760</v>
      </c>
      <c r="I1636" s="6" t="s">
        <v>3114</v>
      </c>
      <c r="J1636" s="1">
        <v>77.3</v>
      </c>
      <c r="K1636" s="6" t="s">
        <v>3342</v>
      </c>
      <c r="L1636" s="6" t="s">
        <v>3202</v>
      </c>
    </row>
    <row r="1637" spans="1:12" ht="12.75">
      <c r="A1637" s="6" t="s">
        <v>3477</v>
      </c>
      <c r="B1637" s="6" t="s">
        <v>3536</v>
      </c>
      <c r="C1637" s="6" t="s">
        <v>3761</v>
      </c>
      <c r="D1637" s="6" t="s">
        <v>3762</v>
      </c>
      <c r="I1637" s="6" t="s">
        <v>2407</v>
      </c>
      <c r="J1637" s="1">
        <v>18.6</v>
      </c>
      <c r="K1637" s="6" t="s">
        <v>2761</v>
      </c>
      <c r="L1637" s="6" t="s">
        <v>2404</v>
      </c>
    </row>
    <row r="1638" spans="1:12" ht="12.75">
      <c r="A1638" s="6" t="s">
        <v>3477</v>
      </c>
      <c r="B1638" s="6" t="s">
        <v>3537</v>
      </c>
      <c r="C1638" s="6" t="s">
        <v>3763</v>
      </c>
      <c r="D1638" s="6" t="s">
        <v>3763</v>
      </c>
      <c r="I1638" s="6" t="s">
        <v>3114</v>
      </c>
      <c r="J1638" s="1">
        <v>58.9</v>
      </c>
      <c r="K1638" s="6" t="s">
        <v>3342</v>
      </c>
      <c r="L1638" s="6" t="s">
        <v>3202</v>
      </c>
    </row>
    <row r="1639" spans="1:12" ht="12.75">
      <c r="A1639" s="6" t="s">
        <v>3477</v>
      </c>
      <c r="B1639" s="6" t="s">
        <v>3538</v>
      </c>
      <c r="C1639" s="6" t="s">
        <v>3764</v>
      </c>
      <c r="D1639" s="6" t="s">
        <v>3765</v>
      </c>
      <c r="I1639" s="6" t="s">
        <v>2407</v>
      </c>
      <c r="J1639" s="1">
        <v>14.2</v>
      </c>
      <c r="K1639" s="6" t="s">
        <v>2761</v>
      </c>
      <c r="L1639" s="6" t="s">
        <v>2404</v>
      </c>
    </row>
    <row r="1640" spans="1:12" ht="12.75">
      <c r="A1640" s="6" t="s">
        <v>3477</v>
      </c>
      <c r="B1640" s="6" t="s">
        <v>3539</v>
      </c>
      <c r="C1640" s="6" t="s">
        <v>3766</v>
      </c>
      <c r="D1640" s="6" t="s">
        <v>3766</v>
      </c>
      <c r="I1640" s="6" t="s">
        <v>3114</v>
      </c>
      <c r="J1640" s="1">
        <v>45.6</v>
      </c>
      <c r="K1640" s="6" t="s">
        <v>3342</v>
      </c>
      <c r="L1640" s="6" t="s">
        <v>3202</v>
      </c>
    </row>
    <row r="1641" spans="1:12" ht="12.75">
      <c r="A1641" s="6" t="s">
        <v>3477</v>
      </c>
      <c r="B1641" s="6" t="s">
        <v>3540</v>
      </c>
      <c r="C1641" s="6" t="s">
        <v>3767</v>
      </c>
      <c r="D1641" s="6" t="s">
        <v>3768</v>
      </c>
      <c r="I1641" s="6" t="s">
        <v>2407</v>
      </c>
      <c r="J1641" s="1">
        <v>11</v>
      </c>
      <c r="K1641" s="6" t="s">
        <v>2761</v>
      </c>
      <c r="L1641" s="6" t="s">
        <v>2404</v>
      </c>
    </row>
    <row r="1642" spans="1:12" ht="12.75">
      <c r="A1642" s="6" t="s">
        <v>3477</v>
      </c>
      <c r="B1642" s="6" t="s">
        <v>3541</v>
      </c>
      <c r="C1642" s="6" t="s">
        <v>3769</v>
      </c>
      <c r="D1642" s="6" t="s">
        <v>3770</v>
      </c>
      <c r="I1642" s="6" t="s">
        <v>3114</v>
      </c>
      <c r="J1642" s="1">
        <v>42.7</v>
      </c>
      <c r="K1642" s="6" t="s">
        <v>3342</v>
      </c>
      <c r="L1642" s="6" t="s">
        <v>3202</v>
      </c>
    </row>
    <row r="1643" spans="1:12" ht="12.75">
      <c r="A1643" s="6" t="s">
        <v>3477</v>
      </c>
      <c r="B1643" s="6" t="s">
        <v>3542</v>
      </c>
      <c r="C1643" s="6" t="s">
        <v>3771</v>
      </c>
      <c r="D1643" s="6" t="s">
        <v>1266</v>
      </c>
      <c r="I1643" s="6" t="s">
        <v>2407</v>
      </c>
      <c r="J1643" s="1">
        <v>10.3</v>
      </c>
      <c r="K1643" s="6" t="s">
        <v>2761</v>
      </c>
      <c r="L1643" s="6" t="s">
        <v>2404</v>
      </c>
    </row>
    <row r="1644" spans="1:12" ht="12.75">
      <c r="A1644" s="6" t="s">
        <v>3477</v>
      </c>
      <c r="B1644" s="6" t="s">
        <v>3543</v>
      </c>
      <c r="C1644" s="6" t="s">
        <v>1267</v>
      </c>
      <c r="D1644" s="6" t="s">
        <v>1268</v>
      </c>
      <c r="I1644" s="6" t="s">
        <v>3114</v>
      </c>
      <c r="J1644" s="1">
        <v>40.5</v>
      </c>
      <c r="K1644" s="6" t="s">
        <v>3342</v>
      </c>
      <c r="L1644" s="6" t="s">
        <v>3202</v>
      </c>
    </row>
    <row r="1645" spans="1:12" ht="12.75">
      <c r="A1645" s="6" t="s">
        <v>3477</v>
      </c>
      <c r="B1645" s="6" t="s">
        <v>3544</v>
      </c>
      <c r="C1645" s="6" t="s">
        <v>1269</v>
      </c>
      <c r="D1645" s="6" t="s">
        <v>1270</v>
      </c>
      <c r="I1645" s="6" t="s">
        <v>2407</v>
      </c>
      <c r="J1645" s="1">
        <v>9.8</v>
      </c>
      <c r="K1645" s="6" t="s">
        <v>2761</v>
      </c>
      <c r="L1645" s="6" t="s">
        <v>2404</v>
      </c>
    </row>
    <row r="1646" spans="1:12" ht="12.75">
      <c r="A1646" s="6" t="s">
        <v>3475</v>
      </c>
      <c r="B1646" s="6" t="s">
        <v>772</v>
      </c>
      <c r="C1646" s="6" t="s">
        <v>773</v>
      </c>
      <c r="J1646" s="1">
        <v>6794.2</v>
      </c>
      <c r="K1646" s="6" t="s">
        <v>1481</v>
      </c>
      <c r="L1646" s="6" t="s">
        <v>2445</v>
      </c>
    </row>
    <row r="1647" spans="1:12" ht="12.75">
      <c r="A1647" s="6" t="s">
        <v>3475</v>
      </c>
      <c r="B1647" s="6" t="s">
        <v>774</v>
      </c>
      <c r="C1647" s="6" t="s">
        <v>775</v>
      </c>
      <c r="J1647" s="1">
        <v>1494.73</v>
      </c>
      <c r="K1647" s="6" t="s">
        <v>1481</v>
      </c>
      <c r="L1647" s="6" t="s">
        <v>721</v>
      </c>
    </row>
    <row r="1648" spans="1:12" ht="12.75">
      <c r="A1648" s="6" t="s">
        <v>3475</v>
      </c>
      <c r="B1648" s="6" t="s">
        <v>776</v>
      </c>
      <c r="C1648" s="6" t="s">
        <v>777</v>
      </c>
      <c r="J1648" s="1">
        <v>16985.5</v>
      </c>
      <c r="K1648" s="6" t="s">
        <v>1481</v>
      </c>
      <c r="L1648" s="6" t="s">
        <v>2445</v>
      </c>
    </row>
    <row r="1649" spans="1:12" ht="12.75">
      <c r="A1649" s="6" t="s">
        <v>3475</v>
      </c>
      <c r="B1649" s="6" t="s">
        <v>778</v>
      </c>
      <c r="C1649" s="6" t="s">
        <v>779</v>
      </c>
      <c r="J1649" s="1">
        <v>3736.81</v>
      </c>
      <c r="K1649" s="6" t="s">
        <v>1481</v>
      </c>
      <c r="L1649" s="6" t="s">
        <v>721</v>
      </c>
    </row>
    <row r="1650" spans="1:12" ht="12.75">
      <c r="A1650" s="6" t="s">
        <v>3475</v>
      </c>
      <c r="B1650" s="6" t="s">
        <v>780</v>
      </c>
      <c r="C1650" s="6" t="s">
        <v>781</v>
      </c>
      <c r="J1650" s="1">
        <v>16985.5</v>
      </c>
      <c r="K1650" s="6" t="s">
        <v>1481</v>
      </c>
      <c r="L1650" s="6" t="s">
        <v>2445</v>
      </c>
    </row>
    <row r="1651" spans="1:12" ht="12.75">
      <c r="A1651" s="6" t="s">
        <v>3475</v>
      </c>
      <c r="B1651" s="6" t="s">
        <v>782</v>
      </c>
      <c r="C1651" s="6" t="s">
        <v>783</v>
      </c>
      <c r="J1651" s="1">
        <v>3736.81</v>
      </c>
      <c r="K1651" s="6" t="s">
        <v>1481</v>
      </c>
      <c r="L1651" s="6" t="s">
        <v>721</v>
      </c>
    </row>
    <row r="1652" spans="1:12" ht="12.75">
      <c r="A1652" s="6" t="s">
        <v>3475</v>
      </c>
      <c r="B1652" s="6" t="s">
        <v>784</v>
      </c>
      <c r="C1652" s="6" t="s">
        <v>785</v>
      </c>
      <c r="J1652" s="1">
        <v>18684</v>
      </c>
      <c r="K1652" s="6" t="s">
        <v>1481</v>
      </c>
      <c r="L1652" s="6" t="s">
        <v>2445</v>
      </c>
    </row>
    <row r="1653" spans="1:12" ht="12.75">
      <c r="A1653" s="6" t="s">
        <v>3475</v>
      </c>
      <c r="B1653" s="6" t="s">
        <v>525</v>
      </c>
      <c r="C1653" s="6" t="s">
        <v>526</v>
      </c>
      <c r="J1653" s="1">
        <v>4110.48</v>
      </c>
      <c r="K1653" s="6" t="s">
        <v>1481</v>
      </c>
      <c r="L1653" s="6" t="s">
        <v>721</v>
      </c>
    </row>
    <row r="1654" spans="1:12" ht="12.75">
      <c r="A1654" s="6" t="s">
        <v>3475</v>
      </c>
      <c r="B1654" s="6" t="s">
        <v>527</v>
      </c>
      <c r="C1654" s="6" t="s">
        <v>528</v>
      </c>
      <c r="J1654" s="1">
        <v>12739.1</v>
      </c>
      <c r="K1654" s="6" t="s">
        <v>1481</v>
      </c>
      <c r="L1654" s="6" t="s">
        <v>2445</v>
      </c>
    </row>
    <row r="1655" spans="1:12" ht="12.75">
      <c r="A1655" s="6" t="s">
        <v>3475</v>
      </c>
      <c r="B1655" s="6" t="s">
        <v>529</v>
      </c>
      <c r="C1655" s="6" t="s">
        <v>530</v>
      </c>
      <c r="J1655" s="1">
        <v>2802.61</v>
      </c>
      <c r="K1655" s="6" t="s">
        <v>1481</v>
      </c>
      <c r="L1655" s="6" t="s">
        <v>721</v>
      </c>
    </row>
    <row r="1656" spans="1:12" ht="12.75">
      <c r="A1656" s="6" t="s">
        <v>3475</v>
      </c>
      <c r="B1656" s="6" t="s">
        <v>531</v>
      </c>
      <c r="C1656" s="6" t="s">
        <v>532</v>
      </c>
      <c r="J1656" s="1">
        <v>16985.5</v>
      </c>
      <c r="K1656" s="6" t="s">
        <v>1481</v>
      </c>
      <c r="L1656" s="6" t="s">
        <v>2445</v>
      </c>
    </row>
    <row r="1657" spans="1:12" ht="12.75">
      <c r="A1657" s="6" t="s">
        <v>3475</v>
      </c>
      <c r="B1657" s="6" t="s">
        <v>533</v>
      </c>
      <c r="C1657" s="6" t="s">
        <v>534</v>
      </c>
      <c r="J1657" s="1">
        <v>3736.81</v>
      </c>
      <c r="K1657" s="6" t="s">
        <v>1481</v>
      </c>
      <c r="L1657" s="6" t="s">
        <v>721</v>
      </c>
    </row>
    <row r="1658" spans="1:12" ht="12.75">
      <c r="A1658" s="6" t="s">
        <v>3475</v>
      </c>
      <c r="B1658" s="6" t="s">
        <v>535</v>
      </c>
      <c r="C1658" s="6" t="s">
        <v>536</v>
      </c>
      <c r="J1658" s="1">
        <v>12739.1</v>
      </c>
      <c r="K1658" s="6" t="s">
        <v>1481</v>
      </c>
      <c r="L1658" s="6" t="s">
        <v>2445</v>
      </c>
    </row>
    <row r="1659" spans="1:12" ht="12.75">
      <c r="A1659" s="6" t="s">
        <v>3475</v>
      </c>
      <c r="B1659" s="6" t="s">
        <v>537</v>
      </c>
      <c r="C1659" s="6" t="s">
        <v>538</v>
      </c>
      <c r="J1659" s="1">
        <v>2802.61</v>
      </c>
      <c r="K1659" s="6" t="s">
        <v>1481</v>
      </c>
      <c r="L1659" s="6" t="s">
        <v>721</v>
      </c>
    </row>
    <row r="1660" spans="1:12" ht="12.75">
      <c r="A1660" s="6" t="s">
        <v>3475</v>
      </c>
      <c r="B1660" s="6" t="s">
        <v>539</v>
      </c>
      <c r="C1660" s="6" t="s">
        <v>540</v>
      </c>
      <c r="J1660" s="1">
        <v>16985.5</v>
      </c>
      <c r="K1660" s="6" t="s">
        <v>1481</v>
      </c>
      <c r="L1660" s="6" t="s">
        <v>2445</v>
      </c>
    </row>
    <row r="1661" spans="1:12" ht="12.75">
      <c r="A1661" s="6" t="s">
        <v>3475</v>
      </c>
      <c r="B1661" s="6" t="s">
        <v>541</v>
      </c>
      <c r="C1661" s="6" t="s">
        <v>542</v>
      </c>
      <c r="J1661" s="1">
        <v>3736.81</v>
      </c>
      <c r="K1661" s="6" t="s">
        <v>1481</v>
      </c>
      <c r="L1661" s="6" t="s">
        <v>721</v>
      </c>
    </row>
    <row r="1662" spans="1:12" ht="12.75">
      <c r="A1662" s="6" t="s">
        <v>3475</v>
      </c>
      <c r="B1662" s="6" t="s">
        <v>543</v>
      </c>
      <c r="C1662" s="6" t="s">
        <v>544</v>
      </c>
      <c r="J1662" s="1">
        <v>16136.2</v>
      </c>
      <c r="K1662" s="6" t="s">
        <v>1481</v>
      </c>
      <c r="L1662" s="6" t="s">
        <v>2445</v>
      </c>
    </row>
    <row r="1663" spans="1:12" ht="12.75">
      <c r="A1663" s="6" t="s">
        <v>3475</v>
      </c>
      <c r="B1663" s="6" t="s">
        <v>545</v>
      </c>
      <c r="C1663" s="6" t="s">
        <v>546</v>
      </c>
      <c r="J1663" s="1">
        <v>3549.97</v>
      </c>
      <c r="K1663" s="6" t="s">
        <v>1481</v>
      </c>
      <c r="L1663" s="6" t="s">
        <v>721</v>
      </c>
    </row>
    <row r="1664" spans="1:12" ht="12.75">
      <c r="A1664" s="6" t="s">
        <v>2329</v>
      </c>
      <c r="B1664" s="6" t="s">
        <v>547</v>
      </c>
      <c r="C1664" s="6" t="s">
        <v>548</v>
      </c>
      <c r="J1664" s="1">
        <v>4040.2</v>
      </c>
      <c r="K1664" s="6" t="s">
        <v>2444</v>
      </c>
      <c r="L1664" s="6" t="s">
        <v>1489</v>
      </c>
    </row>
    <row r="1665" spans="1:12" ht="12.75">
      <c r="A1665" s="6" t="s">
        <v>2329</v>
      </c>
      <c r="B1665" s="6" t="s">
        <v>549</v>
      </c>
      <c r="C1665" s="6" t="s">
        <v>550</v>
      </c>
      <c r="J1665" s="1">
        <v>1613.7</v>
      </c>
      <c r="K1665" s="6" t="s">
        <v>2444</v>
      </c>
      <c r="L1665" s="6" t="s">
        <v>1489</v>
      </c>
    </row>
    <row r="1666" spans="1:12" ht="12.75">
      <c r="A1666" s="6" t="s">
        <v>2329</v>
      </c>
      <c r="B1666" s="6" t="s">
        <v>551</v>
      </c>
      <c r="C1666" s="6" t="s">
        <v>552</v>
      </c>
      <c r="J1666" s="1">
        <v>808.04</v>
      </c>
      <c r="K1666" s="6" t="s">
        <v>2444</v>
      </c>
      <c r="L1666" s="6" t="s">
        <v>721</v>
      </c>
    </row>
    <row r="1667" spans="1:12" ht="12.75">
      <c r="A1667" s="6" t="s">
        <v>2329</v>
      </c>
      <c r="B1667" s="6" t="s">
        <v>553</v>
      </c>
      <c r="C1667" s="6" t="s">
        <v>554</v>
      </c>
      <c r="J1667" s="1">
        <v>322.74</v>
      </c>
      <c r="K1667" s="6" t="s">
        <v>2444</v>
      </c>
      <c r="L1667" s="6" t="s">
        <v>721</v>
      </c>
    </row>
    <row r="1668" spans="1:12" ht="12.75">
      <c r="A1668" s="6" t="s">
        <v>3475</v>
      </c>
      <c r="B1668" s="6" t="s">
        <v>56</v>
      </c>
      <c r="C1668" s="6" t="s">
        <v>94</v>
      </c>
      <c r="G1668" s="6" t="s">
        <v>868</v>
      </c>
      <c r="J1668" s="1">
        <v>12937.3</v>
      </c>
      <c r="K1668" s="6" t="s">
        <v>1481</v>
      </c>
      <c r="L1668" s="6" t="s">
        <v>2445</v>
      </c>
    </row>
    <row r="1669" spans="1:12" ht="12.75">
      <c r="A1669" s="6" t="s">
        <v>3475</v>
      </c>
      <c r="B1669" s="6" t="s">
        <v>95</v>
      </c>
      <c r="C1669" s="6" t="s">
        <v>96</v>
      </c>
      <c r="J1669" s="1">
        <v>2846.2059999999997</v>
      </c>
      <c r="K1669" s="6" t="s">
        <v>1481</v>
      </c>
      <c r="L1669" s="6" t="s">
        <v>721</v>
      </c>
    </row>
    <row r="1670" spans="1:12" ht="12.75">
      <c r="A1670" s="6" t="s">
        <v>3475</v>
      </c>
      <c r="B1670" s="6" t="s">
        <v>97</v>
      </c>
      <c r="C1670" s="6" t="s">
        <v>98</v>
      </c>
      <c r="J1670" s="1">
        <v>6468.65</v>
      </c>
      <c r="K1670" s="6" t="s">
        <v>1480</v>
      </c>
      <c r="L1670" s="6" t="s">
        <v>2445</v>
      </c>
    </row>
    <row r="1671" spans="1:12" ht="12.75">
      <c r="A1671" s="6" t="s">
        <v>3475</v>
      </c>
      <c r="B1671" s="6" t="s">
        <v>99</v>
      </c>
      <c r="C1671" s="6" t="s">
        <v>100</v>
      </c>
      <c r="G1671" s="6" t="s">
        <v>868</v>
      </c>
      <c r="J1671" s="1">
        <v>6468.65</v>
      </c>
      <c r="K1671" s="6" t="s">
        <v>1481</v>
      </c>
      <c r="L1671" s="6" t="s">
        <v>2445</v>
      </c>
    </row>
    <row r="1672" spans="1:12" ht="12.75">
      <c r="A1672" s="6" t="s">
        <v>3475</v>
      </c>
      <c r="B1672" s="6" t="s">
        <v>101</v>
      </c>
      <c r="C1672" s="6" t="s">
        <v>102</v>
      </c>
      <c r="J1672" s="1">
        <v>2846.2059999999997</v>
      </c>
      <c r="K1672" s="6" t="s">
        <v>1481</v>
      </c>
      <c r="L1672" s="6" t="s">
        <v>721</v>
      </c>
    </row>
    <row r="1673" spans="1:12" ht="12.75">
      <c r="A1673" s="6" t="s">
        <v>3478</v>
      </c>
      <c r="B1673" s="6" t="s">
        <v>2623</v>
      </c>
      <c r="C1673" s="6" t="s">
        <v>2624</v>
      </c>
      <c r="I1673" s="6" t="s">
        <v>2625</v>
      </c>
      <c r="J1673" s="1">
        <v>138.2</v>
      </c>
      <c r="K1673" s="6" t="s">
        <v>269</v>
      </c>
      <c r="L1673" s="6" t="s">
        <v>270</v>
      </c>
    </row>
    <row r="1674" spans="1:12" ht="12.75">
      <c r="A1674" s="6" t="s">
        <v>3478</v>
      </c>
      <c r="B1674" s="6" t="s">
        <v>2626</v>
      </c>
      <c r="C1674" s="6" t="s">
        <v>2627</v>
      </c>
      <c r="I1674" s="6" t="s">
        <v>2628</v>
      </c>
      <c r="J1674" s="1">
        <v>2348.3</v>
      </c>
      <c r="K1674" s="6" t="s">
        <v>269</v>
      </c>
      <c r="L1674" s="6" t="s">
        <v>270</v>
      </c>
    </row>
    <row r="1675" spans="1:12" ht="12.75">
      <c r="A1675" s="6" t="s">
        <v>3478</v>
      </c>
      <c r="B1675" s="6" t="s">
        <v>2629</v>
      </c>
      <c r="C1675" s="6" t="s">
        <v>2630</v>
      </c>
      <c r="I1675" s="6" t="s">
        <v>2628</v>
      </c>
      <c r="J1675" s="1">
        <v>1178.8</v>
      </c>
      <c r="K1675" s="6" t="s">
        <v>269</v>
      </c>
      <c r="L1675" s="6" t="s">
        <v>270</v>
      </c>
    </row>
    <row r="1676" spans="1:12" ht="12.75">
      <c r="A1676" s="6" t="s">
        <v>3478</v>
      </c>
      <c r="B1676" s="6" t="s">
        <v>2631</v>
      </c>
      <c r="C1676" s="6" t="s">
        <v>2632</v>
      </c>
      <c r="I1676" s="6" t="s">
        <v>2628</v>
      </c>
      <c r="J1676" s="1">
        <v>2164.1</v>
      </c>
      <c r="K1676" s="6" t="s">
        <v>269</v>
      </c>
      <c r="L1676" s="6" t="s">
        <v>270</v>
      </c>
    </row>
    <row r="1677" spans="1:12" ht="12.75">
      <c r="A1677" s="6" t="s">
        <v>3478</v>
      </c>
      <c r="B1677" s="6" t="s">
        <v>2633</v>
      </c>
      <c r="C1677" s="6" t="s">
        <v>2634</v>
      </c>
      <c r="I1677" s="6" t="s">
        <v>2628</v>
      </c>
      <c r="J1677" s="1">
        <v>1712.9</v>
      </c>
      <c r="K1677" s="6" t="s">
        <v>269</v>
      </c>
      <c r="L1677" s="6" t="s">
        <v>270</v>
      </c>
    </row>
    <row r="1678" spans="1:12" ht="12.75">
      <c r="A1678" s="6" t="s">
        <v>3478</v>
      </c>
      <c r="B1678" s="6" t="s">
        <v>2635</v>
      </c>
      <c r="C1678" s="6" t="s">
        <v>2636</v>
      </c>
      <c r="I1678" s="6" t="s">
        <v>2628</v>
      </c>
      <c r="J1678" s="1">
        <v>1178.8</v>
      </c>
      <c r="K1678" s="6" t="s">
        <v>269</v>
      </c>
      <c r="L1678" s="6" t="s">
        <v>270</v>
      </c>
    </row>
    <row r="1679" spans="1:12" ht="12.75">
      <c r="A1679" s="6" t="s">
        <v>3478</v>
      </c>
      <c r="B1679" s="6" t="s">
        <v>2637</v>
      </c>
      <c r="C1679" s="6" t="s">
        <v>2638</v>
      </c>
      <c r="I1679" s="6" t="s">
        <v>2628</v>
      </c>
      <c r="J1679" s="1">
        <v>1860.2</v>
      </c>
      <c r="K1679" s="6" t="s">
        <v>269</v>
      </c>
      <c r="L1679" s="6" t="s">
        <v>270</v>
      </c>
    </row>
    <row r="1680" spans="1:12" ht="12.75">
      <c r="A1680" s="6" t="s">
        <v>3478</v>
      </c>
      <c r="B1680" s="6" t="s">
        <v>2639</v>
      </c>
      <c r="C1680" s="6" t="s">
        <v>2640</v>
      </c>
      <c r="I1680" s="6" t="s">
        <v>2628</v>
      </c>
      <c r="J1680" s="1">
        <v>1178.8</v>
      </c>
      <c r="K1680" s="6" t="s">
        <v>269</v>
      </c>
      <c r="L1680" s="6" t="s">
        <v>270</v>
      </c>
    </row>
    <row r="1681" spans="1:12" ht="12.75">
      <c r="A1681" s="6" t="s">
        <v>3478</v>
      </c>
      <c r="B1681" s="6" t="s">
        <v>2641</v>
      </c>
      <c r="C1681" s="6" t="s">
        <v>2642</v>
      </c>
      <c r="I1681" s="6" t="s">
        <v>2628</v>
      </c>
      <c r="J1681" s="1">
        <v>957.8</v>
      </c>
      <c r="K1681" s="6" t="s">
        <v>269</v>
      </c>
      <c r="L1681" s="6" t="s">
        <v>270</v>
      </c>
    </row>
    <row r="1682" spans="1:12" ht="12.75">
      <c r="A1682" s="6" t="s">
        <v>3478</v>
      </c>
      <c r="B1682" s="6" t="s">
        <v>2643</v>
      </c>
      <c r="C1682" s="6" t="s">
        <v>2644</v>
      </c>
      <c r="I1682" s="6" t="s">
        <v>2628</v>
      </c>
      <c r="J1682" s="1">
        <v>1731.3</v>
      </c>
      <c r="K1682" s="6" t="s">
        <v>269</v>
      </c>
      <c r="L1682" s="6" t="s">
        <v>270</v>
      </c>
    </row>
    <row r="1683" spans="1:12" ht="12.75">
      <c r="A1683" s="6" t="s">
        <v>3475</v>
      </c>
      <c r="B1683" t="s">
        <v>2646</v>
      </c>
      <c r="C1683" t="s">
        <v>2647</v>
      </c>
      <c r="J1683">
        <v>32349.2</v>
      </c>
      <c r="K1683" s="6" t="s">
        <v>1481</v>
      </c>
      <c r="L1683" s="6" t="s">
        <v>2445</v>
      </c>
    </row>
    <row r="1684" spans="1:12" ht="12.75">
      <c r="A1684" s="6" t="s">
        <v>3475</v>
      </c>
      <c r="B1684" t="s">
        <v>2648</v>
      </c>
      <c r="C1684" t="s">
        <v>2649</v>
      </c>
      <c r="J1684">
        <v>7116.8240000000005</v>
      </c>
      <c r="K1684" s="6" t="s">
        <v>1481</v>
      </c>
      <c r="L1684" s="6" t="s">
        <v>721</v>
      </c>
    </row>
    <row r="1685" spans="1:12" ht="12.75">
      <c r="A1685" s="6" t="s">
        <v>3475</v>
      </c>
      <c r="B1685" t="s">
        <v>2650</v>
      </c>
      <c r="C1685" t="s">
        <v>2651</v>
      </c>
      <c r="J1685">
        <v>16174.6</v>
      </c>
      <c r="K1685" s="6" t="s">
        <v>1481</v>
      </c>
      <c r="L1685" s="6" t="s">
        <v>2445</v>
      </c>
    </row>
    <row r="1686" spans="1:12" ht="12.75">
      <c r="A1686" s="6" t="s">
        <v>3475</v>
      </c>
      <c r="B1686" t="s">
        <v>2652</v>
      </c>
      <c r="C1686" t="s">
        <v>2653</v>
      </c>
      <c r="J1686">
        <v>7116.8240000000005</v>
      </c>
      <c r="K1686" s="6" t="s">
        <v>1481</v>
      </c>
      <c r="L1686" s="6" t="s">
        <v>721</v>
      </c>
    </row>
    <row r="1687" spans="1:12" ht="12.75">
      <c r="A1687" s="6" t="s">
        <v>3475</v>
      </c>
      <c r="B1687" t="s">
        <v>2654</v>
      </c>
      <c r="C1687" t="s">
        <v>2655</v>
      </c>
      <c r="J1687">
        <f>J1683*0.65</f>
        <v>21026.98</v>
      </c>
      <c r="K1687" s="6" t="s">
        <v>1481</v>
      </c>
      <c r="L1687" s="6" t="s">
        <v>2445</v>
      </c>
    </row>
    <row r="1688" spans="1:12" ht="12.75">
      <c r="A1688" s="6" t="s">
        <v>3475</v>
      </c>
      <c r="B1688" t="s">
        <v>2656</v>
      </c>
      <c r="C1688" t="s">
        <v>2657</v>
      </c>
      <c r="J1688">
        <f>J1687*0.22</f>
        <v>4625.9356</v>
      </c>
      <c r="K1688" s="6" t="s">
        <v>1481</v>
      </c>
      <c r="L1688" s="6" t="s">
        <v>721</v>
      </c>
    </row>
    <row r="1689" spans="1:12" ht="12.75">
      <c r="A1689" s="6" t="s">
        <v>3475</v>
      </c>
      <c r="B1689" t="s">
        <v>2658</v>
      </c>
      <c r="C1689" t="s">
        <v>2659</v>
      </c>
      <c r="J1689">
        <v>16174.6</v>
      </c>
      <c r="K1689" s="6" t="s">
        <v>1480</v>
      </c>
      <c r="L1689" s="6" t="s">
        <v>2445</v>
      </c>
    </row>
    <row r="1690" spans="1:12" ht="12.75">
      <c r="A1690" s="6" t="s">
        <v>3475</v>
      </c>
      <c r="B1690" t="s">
        <v>2660</v>
      </c>
      <c r="C1690" t="s">
        <v>2661</v>
      </c>
      <c r="J1690">
        <v>32349.2</v>
      </c>
      <c r="K1690" s="6" t="s">
        <v>1481</v>
      </c>
      <c r="L1690" s="6" t="s">
        <v>2445</v>
      </c>
    </row>
    <row r="1691" spans="1:12" ht="12.75">
      <c r="A1691" s="6" t="s">
        <v>3475</v>
      </c>
      <c r="B1691" t="s">
        <v>2662</v>
      </c>
      <c r="C1691" t="s">
        <v>2663</v>
      </c>
      <c r="J1691">
        <v>7116.8240000000005</v>
      </c>
      <c r="K1691" s="6" t="s">
        <v>1481</v>
      </c>
      <c r="L1691" s="6" t="s">
        <v>721</v>
      </c>
    </row>
    <row r="1692" spans="1:12" ht="12.75">
      <c r="A1692" s="6" t="s">
        <v>3475</v>
      </c>
      <c r="B1692" t="s">
        <v>2664</v>
      </c>
      <c r="C1692" t="s">
        <v>2665</v>
      </c>
      <c r="J1692">
        <v>16174.6</v>
      </c>
      <c r="K1692" s="6" t="s">
        <v>1481</v>
      </c>
      <c r="L1692" s="6" t="s">
        <v>2445</v>
      </c>
    </row>
    <row r="1693" spans="1:12" ht="12.75">
      <c r="A1693" s="6" t="s">
        <v>3475</v>
      </c>
      <c r="B1693" t="s">
        <v>2666</v>
      </c>
      <c r="C1693" t="s">
        <v>2667</v>
      </c>
      <c r="J1693">
        <v>7116.8240000000005</v>
      </c>
      <c r="K1693" s="6" t="s">
        <v>1481</v>
      </c>
      <c r="L1693" s="6" t="s">
        <v>721</v>
      </c>
    </row>
    <row r="1694" spans="1:12" ht="12.75">
      <c r="A1694" s="6" t="s">
        <v>3475</v>
      </c>
      <c r="B1694" t="s">
        <v>2668</v>
      </c>
      <c r="C1694" t="s">
        <v>2669</v>
      </c>
      <c r="J1694">
        <f>J1690*0.65</f>
        <v>21026.98</v>
      </c>
      <c r="K1694" s="6" t="s">
        <v>1481</v>
      </c>
      <c r="L1694" s="6" t="s">
        <v>2445</v>
      </c>
    </row>
    <row r="1695" spans="1:12" ht="12.75">
      <c r="A1695" s="6" t="s">
        <v>3475</v>
      </c>
      <c r="B1695" t="s">
        <v>2670</v>
      </c>
      <c r="C1695" t="s">
        <v>2671</v>
      </c>
      <c r="J1695">
        <f>J1694*0.22</f>
        <v>4625.9356</v>
      </c>
      <c r="K1695" s="6" t="s">
        <v>1481</v>
      </c>
      <c r="L1695" s="6" t="s">
        <v>721</v>
      </c>
    </row>
    <row r="1696" spans="1:12" ht="12.75">
      <c r="A1696" s="6" t="s">
        <v>3475</v>
      </c>
      <c r="B1696" t="s">
        <v>2672</v>
      </c>
      <c r="C1696" t="s">
        <v>2673</v>
      </c>
      <c r="J1696">
        <v>16174.6</v>
      </c>
      <c r="K1696" s="6" t="s">
        <v>1480</v>
      </c>
      <c r="L1696" s="6" t="s">
        <v>2445</v>
      </c>
    </row>
    <row r="1697" spans="1:12" ht="12.75">
      <c r="A1697" s="6" t="s">
        <v>3475</v>
      </c>
      <c r="B1697" t="s">
        <v>2674</v>
      </c>
      <c r="C1697" t="s">
        <v>2675</v>
      </c>
      <c r="J1697">
        <v>47717</v>
      </c>
      <c r="K1697" s="6" t="s">
        <v>1481</v>
      </c>
      <c r="L1697" s="6" t="s">
        <v>2445</v>
      </c>
    </row>
    <row r="1698" spans="1:12" ht="12.75">
      <c r="A1698" s="6" t="s">
        <v>3475</v>
      </c>
      <c r="B1698" t="s">
        <v>2676</v>
      </c>
      <c r="C1698" t="s">
        <v>2677</v>
      </c>
      <c r="J1698">
        <v>10497.74</v>
      </c>
      <c r="K1698" s="6" t="s">
        <v>1481</v>
      </c>
      <c r="L1698" s="6" t="s">
        <v>721</v>
      </c>
    </row>
    <row r="1699" spans="1:12" ht="12.75">
      <c r="A1699" s="6" t="s">
        <v>3475</v>
      </c>
      <c r="B1699" t="s">
        <v>2678</v>
      </c>
      <c r="C1699" t="s">
        <v>2679</v>
      </c>
      <c r="J1699">
        <v>23858.5</v>
      </c>
      <c r="K1699" s="6" t="s">
        <v>1481</v>
      </c>
      <c r="L1699" s="6" t="s">
        <v>2445</v>
      </c>
    </row>
    <row r="1700" spans="1:12" ht="12" customHeight="1">
      <c r="A1700" s="6" t="s">
        <v>3475</v>
      </c>
      <c r="B1700" t="s">
        <v>2680</v>
      </c>
      <c r="C1700" t="s">
        <v>2681</v>
      </c>
      <c r="J1700">
        <v>10497.74</v>
      </c>
      <c r="K1700" s="6" t="s">
        <v>1481</v>
      </c>
      <c r="L1700" s="6" t="s">
        <v>721</v>
      </c>
    </row>
    <row r="1701" spans="1:12" ht="12.75">
      <c r="A1701" s="6" t="s">
        <v>3475</v>
      </c>
      <c r="B1701" t="s">
        <v>2682</v>
      </c>
      <c r="C1701" t="s">
        <v>2683</v>
      </c>
      <c r="J1701">
        <f>J1697*0.65</f>
        <v>31016.05</v>
      </c>
      <c r="K1701" s="6" t="s">
        <v>1481</v>
      </c>
      <c r="L1701" s="6" t="s">
        <v>2445</v>
      </c>
    </row>
    <row r="1702" spans="1:12" ht="12.75">
      <c r="A1702" s="6" t="s">
        <v>3475</v>
      </c>
      <c r="B1702" t="s">
        <v>2684</v>
      </c>
      <c r="C1702" t="s">
        <v>2685</v>
      </c>
      <c r="J1702">
        <f>J1701*0.22</f>
        <v>6823.531</v>
      </c>
      <c r="K1702" s="6" t="s">
        <v>1481</v>
      </c>
      <c r="L1702" s="6" t="s">
        <v>721</v>
      </c>
    </row>
    <row r="1703" spans="1:12" ht="12.75">
      <c r="A1703" s="6" t="s">
        <v>3475</v>
      </c>
      <c r="B1703" t="s">
        <v>2686</v>
      </c>
      <c r="C1703" t="s">
        <v>2687</v>
      </c>
      <c r="J1703">
        <v>23858.5</v>
      </c>
      <c r="K1703" s="6" t="s">
        <v>1480</v>
      </c>
      <c r="L1703" s="6" t="s">
        <v>2445</v>
      </c>
    </row>
    <row r="1704" spans="1:12" ht="12.75">
      <c r="A1704" s="6" t="s">
        <v>3475</v>
      </c>
      <c r="B1704" t="s">
        <v>2688</v>
      </c>
      <c r="C1704" t="s">
        <v>2689</v>
      </c>
      <c r="J1704">
        <v>47717</v>
      </c>
      <c r="K1704" s="6" t="s">
        <v>1481</v>
      </c>
      <c r="L1704" s="6" t="s">
        <v>2445</v>
      </c>
    </row>
    <row r="1705" spans="1:12" ht="12.75">
      <c r="A1705" s="6" t="s">
        <v>3475</v>
      </c>
      <c r="B1705" t="s">
        <v>2690</v>
      </c>
      <c r="C1705" t="s">
        <v>3649</v>
      </c>
      <c r="J1705">
        <v>10497.74</v>
      </c>
      <c r="K1705" s="6" t="s">
        <v>1481</v>
      </c>
      <c r="L1705" s="6" t="s">
        <v>721</v>
      </c>
    </row>
    <row r="1706" spans="1:12" ht="12.75">
      <c r="A1706" s="6" t="s">
        <v>3475</v>
      </c>
      <c r="B1706" t="s">
        <v>3650</v>
      </c>
      <c r="C1706" t="s">
        <v>3651</v>
      </c>
      <c r="J1706">
        <v>23858.5</v>
      </c>
      <c r="K1706" s="6" t="s">
        <v>1481</v>
      </c>
      <c r="L1706" s="6" t="s">
        <v>2445</v>
      </c>
    </row>
    <row r="1707" spans="1:12" ht="12.75">
      <c r="A1707" s="6" t="s">
        <v>3475</v>
      </c>
      <c r="B1707" t="s">
        <v>3652</v>
      </c>
      <c r="C1707" t="s">
        <v>3653</v>
      </c>
      <c r="J1707">
        <v>10497.74</v>
      </c>
      <c r="K1707" s="6" t="s">
        <v>1481</v>
      </c>
      <c r="L1707" s="6" t="s">
        <v>721</v>
      </c>
    </row>
    <row r="1708" spans="1:12" ht="12.75">
      <c r="A1708" s="6" t="s">
        <v>3475</v>
      </c>
      <c r="B1708" t="s">
        <v>3654</v>
      </c>
      <c r="C1708" t="s">
        <v>3655</v>
      </c>
      <c r="J1708">
        <f>J1704*0.65</f>
        <v>31016.05</v>
      </c>
      <c r="K1708" s="6" t="s">
        <v>1481</v>
      </c>
      <c r="L1708" s="6" t="s">
        <v>2445</v>
      </c>
    </row>
    <row r="1709" spans="1:12" ht="12.75">
      <c r="A1709" s="6" t="s">
        <v>3475</v>
      </c>
      <c r="B1709" t="s">
        <v>3656</v>
      </c>
      <c r="C1709" t="s">
        <v>3657</v>
      </c>
      <c r="J1709">
        <f>J1708*0.22</f>
        <v>6823.531</v>
      </c>
      <c r="K1709" s="6" t="s">
        <v>1481</v>
      </c>
      <c r="L1709" s="6" t="s">
        <v>721</v>
      </c>
    </row>
    <row r="1710" spans="1:12" ht="12.75">
      <c r="A1710" s="6" t="s">
        <v>3475</v>
      </c>
      <c r="B1710" t="s">
        <v>3658</v>
      </c>
      <c r="C1710" t="s">
        <v>3659</v>
      </c>
      <c r="J1710">
        <v>23858.5</v>
      </c>
      <c r="K1710" s="6" t="s">
        <v>1480</v>
      </c>
      <c r="L1710" s="6" t="s">
        <v>2445</v>
      </c>
    </row>
    <row r="1711" spans="1:12" ht="12.75">
      <c r="A1711" s="6" t="s">
        <v>3475</v>
      </c>
      <c r="B1711" t="s">
        <v>3660</v>
      </c>
      <c r="C1711" t="s">
        <v>3661</v>
      </c>
      <c r="J1711">
        <v>71173</v>
      </c>
      <c r="K1711" s="6" t="s">
        <v>1481</v>
      </c>
      <c r="L1711" s="6" t="s">
        <v>2445</v>
      </c>
    </row>
    <row r="1712" spans="1:12" ht="12.75">
      <c r="A1712" s="6" t="s">
        <v>3475</v>
      </c>
      <c r="B1712" t="s">
        <v>3662</v>
      </c>
      <c r="C1712" t="s">
        <v>3663</v>
      </c>
      <c r="J1712">
        <v>15658.06</v>
      </c>
      <c r="K1712" s="6" t="s">
        <v>1481</v>
      </c>
      <c r="L1712" s="6" t="s">
        <v>721</v>
      </c>
    </row>
    <row r="1713" spans="1:12" ht="12.75">
      <c r="A1713" s="6" t="s">
        <v>3475</v>
      </c>
      <c r="B1713" t="s">
        <v>3664</v>
      </c>
      <c r="C1713" t="s">
        <v>3665</v>
      </c>
      <c r="J1713">
        <v>35586.5</v>
      </c>
      <c r="K1713" s="6" t="s">
        <v>1481</v>
      </c>
      <c r="L1713" s="6" t="s">
        <v>2445</v>
      </c>
    </row>
    <row r="1714" spans="1:12" ht="12.75">
      <c r="A1714" s="6" t="s">
        <v>3475</v>
      </c>
      <c r="B1714" t="s">
        <v>3666</v>
      </c>
      <c r="C1714" t="s">
        <v>3667</v>
      </c>
      <c r="J1714">
        <v>15658.06</v>
      </c>
      <c r="K1714" s="6" t="s">
        <v>1481</v>
      </c>
      <c r="L1714" s="6" t="s">
        <v>721</v>
      </c>
    </row>
    <row r="1715" spans="1:12" ht="12.75">
      <c r="A1715" s="6" t="s">
        <v>3475</v>
      </c>
      <c r="B1715" t="s">
        <v>3668</v>
      </c>
      <c r="C1715" t="s">
        <v>3669</v>
      </c>
      <c r="J1715">
        <f>J1711*0.65</f>
        <v>46262.450000000004</v>
      </c>
      <c r="K1715" s="6" t="s">
        <v>1481</v>
      </c>
      <c r="L1715" s="6" t="s">
        <v>2445</v>
      </c>
    </row>
    <row r="1716" spans="1:12" ht="12.75">
      <c r="A1716" s="6" t="s">
        <v>3475</v>
      </c>
      <c r="B1716" t="s">
        <v>3670</v>
      </c>
      <c r="C1716" t="s">
        <v>3671</v>
      </c>
      <c r="J1716">
        <f>J1715*0.22</f>
        <v>10177.739000000001</v>
      </c>
      <c r="K1716" s="6" t="s">
        <v>1481</v>
      </c>
      <c r="L1716" s="6" t="s">
        <v>721</v>
      </c>
    </row>
    <row r="1717" spans="1:12" ht="12.75">
      <c r="A1717" s="6" t="s">
        <v>3475</v>
      </c>
      <c r="B1717" t="s">
        <v>3672</v>
      </c>
      <c r="C1717" t="s">
        <v>3673</v>
      </c>
      <c r="J1717">
        <v>35586.5</v>
      </c>
      <c r="K1717" s="6" t="s">
        <v>1480</v>
      </c>
      <c r="L1717" s="6" t="s">
        <v>2445</v>
      </c>
    </row>
    <row r="1718" spans="1:12" ht="12.75">
      <c r="A1718" s="6" t="s">
        <v>3475</v>
      </c>
      <c r="B1718" t="s">
        <v>3674</v>
      </c>
      <c r="C1718" t="s">
        <v>3675</v>
      </c>
      <c r="J1718">
        <v>71173</v>
      </c>
      <c r="K1718" s="6" t="s">
        <v>1481</v>
      </c>
      <c r="L1718" s="6" t="s">
        <v>2445</v>
      </c>
    </row>
    <row r="1719" spans="1:12" ht="12.75">
      <c r="A1719" s="6" t="s">
        <v>3475</v>
      </c>
      <c r="B1719" t="s">
        <v>3676</v>
      </c>
      <c r="C1719" t="s">
        <v>3677</v>
      </c>
      <c r="J1719">
        <v>15658.06</v>
      </c>
      <c r="K1719" s="6" t="s">
        <v>1481</v>
      </c>
      <c r="L1719" s="6" t="s">
        <v>721</v>
      </c>
    </row>
    <row r="1720" spans="1:12" ht="12.75">
      <c r="A1720" s="6" t="s">
        <v>3475</v>
      </c>
      <c r="B1720" t="s">
        <v>3678</v>
      </c>
      <c r="C1720" t="s">
        <v>3679</v>
      </c>
      <c r="J1720">
        <v>35586.5</v>
      </c>
      <c r="K1720" s="6" t="s">
        <v>1481</v>
      </c>
      <c r="L1720" s="6" t="s">
        <v>2445</v>
      </c>
    </row>
    <row r="1721" spans="1:12" ht="12.75">
      <c r="A1721" s="6" t="s">
        <v>3475</v>
      </c>
      <c r="B1721" t="s">
        <v>3680</v>
      </c>
      <c r="C1721" t="s">
        <v>3681</v>
      </c>
      <c r="J1721">
        <v>15658.06</v>
      </c>
      <c r="K1721" s="6" t="s">
        <v>1481</v>
      </c>
      <c r="L1721" s="6" t="s">
        <v>721</v>
      </c>
    </row>
    <row r="1722" spans="1:12" ht="12.75">
      <c r="A1722" s="6" t="s">
        <v>3475</v>
      </c>
      <c r="B1722" t="s">
        <v>3682</v>
      </c>
      <c r="C1722" t="s">
        <v>3683</v>
      </c>
      <c r="J1722">
        <f>J1718*0.65</f>
        <v>46262.450000000004</v>
      </c>
      <c r="K1722" s="6" t="s">
        <v>1481</v>
      </c>
      <c r="L1722" s="6" t="s">
        <v>2445</v>
      </c>
    </row>
    <row r="1723" spans="1:12" ht="12.75">
      <c r="A1723" s="6" t="s">
        <v>3475</v>
      </c>
      <c r="B1723" t="s">
        <v>3684</v>
      </c>
      <c r="C1723" t="s">
        <v>3685</v>
      </c>
      <c r="J1723">
        <f>J1722*0.22</f>
        <v>10177.739000000001</v>
      </c>
      <c r="K1723" s="6" t="s">
        <v>1481</v>
      </c>
      <c r="L1723" s="6" t="s">
        <v>721</v>
      </c>
    </row>
    <row r="1724" spans="1:12" ht="12.75">
      <c r="A1724" s="6" t="s">
        <v>3475</v>
      </c>
      <c r="B1724" t="s">
        <v>3686</v>
      </c>
      <c r="C1724" t="s">
        <v>3687</v>
      </c>
      <c r="J1724">
        <v>35586.5</v>
      </c>
      <c r="K1724" s="6" t="s">
        <v>1480</v>
      </c>
      <c r="L1724" s="6" t="s">
        <v>2445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83"/>
  <sheetViews>
    <sheetView workbookViewId="0" topLeftCell="A1">
      <pane ySplit="5" topLeftCell="BM6" activePane="bottomLeft" state="frozen"/>
      <selection pane="topLeft" activeCell="A4" sqref="A4"/>
      <selection pane="bottomLeft" activeCell="B18" sqref="B17:B18"/>
    </sheetView>
  </sheetViews>
  <sheetFormatPr defaultColWidth="9.140625" defaultRowHeight="12.75"/>
  <cols>
    <col min="1" max="1" width="18.7109375" style="6" bestFit="1" customWidth="1"/>
    <col min="2" max="2" width="55.00390625" style="6" bestFit="1"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ht="12.75">
      <c r="A7" s="9" t="s">
        <v>439</v>
      </c>
    </row>
    <row r="8" spans="1:11" ht="12.75">
      <c r="A8" s="6" t="s">
        <v>1478</v>
      </c>
      <c r="B8" s="6" t="s">
        <v>1479</v>
      </c>
      <c r="I8" s="1">
        <f>IF(A8="","",VLOOKUP(A8,Flatfile!B:J,9,0))</f>
        <v>4077.78</v>
      </c>
      <c r="J8" s="6" t="s">
        <v>1480</v>
      </c>
      <c r="K8" s="6" t="s">
        <v>2445</v>
      </c>
    </row>
    <row r="9" spans="1:11" ht="12.75">
      <c r="A9" s="6" t="s">
        <v>378</v>
      </c>
      <c r="B9" s="6" t="s">
        <v>379</v>
      </c>
      <c r="H9" s="6" t="s">
        <v>1484</v>
      </c>
      <c r="I9" s="1">
        <f>IF(A9="","",VLOOKUP(A9,Flatfile!B:J,9,0))</f>
        <v>24.8</v>
      </c>
      <c r="J9" s="6" t="s">
        <v>2444</v>
      </c>
      <c r="K9" s="6" t="s">
        <v>1489</v>
      </c>
    </row>
    <row r="10" spans="1:11" ht="12.75">
      <c r="A10" s="6" t="s">
        <v>381</v>
      </c>
      <c r="B10" s="6" t="s">
        <v>1491</v>
      </c>
      <c r="H10" s="6" t="s">
        <v>1484</v>
      </c>
      <c r="I10" s="1">
        <f>IF(A10="","",VLOOKUP(A10,Flatfile!B:J,9,0))</f>
        <v>4.96</v>
      </c>
      <c r="J10" s="6" t="s">
        <v>2444</v>
      </c>
      <c r="K10" s="6" t="s">
        <v>721</v>
      </c>
    </row>
    <row r="11" spans="1:11" ht="12.75">
      <c r="A11" s="6" t="s">
        <v>149</v>
      </c>
      <c r="B11" s="6" t="s">
        <v>150</v>
      </c>
      <c r="H11" s="6" t="s">
        <v>1484</v>
      </c>
      <c r="I11" s="1">
        <f>IF(A11="","",VLOOKUP(A11,Flatfile!B:J,9,0))</f>
        <v>19.57</v>
      </c>
      <c r="J11" s="6" t="s">
        <v>2444</v>
      </c>
      <c r="K11" s="6" t="s">
        <v>1489</v>
      </c>
    </row>
    <row r="12" spans="1:11" ht="12.75">
      <c r="A12" s="6" t="s">
        <v>151</v>
      </c>
      <c r="B12" s="6" t="s">
        <v>1491</v>
      </c>
      <c r="H12" s="6" t="s">
        <v>1484</v>
      </c>
      <c r="I12" s="1">
        <f>IF(A12="","",VLOOKUP(A12,Flatfile!B:J,9,0))</f>
        <v>3.914</v>
      </c>
      <c r="J12" s="6" t="s">
        <v>2444</v>
      </c>
      <c r="K12" s="6" t="s">
        <v>721</v>
      </c>
    </row>
    <row r="13" spans="1:11" ht="12.75">
      <c r="A13" s="6" t="s">
        <v>1492</v>
      </c>
      <c r="B13" s="6" t="s">
        <v>1493</v>
      </c>
      <c r="H13" s="6" t="s">
        <v>1484</v>
      </c>
      <c r="I13" s="1">
        <f>IF(A13="","",VLOOKUP(A13,Flatfile!B:J,9,0))</f>
        <v>13.7</v>
      </c>
      <c r="J13" s="6" t="s">
        <v>2444</v>
      </c>
      <c r="K13" s="6" t="s">
        <v>1489</v>
      </c>
    </row>
    <row r="14" spans="1:11" ht="12.75">
      <c r="A14" s="6" t="s">
        <v>1494</v>
      </c>
      <c r="B14" s="6" t="s">
        <v>1491</v>
      </c>
      <c r="H14" s="6" t="s">
        <v>1484</v>
      </c>
      <c r="I14" s="1">
        <f>IF(A14="","",VLOOKUP(A14,Flatfile!B:J,9,0))</f>
        <v>2.74</v>
      </c>
      <c r="J14" s="6" t="s">
        <v>2444</v>
      </c>
      <c r="K14" s="6" t="s">
        <v>721</v>
      </c>
    </row>
    <row r="15" spans="1:11" ht="12.75">
      <c r="A15" s="6" t="s">
        <v>137</v>
      </c>
      <c r="B15" s="6" t="s">
        <v>138</v>
      </c>
      <c r="H15" s="6" t="s">
        <v>1484</v>
      </c>
      <c r="I15" s="1">
        <f>IF(A15="","",VLOOKUP(A15,Flatfile!B:J,9,0))</f>
        <v>9.59</v>
      </c>
      <c r="J15" s="6" t="s">
        <v>2444</v>
      </c>
      <c r="K15" s="6" t="s">
        <v>1489</v>
      </c>
    </row>
    <row r="16" spans="1:11" ht="12.75">
      <c r="A16" s="6" t="s">
        <v>139</v>
      </c>
      <c r="B16" s="6" t="s">
        <v>1491</v>
      </c>
      <c r="H16" s="6" t="s">
        <v>1484</v>
      </c>
      <c r="I16" s="1">
        <f>IF(A16="","",VLOOKUP(A16,Flatfile!B:J,9,0))</f>
        <v>1.9180000000000001</v>
      </c>
      <c r="J16" s="6" t="s">
        <v>2444</v>
      </c>
      <c r="K16" s="6" t="s">
        <v>721</v>
      </c>
    </row>
    <row r="17" spans="1:11" ht="12.75">
      <c r="A17" s="6" t="s">
        <v>143</v>
      </c>
      <c r="B17" s="6" t="s">
        <v>144</v>
      </c>
      <c r="H17" s="6" t="s">
        <v>1484</v>
      </c>
      <c r="I17" s="1">
        <f>IF(A17="","",VLOOKUP(A17,Flatfile!B:J,9,0))</f>
        <v>6.71</v>
      </c>
      <c r="J17" s="6" t="s">
        <v>2444</v>
      </c>
      <c r="K17" s="6" t="s">
        <v>1489</v>
      </c>
    </row>
    <row r="18" spans="1:11" ht="12.75">
      <c r="A18" s="6" t="s">
        <v>145</v>
      </c>
      <c r="B18" s="6" t="s">
        <v>1491</v>
      </c>
      <c r="H18" s="6" t="s">
        <v>1484</v>
      </c>
      <c r="I18" s="1">
        <f>IF(A18="","",VLOOKUP(A18,Flatfile!B:J,9,0))</f>
        <v>1.342</v>
      </c>
      <c r="J18" s="6" t="s">
        <v>2444</v>
      </c>
      <c r="K18" s="6" t="s">
        <v>721</v>
      </c>
    </row>
    <row r="19" spans="1:11" ht="12.75">
      <c r="A19" s="6" t="s">
        <v>1486</v>
      </c>
      <c r="B19" s="6" t="s">
        <v>1487</v>
      </c>
      <c r="H19" s="6" t="s">
        <v>1484</v>
      </c>
      <c r="I19" s="1">
        <f>IF(A19="","",VLOOKUP(A19,Flatfile!B:J,9,0))</f>
        <v>5.5</v>
      </c>
      <c r="J19" s="6" t="s">
        <v>2444</v>
      </c>
      <c r="K19" s="6" t="s">
        <v>1489</v>
      </c>
    </row>
    <row r="20" spans="1:11" ht="12.75">
      <c r="A20" s="6" t="s">
        <v>1490</v>
      </c>
      <c r="B20" s="6" t="s">
        <v>1491</v>
      </c>
      <c r="H20" s="6" t="s">
        <v>1484</v>
      </c>
      <c r="I20" s="1">
        <f>IF(A20="","",VLOOKUP(A20,Flatfile!B:J,9,0))</f>
        <v>1.1</v>
      </c>
      <c r="J20" s="6" t="s">
        <v>2444</v>
      </c>
      <c r="K20" s="6" t="s">
        <v>721</v>
      </c>
    </row>
    <row r="21" spans="1:11" ht="12.75">
      <c r="A21" s="6" t="s">
        <v>385</v>
      </c>
      <c r="B21" s="6" t="s">
        <v>135</v>
      </c>
      <c r="H21" s="6" t="s">
        <v>1484</v>
      </c>
      <c r="I21" s="1">
        <f>IF(A21="","",VLOOKUP(A21,Flatfile!B:J,9,0))</f>
        <v>3.93</v>
      </c>
      <c r="J21" s="6" t="s">
        <v>2444</v>
      </c>
      <c r="K21" s="6" t="s">
        <v>1489</v>
      </c>
    </row>
    <row r="22" spans="1:11" ht="12.75">
      <c r="A22" s="6" t="s">
        <v>136</v>
      </c>
      <c r="B22" s="6" t="s">
        <v>1491</v>
      </c>
      <c r="H22" s="6" t="s">
        <v>1484</v>
      </c>
      <c r="I22" s="1">
        <f>IF(A22="","",VLOOKUP(A22,Flatfile!B:J,9,0))</f>
        <v>0.786</v>
      </c>
      <c r="J22" s="6" t="s">
        <v>2444</v>
      </c>
      <c r="K22" s="6" t="s">
        <v>721</v>
      </c>
    </row>
    <row r="23" spans="1:11" ht="12.75">
      <c r="A23" s="6" t="s">
        <v>140</v>
      </c>
      <c r="B23" s="6" t="s">
        <v>141</v>
      </c>
      <c r="H23" s="6" t="s">
        <v>1484</v>
      </c>
      <c r="I23" s="1">
        <f>IF(A23="","",VLOOKUP(A23,Flatfile!B:J,9,0))</f>
        <v>2.77</v>
      </c>
      <c r="J23" s="6" t="s">
        <v>2444</v>
      </c>
      <c r="K23" s="6" t="s">
        <v>1489</v>
      </c>
    </row>
    <row r="24" spans="1:11" ht="12.75">
      <c r="A24" s="6" t="s">
        <v>142</v>
      </c>
      <c r="B24" s="6" t="s">
        <v>1491</v>
      </c>
      <c r="H24" s="6" t="s">
        <v>1484</v>
      </c>
      <c r="I24" s="1">
        <f>IF(A24="","",VLOOKUP(A24,Flatfile!B:J,9,0))</f>
        <v>0.554</v>
      </c>
      <c r="J24" s="6" t="s">
        <v>2444</v>
      </c>
      <c r="K24" s="6" t="s">
        <v>721</v>
      </c>
    </row>
    <row r="25" spans="1:11" ht="12.75">
      <c r="A25" s="6" t="s">
        <v>9</v>
      </c>
      <c r="B25" s="6" t="s">
        <v>10</v>
      </c>
      <c r="H25" s="6" t="s">
        <v>1484</v>
      </c>
      <c r="I25" s="1">
        <f>IF(A25="","",VLOOKUP(A25,Flatfile!B:J,9,0))</f>
        <v>2.18</v>
      </c>
      <c r="J25" s="6" t="s">
        <v>2444</v>
      </c>
      <c r="K25" s="6" t="s">
        <v>1489</v>
      </c>
    </row>
    <row r="26" spans="1:11" ht="12.75">
      <c r="A26" s="6" t="s">
        <v>11</v>
      </c>
      <c r="B26" s="6" t="s">
        <v>1491</v>
      </c>
      <c r="H26" s="6" t="s">
        <v>1484</v>
      </c>
      <c r="I26" s="1">
        <f>IF(A26="","",VLOOKUP(A26,Flatfile!B:J,9,0))</f>
        <v>0.436</v>
      </c>
      <c r="J26" s="6" t="s">
        <v>2444</v>
      </c>
      <c r="K26" s="6" t="s">
        <v>721</v>
      </c>
    </row>
    <row r="27" spans="1:11" ht="12.75">
      <c r="A27" s="6" t="s">
        <v>382</v>
      </c>
      <c r="B27" s="6" t="s">
        <v>383</v>
      </c>
      <c r="H27" s="6" t="s">
        <v>1484</v>
      </c>
      <c r="I27" s="1">
        <f>IF(A27="","",VLOOKUP(A27,Flatfile!B:J,9,0))</f>
        <v>1.53</v>
      </c>
      <c r="J27" s="6" t="s">
        <v>2444</v>
      </c>
      <c r="K27" s="6" t="s">
        <v>1489</v>
      </c>
    </row>
    <row r="28" spans="1:11" ht="12.75">
      <c r="A28" s="6" t="s">
        <v>384</v>
      </c>
      <c r="B28" s="6" t="s">
        <v>1491</v>
      </c>
      <c r="H28" s="6" t="s">
        <v>1484</v>
      </c>
      <c r="I28" s="1">
        <f>IF(A28="","",VLOOKUP(A28,Flatfile!B:J,9,0))</f>
        <v>0.306</v>
      </c>
      <c r="J28" s="6" t="s">
        <v>2444</v>
      </c>
      <c r="K28" s="6" t="s">
        <v>721</v>
      </c>
    </row>
    <row r="29" spans="1:11" ht="12.75">
      <c r="A29" s="6" t="s">
        <v>146</v>
      </c>
      <c r="B29" s="6" t="s">
        <v>147</v>
      </c>
      <c r="H29" s="6" t="s">
        <v>1484</v>
      </c>
      <c r="I29" s="1">
        <f>IF(A29="","",VLOOKUP(A29,Flatfile!B:J,9,0))</f>
        <v>1.7</v>
      </c>
      <c r="J29" s="6" t="s">
        <v>2444</v>
      </c>
      <c r="K29" s="6" t="s">
        <v>1489</v>
      </c>
    </row>
    <row r="30" spans="1:11" ht="12.75">
      <c r="A30" s="6" t="s">
        <v>148</v>
      </c>
      <c r="B30" s="6" t="s">
        <v>1491</v>
      </c>
      <c r="H30" s="6" t="s">
        <v>1484</v>
      </c>
      <c r="I30" s="1">
        <f>IF(A30="","",VLOOKUP(A30,Flatfile!B:J,9,0))</f>
        <v>0.34</v>
      </c>
      <c r="J30" s="6" t="s">
        <v>2444</v>
      </c>
      <c r="K30" s="6" t="s">
        <v>721</v>
      </c>
    </row>
    <row r="31" ht="12.75">
      <c r="I31" s="1">
        <f>IF(A31="","",VLOOKUP(A31,Flatfile!B:J,9,0))</f>
      </c>
    </row>
    <row r="32" ht="12.75">
      <c r="A32" s="9" t="s">
        <v>438</v>
      </c>
    </row>
    <row r="33" spans="1:11" ht="12.75">
      <c r="A33" s="6" t="s">
        <v>1470</v>
      </c>
      <c r="B33" s="6" t="s">
        <v>1466</v>
      </c>
      <c r="H33" s="6" t="s">
        <v>1484</v>
      </c>
      <c r="I33" s="1">
        <f>IF(A33="","",VLOOKUP(A33,Flatfile!B:J,9,0))</f>
        <v>15</v>
      </c>
      <c r="J33" s="6" t="s">
        <v>2444</v>
      </c>
      <c r="K33" s="6" t="s">
        <v>1467</v>
      </c>
    </row>
    <row r="34" spans="1:11" ht="12.75">
      <c r="A34" s="6" t="s">
        <v>1477</v>
      </c>
      <c r="B34" s="6" t="s">
        <v>1466</v>
      </c>
      <c r="H34" s="6" t="s">
        <v>1484</v>
      </c>
      <c r="I34" s="1">
        <f>IF(A34="","",VLOOKUP(A34,Flatfile!B:J,9,0))</f>
        <v>6.1</v>
      </c>
      <c r="J34" s="6" t="s">
        <v>2444</v>
      </c>
      <c r="K34" s="6" t="s">
        <v>1467</v>
      </c>
    </row>
    <row r="35" spans="1:11" ht="12.75">
      <c r="A35" s="6" t="s">
        <v>1468</v>
      </c>
      <c r="B35" s="6" t="s">
        <v>1466</v>
      </c>
      <c r="H35" s="6" t="s">
        <v>1484</v>
      </c>
      <c r="I35" s="1">
        <f>IF(A35="","",VLOOKUP(A35,Flatfile!B:J,9,0))</f>
        <v>5.2</v>
      </c>
      <c r="J35" s="6" t="s">
        <v>2444</v>
      </c>
      <c r="K35" s="6" t="s">
        <v>1467</v>
      </c>
    </row>
    <row r="36" spans="1:11" ht="12.75">
      <c r="A36" s="6" t="s">
        <v>1473</v>
      </c>
      <c r="B36" s="6" t="s">
        <v>1466</v>
      </c>
      <c r="H36" s="6" t="s">
        <v>1484</v>
      </c>
      <c r="I36" s="1">
        <f>IF(A36="","",VLOOKUP(A36,Flatfile!B:J,9,0))</f>
        <v>4.1</v>
      </c>
      <c r="J36" s="6" t="s">
        <v>2444</v>
      </c>
      <c r="K36" s="6" t="s">
        <v>1467</v>
      </c>
    </row>
    <row r="37" spans="1:11" ht="12.75">
      <c r="A37" s="6" t="s">
        <v>1475</v>
      </c>
      <c r="B37" s="6" t="s">
        <v>1466</v>
      </c>
      <c r="H37" s="6" t="s">
        <v>1484</v>
      </c>
      <c r="I37" s="1">
        <f>IF(A37="","",VLOOKUP(A37,Flatfile!B:J,9,0))</f>
        <v>3.4</v>
      </c>
      <c r="J37" s="6" t="s">
        <v>2444</v>
      </c>
      <c r="K37" s="6" t="s">
        <v>1467</v>
      </c>
    </row>
    <row r="38" spans="1:11" ht="12.75">
      <c r="A38" s="6" t="s">
        <v>1465</v>
      </c>
      <c r="B38" s="6" t="s">
        <v>1466</v>
      </c>
      <c r="H38" s="6" t="s">
        <v>1484</v>
      </c>
      <c r="I38" s="1">
        <f>IF(A38="","",VLOOKUP(A38,Flatfile!B:J,9,0))</f>
        <v>2.7</v>
      </c>
      <c r="J38" s="6" t="s">
        <v>2444</v>
      </c>
      <c r="K38" s="6" t="s">
        <v>1467</v>
      </c>
    </row>
    <row r="39" spans="1:11" ht="12.75">
      <c r="A39" s="6" t="s">
        <v>1472</v>
      </c>
      <c r="B39" s="6" t="s">
        <v>1466</v>
      </c>
      <c r="H39" s="6" t="s">
        <v>1484</v>
      </c>
      <c r="I39" s="1">
        <f>IF(A39="","",VLOOKUP(A39,Flatfile!B:J,9,0))</f>
        <v>4.51</v>
      </c>
      <c r="J39" s="6" t="s">
        <v>2444</v>
      </c>
      <c r="K39" s="6" t="s">
        <v>1467</v>
      </c>
    </row>
    <row r="40" spans="1:11" ht="12.75">
      <c r="A40" s="6" t="s">
        <v>1474</v>
      </c>
      <c r="B40" s="6" t="s">
        <v>1466</v>
      </c>
      <c r="H40" s="6" t="s">
        <v>1484</v>
      </c>
      <c r="I40" s="1">
        <f>IF(A40="","",VLOOKUP(A40,Flatfile!B:J,9,0))</f>
        <v>2.35</v>
      </c>
      <c r="J40" s="6" t="s">
        <v>2444</v>
      </c>
      <c r="K40" s="6" t="s">
        <v>1467</v>
      </c>
    </row>
    <row r="41" spans="1:11" ht="12.75">
      <c r="A41" s="6" t="s">
        <v>1469</v>
      </c>
      <c r="B41" s="6" t="s">
        <v>1466</v>
      </c>
      <c r="H41" s="6" t="s">
        <v>1484</v>
      </c>
      <c r="I41" s="1">
        <f>IF(A41="","",VLOOKUP(A41,Flatfile!B:J,9,0))</f>
        <v>1.7</v>
      </c>
      <c r="J41" s="6" t="s">
        <v>2444</v>
      </c>
      <c r="K41" s="6" t="s">
        <v>1467</v>
      </c>
    </row>
    <row r="42" spans="1:11" ht="12.75">
      <c r="A42" s="6" t="s">
        <v>1471</v>
      </c>
      <c r="B42" s="6" t="s">
        <v>1466</v>
      </c>
      <c r="H42" s="6" t="s">
        <v>1484</v>
      </c>
      <c r="I42" s="1">
        <f>IF(A42="","",VLOOKUP(A42,Flatfile!B:J,9,0))</f>
        <v>1.5</v>
      </c>
      <c r="J42" s="6" t="s">
        <v>2444</v>
      </c>
      <c r="K42" s="6" t="s">
        <v>1467</v>
      </c>
    </row>
    <row r="43" spans="1:11" ht="12.75">
      <c r="A43" s="6" t="s">
        <v>1476</v>
      </c>
      <c r="B43" s="6" t="s">
        <v>1466</v>
      </c>
      <c r="H43" s="6" t="s">
        <v>1484</v>
      </c>
      <c r="I43" s="1">
        <f>IF(A43="","",VLOOKUP(A43,Flatfile!B:J,9,0))</f>
        <v>1.2</v>
      </c>
      <c r="J43" s="6" t="s">
        <v>2444</v>
      </c>
      <c r="K43" s="6" t="s">
        <v>1467</v>
      </c>
    </row>
    <row r="44" ht="12.75">
      <c r="I44" s="1">
        <f>IF(A44="","",VLOOKUP(A44,Flatfile!B:J,9,0))</f>
      </c>
    </row>
    <row r="45" ht="12.75">
      <c r="A45" s="9" t="s">
        <v>440</v>
      </c>
    </row>
    <row r="46" spans="1:11" ht="12.75">
      <c r="A46" s="6" t="s">
        <v>152</v>
      </c>
      <c r="B46" s="6" t="s">
        <v>153</v>
      </c>
      <c r="H46" s="6" t="s">
        <v>1484</v>
      </c>
      <c r="I46" s="1">
        <f>IF(A46="","",VLOOKUP(A46,Flatfile!B:J,9,0))</f>
        <v>34.17</v>
      </c>
      <c r="J46" s="6" t="s">
        <v>2444</v>
      </c>
      <c r="K46" s="6" t="s">
        <v>1489</v>
      </c>
    </row>
    <row r="47" spans="1:11" ht="12.75">
      <c r="A47" s="6" t="s">
        <v>154</v>
      </c>
      <c r="B47" s="6" t="s">
        <v>155</v>
      </c>
      <c r="H47" s="6" t="s">
        <v>1484</v>
      </c>
      <c r="I47" s="1">
        <f>IF(A47="","",VLOOKUP(A47,Flatfile!B:J,9,0))</f>
        <v>20.502000000000002</v>
      </c>
      <c r="J47" s="6" t="s">
        <v>2444</v>
      </c>
      <c r="K47" s="6" t="s">
        <v>721</v>
      </c>
    </row>
    <row r="48" spans="1:11" ht="12.75">
      <c r="A48" s="6" t="s">
        <v>156</v>
      </c>
      <c r="B48" s="6" t="s">
        <v>157</v>
      </c>
      <c r="H48" s="6" t="s">
        <v>1484</v>
      </c>
      <c r="I48" s="1">
        <f>IF(A48="","",VLOOKUP(A48,Flatfile!B:J,9,0))</f>
        <v>26.41</v>
      </c>
      <c r="J48" s="6" t="s">
        <v>2444</v>
      </c>
      <c r="K48" s="6" t="s">
        <v>1489</v>
      </c>
    </row>
    <row r="49" spans="1:11" ht="12.75">
      <c r="A49" s="6" t="s">
        <v>158</v>
      </c>
      <c r="B49" s="6" t="s">
        <v>155</v>
      </c>
      <c r="H49" s="6" t="s">
        <v>1484</v>
      </c>
      <c r="I49" s="1">
        <f>IF(A49="","",VLOOKUP(A49,Flatfile!B:J,9,0))</f>
        <v>15.846</v>
      </c>
      <c r="J49" s="6" t="s">
        <v>2444</v>
      </c>
      <c r="K49" s="6" t="s">
        <v>721</v>
      </c>
    </row>
    <row r="50" spans="1:11" ht="12.75">
      <c r="A50" s="6" t="s">
        <v>159</v>
      </c>
      <c r="B50" s="6" t="s">
        <v>160</v>
      </c>
      <c r="H50" s="6" t="s">
        <v>1484</v>
      </c>
      <c r="I50" s="1">
        <f>IF(A50="","",VLOOKUP(A50,Flatfile!B:J,9,0))</f>
        <v>19.42</v>
      </c>
      <c r="J50" s="6" t="s">
        <v>2444</v>
      </c>
      <c r="K50" s="6" t="s">
        <v>1489</v>
      </c>
    </row>
    <row r="51" spans="1:11" ht="12.75">
      <c r="A51" s="6" t="s">
        <v>161</v>
      </c>
      <c r="B51" s="6" t="s">
        <v>155</v>
      </c>
      <c r="H51" s="6" t="s">
        <v>1484</v>
      </c>
      <c r="I51" s="1">
        <f>IF(A51="","",VLOOKUP(A51,Flatfile!B:J,9,0))</f>
        <v>11.652000000000001</v>
      </c>
      <c r="J51" s="6" t="s">
        <v>2444</v>
      </c>
      <c r="K51" s="6" t="s">
        <v>721</v>
      </c>
    </row>
    <row r="52" spans="1:11" ht="12.75">
      <c r="A52" s="6" t="s">
        <v>162</v>
      </c>
      <c r="B52" s="6" t="s">
        <v>163</v>
      </c>
      <c r="H52" s="6" t="s">
        <v>1484</v>
      </c>
      <c r="I52" s="1">
        <f>IF(A52="","",VLOOKUP(A52,Flatfile!B:J,9,0))</f>
        <v>15.07</v>
      </c>
      <c r="J52" s="6" t="s">
        <v>2444</v>
      </c>
      <c r="K52" s="6" t="s">
        <v>1489</v>
      </c>
    </row>
    <row r="53" spans="1:11" ht="12.75">
      <c r="A53" s="6" t="s">
        <v>164</v>
      </c>
      <c r="B53" s="6" t="s">
        <v>155</v>
      </c>
      <c r="H53" s="6" t="s">
        <v>1484</v>
      </c>
      <c r="I53" s="1">
        <f>IF(A53="","",VLOOKUP(A53,Flatfile!B:J,9,0))</f>
        <v>9.042</v>
      </c>
      <c r="J53" s="6" t="s">
        <v>2444</v>
      </c>
      <c r="K53" s="6" t="s">
        <v>721</v>
      </c>
    </row>
    <row r="54" spans="1:11" ht="12.75">
      <c r="A54" s="6" t="s">
        <v>165</v>
      </c>
      <c r="B54" s="6" t="s">
        <v>166</v>
      </c>
      <c r="H54" s="6" t="s">
        <v>1484</v>
      </c>
      <c r="I54" s="1">
        <f>IF(A54="","",VLOOKUP(A54,Flatfile!B:J,9,0))</f>
        <v>12.23</v>
      </c>
      <c r="J54" s="6" t="s">
        <v>2444</v>
      </c>
      <c r="K54" s="6" t="s">
        <v>1489</v>
      </c>
    </row>
    <row r="55" spans="1:11" ht="12.75">
      <c r="A55" s="6" t="s">
        <v>167</v>
      </c>
      <c r="B55" s="6" t="s">
        <v>155</v>
      </c>
      <c r="H55" s="6" t="s">
        <v>1484</v>
      </c>
      <c r="I55" s="1">
        <f>IF(A55="","",VLOOKUP(A55,Flatfile!B:J,9,0))</f>
        <v>7.338</v>
      </c>
      <c r="J55" s="6" t="s">
        <v>2444</v>
      </c>
      <c r="K55" s="6" t="s">
        <v>721</v>
      </c>
    </row>
    <row r="56" spans="1:11" ht="12.75">
      <c r="A56" s="6" t="s">
        <v>168</v>
      </c>
      <c r="B56" s="6" t="s">
        <v>169</v>
      </c>
      <c r="H56" s="6" t="s">
        <v>1484</v>
      </c>
      <c r="I56" s="1">
        <f>IF(A56="","",VLOOKUP(A56,Flatfile!B:J,9,0))</f>
        <v>9.83</v>
      </c>
      <c r="J56" s="6" t="s">
        <v>2444</v>
      </c>
      <c r="K56" s="6" t="s">
        <v>1489</v>
      </c>
    </row>
    <row r="57" spans="1:11" ht="12.75">
      <c r="A57" s="6" t="s">
        <v>170</v>
      </c>
      <c r="B57" s="6" t="s">
        <v>155</v>
      </c>
      <c r="H57" s="6" t="s">
        <v>1484</v>
      </c>
      <c r="I57" s="1">
        <f>IF(A57="","",VLOOKUP(A57,Flatfile!B:J,9,0))</f>
        <v>5.898000000000001</v>
      </c>
      <c r="J57" s="6" t="s">
        <v>2444</v>
      </c>
      <c r="K57" s="6" t="s">
        <v>721</v>
      </c>
    </row>
    <row r="58" spans="1:11" ht="12.75">
      <c r="A58" s="6" t="s">
        <v>171</v>
      </c>
      <c r="B58" s="6" t="s">
        <v>172</v>
      </c>
      <c r="H58" s="6" t="s">
        <v>1484</v>
      </c>
      <c r="I58" s="1">
        <f>IF(A58="","",VLOOKUP(A58,Flatfile!B:J,9,0))</f>
        <v>7.38</v>
      </c>
      <c r="J58" s="6" t="s">
        <v>2444</v>
      </c>
      <c r="K58" s="6" t="s">
        <v>1489</v>
      </c>
    </row>
    <row r="59" spans="1:11" ht="12.75">
      <c r="A59" s="6" t="s">
        <v>173</v>
      </c>
      <c r="B59" s="6" t="s">
        <v>155</v>
      </c>
      <c r="H59" s="6" t="s">
        <v>1484</v>
      </c>
      <c r="I59" s="1">
        <f>IF(A59="","",VLOOKUP(A59,Flatfile!B:J,9,0))</f>
        <v>4.428</v>
      </c>
      <c r="J59" s="6" t="s">
        <v>2444</v>
      </c>
      <c r="K59" s="6" t="s">
        <v>721</v>
      </c>
    </row>
    <row r="60" spans="1:11" ht="12.75">
      <c r="A60" s="6" t="s">
        <v>668</v>
      </c>
      <c r="B60" s="6" t="s">
        <v>669</v>
      </c>
      <c r="H60" s="6" t="s">
        <v>1484</v>
      </c>
      <c r="I60" s="1">
        <f>IF(A60="","",VLOOKUP(A60,Flatfile!B:J,9,0))</f>
        <v>6.06</v>
      </c>
      <c r="J60" s="6" t="s">
        <v>2444</v>
      </c>
      <c r="K60" s="6" t="s">
        <v>1489</v>
      </c>
    </row>
    <row r="61" spans="1:11" ht="12.75">
      <c r="A61" s="6" t="s">
        <v>670</v>
      </c>
      <c r="B61" s="6" t="s">
        <v>155</v>
      </c>
      <c r="H61" s="6" t="s">
        <v>1484</v>
      </c>
      <c r="I61" s="1">
        <f>IF(A61="","",VLOOKUP(A61,Flatfile!B:J,9,0))</f>
        <v>3.636</v>
      </c>
      <c r="J61" s="6" t="s">
        <v>2444</v>
      </c>
      <c r="K61" s="6" t="s">
        <v>721</v>
      </c>
    </row>
    <row r="62" spans="1:11" ht="12.75">
      <c r="A62" s="6" t="s">
        <v>671</v>
      </c>
      <c r="B62" s="6" t="s">
        <v>672</v>
      </c>
      <c r="H62" s="6" t="s">
        <v>1484</v>
      </c>
      <c r="I62" s="1">
        <f>IF(A62="","",VLOOKUP(A62,Flatfile!B:J,9,0))</f>
        <v>5.36</v>
      </c>
      <c r="J62" s="6" t="s">
        <v>2444</v>
      </c>
      <c r="K62" s="6" t="s">
        <v>1489</v>
      </c>
    </row>
    <row r="63" spans="1:11" ht="12.75">
      <c r="A63" s="6" t="s">
        <v>673</v>
      </c>
      <c r="B63" s="6" t="s">
        <v>155</v>
      </c>
      <c r="H63" s="6" t="s">
        <v>1484</v>
      </c>
      <c r="I63" s="1">
        <f>IF(A63="","",VLOOKUP(A63,Flatfile!B:J,9,0))</f>
        <v>3.216</v>
      </c>
      <c r="J63" s="6" t="s">
        <v>2444</v>
      </c>
      <c r="K63" s="6" t="s">
        <v>721</v>
      </c>
    </row>
    <row r="64" ht="12.75">
      <c r="I64" s="1">
        <f>IF(A64="","",VLOOKUP(A64,Flatfile!B:J,9,0))</f>
      </c>
    </row>
    <row r="65" ht="12.75">
      <c r="A65" s="9" t="s">
        <v>441</v>
      </c>
    </row>
    <row r="66" spans="1:11" ht="12.75">
      <c r="A66" s="6" t="s">
        <v>853</v>
      </c>
      <c r="B66" s="6" t="s">
        <v>888</v>
      </c>
      <c r="H66" s="6" t="s">
        <v>1484</v>
      </c>
      <c r="I66" s="1">
        <f>IF(A66="","",VLOOKUP(A66,Flatfile!B:J,9,0))</f>
        <v>34.17</v>
      </c>
      <c r="J66" s="6" t="s">
        <v>2444</v>
      </c>
      <c r="K66" s="6" t="s">
        <v>1489</v>
      </c>
    </row>
    <row r="67" spans="1:11" ht="12.75">
      <c r="A67" s="6" t="s">
        <v>1559</v>
      </c>
      <c r="B67" s="6" t="s">
        <v>155</v>
      </c>
      <c r="H67" s="6" t="s">
        <v>1484</v>
      </c>
      <c r="I67" s="1">
        <f>IF(A67="","",VLOOKUP(A67,Flatfile!B:J,9,0))</f>
        <v>20.502000000000002</v>
      </c>
      <c r="J67" s="6" t="s">
        <v>2444</v>
      </c>
      <c r="K67" s="6" t="s">
        <v>721</v>
      </c>
    </row>
    <row r="68" spans="1:11" ht="12.75">
      <c r="A68" s="6" t="s">
        <v>889</v>
      </c>
      <c r="B68" s="6" t="s">
        <v>890</v>
      </c>
      <c r="H68" s="6" t="s">
        <v>1484</v>
      </c>
      <c r="I68" s="1">
        <f>IF(A68="","",VLOOKUP(A68,Flatfile!B:J,9,0))</f>
        <v>26.41</v>
      </c>
      <c r="J68" s="6" t="s">
        <v>2444</v>
      </c>
      <c r="K68" s="6" t="s">
        <v>1489</v>
      </c>
    </row>
    <row r="69" spans="1:11" ht="12.75">
      <c r="A69" s="6" t="s">
        <v>1560</v>
      </c>
      <c r="B69" s="6" t="s">
        <v>155</v>
      </c>
      <c r="H69" s="6" t="s">
        <v>1484</v>
      </c>
      <c r="I69" s="1">
        <f>IF(A69="","",VLOOKUP(A69,Flatfile!B:J,9,0))</f>
        <v>15.846</v>
      </c>
      <c r="J69" s="6" t="s">
        <v>2444</v>
      </c>
      <c r="K69" s="6" t="s">
        <v>721</v>
      </c>
    </row>
    <row r="70" spans="1:11" ht="12.75">
      <c r="A70" s="6" t="s">
        <v>891</v>
      </c>
      <c r="B70" s="6" t="s">
        <v>1546</v>
      </c>
      <c r="H70" s="6" t="s">
        <v>1484</v>
      </c>
      <c r="I70" s="1">
        <f>IF(A70="","",VLOOKUP(A70,Flatfile!B:J,9,0))</f>
        <v>19.42</v>
      </c>
      <c r="J70" s="6" t="s">
        <v>2444</v>
      </c>
      <c r="K70" s="6" t="s">
        <v>1489</v>
      </c>
    </row>
    <row r="71" spans="1:11" ht="12.75">
      <c r="A71" s="6" t="s">
        <v>1561</v>
      </c>
      <c r="B71" s="6" t="s">
        <v>155</v>
      </c>
      <c r="H71" s="6" t="s">
        <v>1484</v>
      </c>
      <c r="I71" s="1">
        <f>IF(A71="","",VLOOKUP(A71,Flatfile!B:J,9,0))</f>
        <v>11.652000000000001</v>
      </c>
      <c r="J71" s="6" t="s">
        <v>2444</v>
      </c>
      <c r="K71" s="6" t="s">
        <v>721</v>
      </c>
    </row>
    <row r="72" spans="1:11" ht="12.75">
      <c r="A72" s="6" t="s">
        <v>1547</v>
      </c>
      <c r="B72" s="6" t="s">
        <v>1548</v>
      </c>
      <c r="H72" s="6" t="s">
        <v>1484</v>
      </c>
      <c r="I72" s="1">
        <f>IF(A72="","",VLOOKUP(A72,Flatfile!B:J,9,0))</f>
        <v>15.07</v>
      </c>
      <c r="J72" s="6" t="s">
        <v>2444</v>
      </c>
      <c r="K72" s="6" t="s">
        <v>1489</v>
      </c>
    </row>
    <row r="73" spans="1:11" ht="12.75">
      <c r="A73" s="6" t="s">
        <v>1562</v>
      </c>
      <c r="B73" s="6" t="s">
        <v>155</v>
      </c>
      <c r="H73" s="6" t="s">
        <v>1484</v>
      </c>
      <c r="I73" s="1">
        <f>IF(A73="","",VLOOKUP(A73,Flatfile!B:J,9,0))</f>
        <v>9.042</v>
      </c>
      <c r="J73" s="6" t="s">
        <v>2444</v>
      </c>
      <c r="K73" s="6" t="s">
        <v>721</v>
      </c>
    </row>
    <row r="74" spans="1:11" ht="12.75">
      <c r="A74" s="6" t="s">
        <v>1549</v>
      </c>
      <c r="B74" s="6" t="s">
        <v>1550</v>
      </c>
      <c r="H74" s="6" t="s">
        <v>1484</v>
      </c>
      <c r="I74" s="1">
        <f>IF(A74="","",VLOOKUP(A74,Flatfile!B:J,9,0))</f>
        <v>12.23</v>
      </c>
      <c r="J74" s="6" t="s">
        <v>2444</v>
      </c>
      <c r="K74" s="6" t="s">
        <v>1489</v>
      </c>
    </row>
    <row r="75" spans="1:11" ht="12.75">
      <c r="A75" s="6" t="s">
        <v>1563</v>
      </c>
      <c r="B75" s="6" t="s">
        <v>155</v>
      </c>
      <c r="H75" s="6" t="s">
        <v>1484</v>
      </c>
      <c r="I75" s="1">
        <f>IF(A75="","",VLOOKUP(A75,Flatfile!B:J,9,0))</f>
        <v>7.338</v>
      </c>
      <c r="J75" s="6" t="s">
        <v>2444</v>
      </c>
      <c r="K75" s="6" t="s">
        <v>721</v>
      </c>
    </row>
    <row r="76" spans="1:11" ht="12.75">
      <c r="A76" s="6" t="s">
        <v>1551</v>
      </c>
      <c r="B76" s="6" t="s">
        <v>1552</v>
      </c>
      <c r="H76" s="6" t="s">
        <v>1484</v>
      </c>
      <c r="I76" s="1">
        <f>IF(A76="","",VLOOKUP(A76,Flatfile!B:J,9,0))</f>
        <v>9.83</v>
      </c>
      <c r="J76" s="6" t="s">
        <v>2444</v>
      </c>
      <c r="K76" s="6" t="s">
        <v>1489</v>
      </c>
    </row>
    <row r="77" spans="1:11" ht="12.75">
      <c r="A77" s="6" t="s">
        <v>1564</v>
      </c>
      <c r="B77" s="6" t="s">
        <v>155</v>
      </c>
      <c r="H77" s="6" t="s">
        <v>1484</v>
      </c>
      <c r="I77" s="1">
        <f>IF(A77="","",VLOOKUP(A77,Flatfile!B:J,9,0))</f>
        <v>5.898000000000001</v>
      </c>
      <c r="J77" s="6" t="s">
        <v>2444</v>
      </c>
      <c r="K77" s="6" t="s">
        <v>721</v>
      </c>
    </row>
    <row r="78" spans="1:11" ht="12.75">
      <c r="A78" s="6" t="s">
        <v>1553</v>
      </c>
      <c r="B78" s="6" t="s">
        <v>1554</v>
      </c>
      <c r="H78" s="6" t="s">
        <v>1484</v>
      </c>
      <c r="I78" s="1">
        <f>IF(A78="","",VLOOKUP(A78,Flatfile!B:J,9,0))</f>
        <v>7.38</v>
      </c>
      <c r="J78" s="6" t="s">
        <v>2444</v>
      </c>
      <c r="K78" s="6" t="s">
        <v>1489</v>
      </c>
    </row>
    <row r="79" spans="1:11" ht="12.75">
      <c r="A79" s="6" t="s">
        <v>1565</v>
      </c>
      <c r="B79" s="6" t="s">
        <v>155</v>
      </c>
      <c r="H79" s="6" t="s">
        <v>1484</v>
      </c>
      <c r="I79" s="1">
        <f>IF(A79="","",VLOOKUP(A79,Flatfile!B:J,9,0))</f>
        <v>4.428</v>
      </c>
      <c r="J79" s="6" t="s">
        <v>2444</v>
      </c>
      <c r="K79" s="6" t="s">
        <v>721</v>
      </c>
    </row>
    <row r="80" spans="1:11" ht="12.75">
      <c r="A80" s="6" t="s">
        <v>1555</v>
      </c>
      <c r="B80" s="6" t="s">
        <v>1556</v>
      </c>
      <c r="H80" s="6" t="s">
        <v>1484</v>
      </c>
      <c r="I80" s="1">
        <f>IF(A80="","",VLOOKUP(A80,Flatfile!B:J,9,0))</f>
        <v>6.06</v>
      </c>
      <c r="J80" s="6" t="s">
        <v>2444</v>
      </c>
      <c r="K80" s="6" t="s">
        <v>1489</v>
      </c>
    </row>
    <row r="81" spans="1:11" ht="12.75">
      <c r="A81" s="6" t="s">
        <v>1566</v>
      </c>
      <c r="B81" s="6" t="s">
        <v>155</v>
      </c>
      <c r="H81" s="6" t="s">
        <v>1484</v>
      </c>
      <c r="I81" s="1">
        <f>IF(A81="","",VLOOKUP(A81,Flatfile!B:J,9,0))</f>
        <v>3.636</v>
      </c>
      <c r="J81" s="6" t="s">
        <v>2444</v>
      </c>
      <c r="K81" s="6" t="s">
        <v>721</v>
      </c>
    </row>
    <row r="82" spans="1:11" ht="12.75">
      <c r="A82" s="6" t="s">
        <v>1557</v>
      </c>
      <c r="B82" s="6" t="s">
        <v>1558</v>
      </c>
      <c r="H82" s="6" t="s">
        <v>1484</v>
      </c>
      <c r="I82" s="1">
        <f>IF(A82="","",VLOOKUP(A82,Flatfile!B:J,9,0))</f>
        <v>5.36</v>
      </c>
      <c r="J82" s="6" t="s">
        <v>2444</v>
      </c>
      <c r="K82" s="6" t="s">
        <v>1489</v>
      </c>
    </row>
    <row r="83" spans="1:11" ht="12.75">
      <c r="A83" s="6" t="s">
        <v>1567</v>
      </c>
      <c r="B83" s="6" t="s">
        <v>155</v>
      </c>
      <c r="H83" s="6" t="s">
        <v>1484</v>
      </c>
      <c r="I83" s="1">
        <f>IF(A83="","",VLOOKUP(A83,Flatfile!B:J,9,0))</f>
        <v>3.216</v>
      </c>
      <c r="J83" s="6" t="s">
        <v>2444</v>
      </c>
      <c r="K83" s="6" t="s">
        <v>721</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9"/>
  <sheetViews>
    <sheetView workbookViewId="0" topLeftCell="A1">
      <pane ySplit="5" topLeftCell="BM6" activePane="bottomLeft" state="frozen"/>
      <selection pane="topLeft" activeCell="A4" sqref="A4"/>
      <selection pane="bottomLeft" activeCell="I9" sqref="I9"/>
    </sheetView>
  </sheetViews>
  <sheetFormatPr defaultColWidth="9.140625" defaultRowHeight="12.75"/>
  <cols>
    <col min="1" max="1" width="15.28125" style="6" bestFit="1" customWidth="1"/>
    <col min="2" max="2" width="62.00390625" style="6" bestFit="1"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spans="1:9" s="9" customFormat="1" ht="12.75">
      <c r="A7" s="9" t="s">
        <v>442</v>
      </c>
      <c r="I7" s="3"/>
    </row>
    <row r="8" spans="1:11" ht="12.75">
      <c r="A8" s="6" t="s">
        <v>245</v>
      </c>
      <c r="B8" s="6" t="s">
        <v>246</v>
      </c>
      <c r="H8" s="6" t="s">
        <v>247</v>
      </c>
      <c r="I8" s="1">
        <f>IF(A8="","",VLOOKUP(A8,Flatfile!B:J,9,0))</f>
        <v>40.39</v>
      </c>
      <c r="J8" s="6" t="s">
        <v>2444</v>
      </c>
      <c r="K8" s="6" t="s">
        <v>1489</v>
      </c>
    </row>
    <row r="9" spans="1:11" ht="12.75">
      <c r="A9" s="6" t="s">
        <v>248</v>
      </c>
      <c r="B9" s="6" t="s">
        <v>1623</v>
      </c>
      <c r="H9" s="6" t="s">
        <v>247</v>
      </c>
      <c r="I9" s="1">
        <f>IF(A9="","",VLOOKUP(A9,Flatfile!B:J,9,0))</f>
        <v>8.078000000000001</v>
      </c>
      <c r="J9" s="6" t="s">
        <v>2444</v>
      </c>
      <c r="K9" s="6" t="s">
        <v>721</v>
      </c>
    </row>
    <row r="10" spans="1:11" ht="12.75">
      <c r="A10" s="6" t="s">
        <v>255</v>
      </c>
      <c r="B10" s="6" t="s">
        <v>256</v>
      </c>
      <c r="H10" s="6" t="s">
        <v>676</v>
      </c>
      <c r="I10" s="1">
        <f>IF(A10="","",VLOOKUP(A10,Flatfile!B:J,9,0))</f>
        <v>39.15</v>
      </c>
      <c r="J10" s="6" t="s">
        <v>2444</v>
      </c>
      <c r="K10" s="6" t="s">
        <v>1489</v>
      </c>
    </row>
    <row r="11" spans="1:11" ht="12.75">
      <c r="A11" s="6" t="s">
        <v>257</v>
      </c>
      <c r="B11" s="6" t="s">
        <v>1623</v>
      </c>
      <c r="H11" s="6" t="s">
        <v>676</v>
      </c>
      <c r="I11" s="1">
        <f>IF(A11="","",VLOOKUP(A11,Flatfile!B:J,9,0))</f>
        <v>7.83</v>
      </c>
      <c r="J11" s="6" t="s">
        <v>2444</v>
      </c>
      <c r="K11" s="6" t="s">
        <v>721</v>
      </c>
    </row>
    <row r="12" spans="1:11" ht="12.75">
      <c r="A12" s="6" t="s">
        <v>264</v>
      </c>
      <c r="B12" s="6" t="s">
        <v>265</v>
      </c>
      <c r="H12" s="6" t="s">
        <v>676</v>
      </c>
      <c r="I12" s="1">
        <f>IF(A12="","",VLOOKUP(A12,Flatfile!B:J,9,0))</f>
        <v>38.53</v>
      </c>
      <c r="J12" s="6" t="s">
        <v>2444</v>
      </c>
      <c r="K12" s="6" t="s">
        <v>1489</v>
      </c>
    </row>
    <row r="13" spans="1:11" ht="12.75">
      <c r="A13" s="6" t="s">
        <v>266</v>
      </c>
      <c r="B13" s="6" t="s">
        <v>1623</v>
      </c>
      <c r="H13" s="6" t="s">
        <v>676</v>
      </c>
      <c r="I13" s="1">
        <f>IF(A13="","",VLOOKUP(A13,Flatfile!B:J,9,0))</f>
        <v>7.706</v>
      </c>
      <c r="J13" s="6" t="s">
        <v>2444</v>
      </c>
      <c r="K13" s="6" t="s">
        <v>721</v>
      </c>
    </row>
    <row r="14" spans="1:11" ht="12.75">
      <c r="A14" s="6" t="s">
        <v>239</v>
      </c>
      <c r="B14" s="6" t="s">
        <v>240</v>
      </c>
      <c r="H14" s="6" t="s">
        <v>676</v>
      </c>
      <c r="I14" s="1">
        <f>IF(A14="","",VLOOKUP(A14,Flatfile!B:J,9,0))</f>
        <v>36.66</v>
      </c>
      <c r="J14" s="6" t="s">
        <v>2444</v>
      </c>
      <c r="K14" s="6" t="s">
        <v>1489</v>
      </c>
    </row>
    <row r="15" spans="1:11" ht="12.75">
      <c r="A15" s="6" t="s">
        <v>241</v>
      </c>
      <c r="B15" s="6" t="s">
        <v>1623</v>
      </c>
      <c r="H15" s="6" t="s">
        <v>676</v>
      </c>
      <c r="I15" s="1">
        <f>IF(A15="","",VLOOKUP(A15,Flatfile!B:J,9,0))</f>
        <v>7.332000000000001</v>
      </c>
      <c r="J15" s="6" t="s">
        <v>2444</v>
      </c>
      <c r="K15" s="6" t="s">
        <v>721</v>
      </c>
    </row>
    <row r="16" spans="1:11" ht="12.75">
      <c r="A16" s="6" t="s">
        <v>249</v>
      </c>
      <c r="B16" s="6" t="s">
        <v>250</v>
      </c>
      <c r="H16" s="6" t="s">
        <v>676</v>
      </c>
      <c r="I16" s="1">
        <f>IF(A16="","",VLOOKUP(A16,Flatfile!B:J,9,0))</f>
        <v>35.42</v>
      </c>
      <c r="J16" s="6" t="s">
        <v>2444</v>
      </c>
      <c r="K16" s="6" t="s">
        <v>1489</v>
      </c>
    </row>
    <row r="17" spans="1:11" ht="12.75">
      <c r="A17" s="6" t="s">
        <v>251</v>
      </c>
      <c r="B17" s="6" t="s">
        <v>1623</v>
      </c>
      <c r="H17" s="6" t="s">
        <v>676</v>
      </c>
      <c r="I17" s="1">
        <f>IF(A17="","",VLOOKUP(A17,Flatfile!B:J,9,0))</f>
        <v>7.0840000000000005</v>
      </c>
      <c r="J17" s="6" t="s">
        <v>2444</v>
      </c>
      <c r="K17" s="6" t="s">
        <v>721</v>
      </c>
    </row>
    <row r="18" spans="1:11" ht="12.75">
      <c r="A18" s="6" t="s">
        <v>261</v>
      </c>
      <c r="B18" s="6" t="s">
        <v>262</v>
      </c>
      <c r="H18" s="6" t="s">
        <v>676</v>
      </c>
      <c r="I18" s="1">
        <f>IF(A18="","",VLOOKUP(A18,Flatfile!B:J,9,0))</f>
        <v>30.45</v>
      </c>
      <c r="J18" s="6" t="s">
        <v>2444</v>
      </c>
      <c r="K18" s="6" t="s">
        <v>1489</v>
      </c>
    </row>
    <row r="19" spans="1:11" ht="12.75">
      <c r="A19" s="6" t="s">
        <v>263</v>
      </c>
      <c r="B19" s="6" t="s">
        <v>1623</v>
      </c>
      <c r="H19" s="6" t="s">
        <v>676</v>
      </c>
      <c r="I19" s="1">
        <f>IF(A19="","",VLOOKUP(A19,Flatfile!B:J,9,0))</f>
        <v>6.09</v>
      </c>
      <c r="J19" s="6" t="s">
        <v>2444</v>
      </c>
      <c r="K19" s="6" t="s">
        <v>721</v>
      </c>
    </row>
    <row r="20" spans="1:11" ht="12.75">
      <c r="A20" s="6" t="s">
        <v>686</v>
      </c>
      <c r="B20" s="6" t="s">
        <v>1621</v>
      </c>
      <c r="H20" s="6" t="s">
        <v>676</v>
      </c>
      <c r="I20" s="1">
        <f>IF(A20="","",VLOOKUP(A20,Flatfile!B:J,9,0))</f>
        <v>25.48</v>
      </c>
      <c r="J20" s="6" t="s">
        <v>2444</v>
      </c>
      <c r="K20" s="6" t="s">
        <v>1489</v>
      </c>
    </row>
    <row r="21" spans="1:11" ht="12.75">
      <c r="A21" s="6" t="s">
        <v>1622</v>
      </c>
      <c r="B21" s="6" t="s">
        <v>1623</v>
      </c>
      <c r="H21" s="6" t="s">
        <v>676</v>
      </c>
      <c r="I21" s="1">
        <f>IF(A21="","",VLOOKUP(A21,Flatfile!B:J,9,0))</f>
        <v>5.096</v>
      </c>
      <c r="J21" s="6" t="s">
        <v>2444</v>
      </c>
      <c r="K21" s="6" t="s">
        <v>721</v>
      </c>
    </row>
    <row r="22" spans="1:11" ht="12.75">
      <c r="A22" s="6" t="s">
        <v>258</v>
      </c>
      <c r="B22" s="6" t="s">
        <v>259</v>
      </c>
      <c r="H22" s="6" t="s">
        <v>676</v>
      </c>
      <c r="I22" s="1">
        <f>IF(A22="","",VLOOKUP(A22,Flatfile!B:J,9,0))</f>
        <v>20.51</v>
      </c>
      <c r="J22" s="6" t="s">
        <v>2444</v>
      </c>
      <c r="K22" s="6" t="s">
        <v>1489</v>
      </c>
    </row>
    <row r="23" spans="1:11" ht="12.75">
      <c r="A23" s="6" t="s">
        <v>260</v>
      </c>
      <c r="B23" s="6" t="s">
        <v>1623</v>
      </c>
      <c r="H23" s="6" t="s">
        <v>676</v>
      </c>
      <c r="I23" s="1">
        <f>IF(A23="","",VLOOKUP(A23,Flatfile!B:J,9,0))</f>
        <v>4.102</v>
      </c>
      <c r="J23" s="6" t="s">
        <v>2444</v>
      </c>
      <c r="K23" s="6" t="s">
        <v>721</v>
      </c>
    </row>
    <row r="24" spans="1:11" ht="12.75">
      <c r="A24" s="6" t="s">
        <v>242</v>
      </c>
      <c r="B24" s="6" t="s">
        <v>243</v>
      </c>
      <c r="H24" s="6" t="s">
        <v>676</v>
      </c>
      <c r="I24" s="1">
        <f>IF(A24="","",VLOOKUP(A24,Flatfile!B:J,9,0))</f>
        <v>18.02</v>
      </c>
      <c r="J24" s="6" t="s">
        <v>2444</v>
      </c>
      <c r="K24" s="6" t="s">
        <v>1489</v>
      </c>
    </row>
    <row r="25" spans="1:11" ht="12.75">
      <c r="A25" s="6" t="s">
        <v>244</v>
      </c>
      <c r="B25" s="6" t="s">
        <v>1623</v>
      </c>
      <c r="H25" s="6" t="s">
        <v>676</v>
      </c>
      <c r="I25" s="1">
        <f>IF(A25="","",VLOOKUP(A25,Flatfile!B:J,9,0))</f>
        <v>3.604</v>
      </c>
      <c r="J25" s="6" t="s">
        <v>2444</v>
      </c>
      <c r="K25" s="6" t="s">
        <v>721</v>
      </c>
    </row>
    <row r="26" spans="1:11" ht="12.75">
      <c r="A26" s="6" t="s">
        <v>252</v>
      </c>
      <c r="B26" s="6" t="s">
        <v>253</v>
      </c>
      <c r="H26" s="6" t="s">
        <v>676</v>
      </c>
      <c r="I26" s="1">
        <f>IF(A26="","",VLOOKUP(A26,Flatfile!B:J,9,0))</f>
        <v>11.18</v>
      </c>
      <c r="J26" s="6" t="s">
        <v>2444</v>
      </c>
      <c r="K26" s="6" t="s">
        <v>1489</v>
      </c>
    </row>
    <row r="27" spans="1:11" ht="12.75">
      <c r="A27" s="6" t="s">
        <v>254</v>
      </c>
      <c r="B27" s="6" t="s">
        <v>1623</v>
      </c>
      <c r="H27" s="6" t="s">
        <v>676</v>
      </c>
      <c r="I27" s="1">
        <f>IF(A27="","",VLOOKUP(A27,Flatfile!B:J,9,0))</f>
        <v>2.236</v>
      </c>
      <c r="J27" s="6" t="s">
        <v>2444</v>
      </c>
      <c r="K27" s="6" t="s">
        <v>721</v>
      </c>
    </row>
    <row r="28" ht="12.75">
      <c r="I28" s="1">
        <f>IF(A28="","",VLOOKUP(A28,Flatfile!B:J,9,0))</f>
      </c>
    </row>
    <row r="29" ht="12.75">
      <c r="A29" s="9" t="s">
        <v>443</v>
      </c>
    </row>
    <row r="30" spans="1:11" ht="12.75">
      <c r="A30" s="6" t="s">
        <v>679</v>
      </c>
      <c r="B30" s="6" t="s">
        <v>675</v>
      </c>
      <c r="H30" s="6" t="s">
        <v>676</v>
      </c>
      <c r="I30" s="1">
        <f>IF(A30="","",VLOOKUP(A30,Flatfile!B:J,9,0))</f>
        <v>1.55</v>
      </c>
      <c r="J30" s="6" t="s">
        <v>2444</v>
      </c>
      <c r="K30" s="6" t="s">
        <v>1467</v>
      </c>
    </row>
    <row r="31" spans="1:11" ht="12.75">
      <c r="A31" s="6" t="s">
        <v>682</v>
      </c>
      <c r="B31" s="6" t="s">
        <v>675</v>
      </c>
      <c r="H31" s="6" t="s">
        <v>676</v>
      </c>
      <c r="I31" s="1">
        <f>IF(A31="","",VLOOKUP(A31,Flatfile!B:J,9,0))</f>
        <v>1.48</v>
      </c>
      <c r="J31" s="6" t="s">
        <v>2444</v>
      </c>
      <c r="K31" s="6" t="s">
        <v>1467</v>
      </c>
    </row>
    <row r="32" spans="1:11" ht="12.75">
      <c r="A32" s="6" t="s">
        <v>685</v>
      </c>
      <c r="B32" s="6" t="s">
        <v>675</v>
      </c>
      <c r="H32" s="6" t="s">
        <v>676</v>
      </c>
      <c r="I32" s="1">
        <f>IF(A32="","",VLOOKUP(A32,Flatfile!B:J,9,0))</f>
        <v>1.4</v>
      </c>
      <c r="J32" s="6" t="s">
        <v>2444</v>
      </c>
      <c r="K32" s="6" t="s">
        <v>1467</v>
      </c>
    </row>
    <row r="33" spans="1:11" ht="12.75">
      <c r="A33" s="6" t="s">
        <v>677</v>
      </c>
      <c r="B33" s="6" t="s">
        <v>675</v>
      </c>
      <c r="H33" s="6" t="s">
        <v>676</v>
      </c>
      <c r="I33" s="1">
        <f>IF(A33="","",VLOOKUP(A33,Flatfile!B:J,9,0))</f>
        <v>1.32</v>
      </c>
      <c r="J33" s="6" t="s">
        <v>2444</v>
      </c>
      <c r="K33" s="6" t="s">
        <v>1467</v>
      </c>
    </row>
    <row r="34" spans="1:11" ht="12.75">
      <c r="A34" s="6" t="s">
        <v>680</v>
      </c>
      <c r="B34" s="6" t="s">
        <v>675</v>
      </c>
      <c r="H34" s="6" t="s">
        <v>676</v>
      </c>
      <c r="I34" s="1">
        <f>IF(A34="","",VLOOKUP(A34,Flatfile!B:J,9,0))</f>
        <v>1.17</v>
      </c>
      <c r="J34" s="6" t="s">
        <v>2444</v>
      </c>
      <c r="K34" s="6" t="s">
        <v>1467</v>
      </c>
    </row>
    <row r="35" spans="1:11" ht="12.75">
      <c r="A35" s="6" t="s">
        <v>684</v>
      </c>
      <c r="B35" s="6" t="s">
        <v>675</v>
      </c>
      <c r="H35" s="6" t="s">
        <v>676</v>
      </c>
      <c r="I35" s="1">
        <f>IF(A35="","",VLOOKUP(A35,Flatfile!B:J,9,0))</f>
        <v>1.09</v>
      </c>
      <c r="J35" s="6" t="s">
        <v>2444</v>
      </c>
      <c r="K35" s="6" t="s">
        <v>1467</v>
      </c>
    </row>
    <row r="36" spans="1:11" ht="12.75">
      <c r="A36" s="6" t="s">
        <v>674</v>
      </c>
      <c r="B36" s="6" t="s">
        <v>675</v>
      </c>
      <c r="H36" s="6" t="s">
        <v>676</v>
      </c>
      <c r="I36" s="1">
        <f>IF(A36="","",VLOOKUP(A36,Flatfile!B:J,9,0))</f>
        <v>0.85</v>
      </c>
      <c r="J36" s="6" t="s">
        <v>2444</v>
      </c>
      <c r="K36" s="6" t="s">
        <v>1467</v>
      </c>
    </row>
    <row r="37" spans="1:11" ht="12.75">
      <c r="A37" s="6" t="s">
        <v>683</v>
      </c>
      <c r="B37" s="6" t="s">
        <v>675</v>
      </c>
      <c r="H37" s="6" t="s">
        <v>676</v>
      </c>
      <c r="I37" s="1">
        <f>IF(A37="","",VLOOKUP(A37,Flatfile!B:J,9,0))</f>
        <v>0.7</v>
      </c>
      <c r="J37" s="6" t="s">
        <v>2444</v>
      </c>
      <c r="K37" s="6" t="s">
        <v>1467</v>
      </c>
    </row>
    <row r="38" spans="1:11" ht="12.75">
      <c r="A38" s="6" t="s">
        <v>678</v>
      </c>
      <c r="B38" s="6" t="s">
        <v>675</v>
      </c>
      <c r="H38" s="6" t="s">
        <v>676</v>
      </c>
      <c r="I38" s="1">
        <f>IF(A38="","",VLOOKUP(A38,Flatfile!B:J,9,0))</f>
        <v>0.7</v>
      </c>
      <c r="J38" s="6" t="s">
        <v>2444</v>
      </c>
      <c r="K38" s="6" t="s">
        <v>1467</v>
      </c>
    </row>
    <row r="39" spans="1:11" ht="12.75">
      <c r="A39" s="6" t="s">
        <v>681</v>
      </c>
      <c r="B39" s="6" t="s">
        <v>675</v>
      </c>
      <c r="H39" s="6" t="s">
        <v>676</v>
      </c>
      <c r="I39" s="1">
        <f>IF(A39="","",VLOOKUP(A39,Flatfile!B:J,9,0))</f>
        <v>0.7</v>
      </c>
      <c r="J39" s="6" t="s">
        <v>2444</v>
      </c>
      <c r="K39" s="6" t="s">
        <v>1467</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29"/>
  <sheetViews>
    <sheetView workbookViewId="0" topLeftCell="A1">
      <pane ySplit="5" topLeftCell="BM15" activePane="bottomLeft" state="frozen"/>
      <selection pane="topLeft" activeCell="A4" sqref="A4"/>
      <selection pane="bottomLeft" activeCell="A319" sqref="A319:IV329"/>
    </sheetView>
  </sheetViews>
  <sheetFormatPr defaultColWidth="9.140625" defaultRowHeight="12.75"/>
  <cols>
    <col min="1" max="1" width="22.421875" style="6" bestFit="1" customWidth="1"/>
    <col min="2" max="2" width="58.7109375" style="6"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ht="12.75">
      <c r="A7" s="9" t="s">
        <v>3293</v>
      </c>
    </row>
    <row r="8" spans="1:11" ht="12.75">
      <c r="A8" s="6" t="s">
        <v>2302</v>
      </c>
      <c r="B8" s="6" t="s">
        <v>2303</v>
      </c>
      <c r="H8" s="6" t="s">
        <v>2304</v>
      </c>
      <c r="I8" s="1">
        <f>IF(A8="","",VLOOKUP(A8,Flatfile!B:J,9,0))</f>
        <v>249.58</v>
      </c>
      <c r="J8" s="6" t="s">
        <v>269</v>
      </c>
      <c r="K8" s="6" t="s">
        <v>270</v>
      </c>
    </row>
    <row r="9" spans="1:11" ht="12.75">
      <c r="A9" s="6" t="s">
        <v>2305</v>
      </c>
      <c r="B9" s="6" t="s">
        <v>2306</v>
      </c>
      <c r="C9" s="6" t="s">
        <v>2307</v>
      </c>
      <c r="H9" s="6" t="s">
        <v>2304</v>
      </c>
      <c r="I9" s="1">
        <f>IF(A9="","",VLOOKUP(A9,Flatfile!B:J,9,0))</f>
        <v>220.42</v>
      </c>
      <c r="J9" s="6" t="s">
        <v>269</v>
      </c>
      <c r="K9" s="6" t="s">
        <v>270</v>
      </c>
    </row>
    <row r="10" spans="1:11" ht="12.75">
      <c r="A10" s="6" t="s">
        <v>2308</v>
      </c>
      <c r="B10" s="6" t="s">
        <v>2309</v>
      </c>
      <c r="C10" s="6" t="s">
        <v>2307</v>
      </c>
      <c r="H10" s="6" t="s">
        <v>2304</v>
      </c>
      <c r="I10" s="1">
        <f>IF(A10="","",VLOOKUP(A10,Flatfile!B:J,9,0))</f>
        <v>202.08</v>
      </c>
      <c r="J10" s="6" t="s">
        <v>269</v>
      </c>
      <c r="K10" s="6" t="s">
        <v>270</v>
      </c>
    </row>
    <row r="11" spans="1:11" ht="12.75">
      <c r="A11" s="6" t="s">
        <v>2310</v>
      </c>
      <c r="B11" s="6" t="s">
        <v>2311</v>
      </c>
      <c r="C11" s="6" t="s">
        <v>2307</v>
      </c>
      <c r="H11" s="6" t="s">
        <v>2304</v>
      </c>
      <c r="I11" s="1">
        <f>IF(A11="","",VLOOKUP(A11,Flatfile!B:J,9,0))</f>
        <v>182.92</v>
      </c>
      <c r="J11" s="6" t="s">
        <v>269</v>
      </c>
      <c r="K11" s="6" t="s">
        <v>270</v>
      </c>
    </row>
    <row r="12" spans="1:11" ht="12.75">
      <c r="A12" s="6" t="s">
        <v>2312</v>
      </c>
      <c r="B12" s="6" t="s">
        <v>2313</v>
      </c>
      <c r="C12" s="6" t="s">
        <v>2307</v>
      </c>
      <c r="H12" s="6" t="s">
        <v>2304</v>
      </c>
      <c r="I12" s="1">
        <f>IF(A12="","",VLOOKUP(A12,Flatfile!B:J,9,0))</f>
        <v>162.08</v>
      </c>
      <c r="J12" s="6" t="s">
        <v>269</v>
      </c>
      <c r="K12" s="6" t="s">
        <v>270</v>
      </c>
    </row>
    <row r="13" spans="1:11" ht="12.75">
      <c r="A13" s="6" t="s">
        <v>2314</v>
      </c>
      <c r="B13" s="6" t="s">
        <v>2315</v>
      </c>
      <c r="C13" s="6" t="s">
        <v>2307</v>
      </c>
      <c r="H13" s="6" t="s">
        <v>2304</v>
      </c>
      <c r="I13" s="1">
        <f>IF(A13="","",VLOOKUP(A13,Flatfile!B:J,9,0))</f>
        <v>145.42</v>
      </c>
      <c r="J13" s="6" t="s">
        <v>269</v>
      </c>
      <c r="K13" s="6" t="s">
        <v>270</v>
      </c>
    </row>
    <row r="14" spans="1:11" ht="12.75">
      <c r="A14" s="6" t="s">
        <v>2316</v>
      </c>
      <c r="B14" s="6" t="s">
        <v>2317</v>
      </c>
      <c r="C14" s="6" t="s">
        <v>2307</v>
      </c>
      <c r="H14" s="6" t="s">
        <v>2304</v>
      </c>
      <c r="I14" s="1">
        <f>IF(A14="","",VLOOKUP(A14,Flatfile!B:J,9,0))</f>
        <v>131.25</v>
      </c>
      <c r="J14" s="6" t="s">
        <v>269</v>
      </c>
      <c r="K14" s="6" t="s">
        <v>270</v>
      </c>
    </row>
    <row r="15" spans="1:11" ht="12.75">
      <c r="A15" s="6" t="s">
        <v>2318</v>
      </c>
      <c r="B15" s="6" t="s">
        <v>2319</v>
      </c>
      <c r="C15" s="6" t="s">
        <v>2307</v>
      </c>
      <c r="H15" s="6" t="s">
        <v>2304</v>
      </c>
      <c r="I15" s="1">
        <f>IF(A15="","",VLOOKUP(A15,Flatfile!B:J,9,0))</f>
        <v>82.92</v>
      </c>
      <c r="J15" s="6" t="s">
        <v>269</v>
      </c>
      <c r="K15" s="6" t="s">
        <v>270</v>
      </c>
    </row>
    <row r="16" spans="1:11" ht="12.75">
      <c r="A16" s="6" t="s">
        <v>2320</v>
      </c>
      <c r="B16" s="6" t="s">
        <v>2321</v>
      </c>
      <c r="H16" s="6" t="s">
        <v>2304</v>
      </c>
      <c r="I16" s="1">
        <f>IF(A16="","",VLOOKUP(A16,Flatfile!B:J,9,0))</f>
        <v>37.5</v>
      </c>
      <c r="J16" s="6" t="s">
        <v>269</v>
      </c>
      <c r="K16" s="6" t="s">
        <v>270</v>
      </c>
    </row>
    <row r="17" spans="1:11" ht="12.75">
      <c r="A17" s="6" t="s">
        <v>2322</v>
      </c>
      <c r="B17" s="6" t="s">
        <v>2371</v>
      </c>
      <c r="C17" s="6" t="s">
        <v>2307</v>
      </c>
      <c r="H17" s="6" t="s">
        <v>2304</v>
      </c>
      <c r="I17" s="1">
        <f>IF(A17="","",VLOOKUP(A17,Flatfile!B:J,9,0))</f>
        <v>25</v>
      </c>
      <c r="J17" s="6" t="s">
        <v>269</v>
      </c>
      <c r="K17" s="6" t="s">
        <v>270</v>
      </c>
    </row>
    <row r="18" spans="1:11" ht="12.75">
      <c r="A18" s="6" t="s">
        <v>2372</v>
      </c>
      <c r="B18" s="6" t="s">
        <v>2373</v>
      </c>
      <c r="C18" s="6" t="s">
        <v>2307</v>
      </c>
      <c r="H18" s="6" t="s">
        <v>2304</v>
      </c>
      <c r="I18" s="1">
        <f>IF(A18="","",VLOOKUP(A18,Flatfile!B:J,9,0))</f>
        <v>10.42</v>
      </c>
      <c r="J18" s="6" t="s">
        <v>269</v>
      </c>
      <c r="K18" s="6" t="s">
        <v>270</v>
      </c>
    </row>
    <row r="19" spans="1:11" ht="12.75">
      <c r="A19" s="6" t="s">
        <v>2374</v>
      </c>
      <c r="B19" s="6" t="s">
        <v>2375</v>
      </c>
      <c r="C19" s="6" t="s">
        <v>2307</v>
      </c>
      <c r="H19" s="6" t="s">
        <v>2304</v>
      </c>
      <c r="I19" s="1">
        <f>IF(A19="","",VLOOKUP(A19,Flatfile!B:J,9,0))</f>
        <v>8.33</v>
      </c>
      <c r="J19" s="6" t="s">
        <v>269</v>
      </c>
      <c r="K19" s="6" t="s">
        <v>270</v>
      </c>
    </row>
    <row r="20" spans="1:11" ht="12.75">
      <c r="A20" s="6" t="s">
        <v>2376</v>
      </c>
      <c r="B20" s="6" t="s">
        <v>2377</v>
      </c>
      <c r="C20" s="6" t="s">
        <v>2307</v>
      </c>
      <c r="H20" s="6" t="s">
        <v>2304</v>
      </c>
      <c r="I20" s="1">
        <f>IF(A20="","",VLOOKUP(A20,Flatfile!B:J,9,0))</f>
        <v>6.25</v>
      </c>
      <c r="J20" s="6" t="s">
        <v>269</v>
      </c>
      <c r="K20" s="6" t="s">
        <v>270</v>
      </c>
    </row>
    <row r="21" spans="1:11" ht="12.75">
      <c r="A21" s="6" t="s">
        <v>2378</v>
      </c>
      <c r="B21" s="6" t="s">
        <v>2379</v>
      </c>
      <c r="C21" s="6" t="s">
        <v>2307</v>
      </c>
      <c r="H21" s="6" t="s">
        <v>2304</v>
      </c>
      <c r="I21" s="1">
        <f>IF(A21="","",VLOOKUP(A21,Flatfile!B:J,9,0))</f>
        <v>5</v>
      </c>
      <c r="J21" s="6" t="s">
        <v>269</v>
      </c>
      <c r="K21" s="6" t="s">
        <v>270</v>
      </c>
    </row>
    <row r="22" ht="12.75">
      <c r="I22" s="1">
        <f>IF(A22="","",VLOOKUP(A22,Flatfile!B:J,9,0))</f>
      </c>
    </row>
    <row r="23" ht="12.75">
      <c r="A23" s="9" t="s">
        <v>3294</v>
      </c>
    </row>
    <row r="24" spans="1:11" ht="12.75">
      <c r="A24" s="6" t="s">
        <v>2388</v>
      </c>
      <c r="B24" s="6" t="s">
        <v>2389</v>
      </c>
      <c r="C24" s="6" t="s">
        <v>2928</v>
      </c>
      <c r="H24" s="6" t="s">
        <v>1068</v>
      </c>
      <c r="I24" s="1">
        <f>IF(A24="","",VLOOKUP(A24,Flatfile!B:J,9,0))</f>
        <v>2.85</v>
      </c>
      <c r="J24" s="6" t="s">
        <v>269</v>
      </c>
      <c r="K24" s="6" t="s">
        <v>2013</v>
      </c>
    </row>
    <row r="25" spans="1:11" ht="12.75">
      <c r="A25" s="6" t="s">
        <v>2014</v>
      </c>
      <c r="B25" s="6" t="s">
        <v>2015</v>
      </c>
      <c r="C25" s="6" t="s">
        <v>2016</v>
      </c>
      <c r="H25" s="6" t="s">
        <v>1068</v>
      </c>
      <c r="I25" s="1">
        <f>IF(A25="","",VLOOKUP(A25,Flatfile!B:J,9,0))</f>
        <v>2.57</v>
      </c>
      <c r="J25" s="6" t="s">
        <v>269</v>
      </c>
      <c r="K25" s="6" t="s">
        <v>2013</v>
      </c>
    </row>
    <row r="26" spans="1:11" ht="12.75">
      <c r="A26" s="6" t="s">
        <v>2017</v>
      </c>
      <c r="B26" s="6" t="s">
        <v>2018</v>
      </c>
      <c r="C26" s="6" t="s">
        <v>2016</v>
      </c>
      <c r="H26" s="6" t="s">
        <v>1068</v>
      </c>
      <c r="I26" s="1">
        <f>IF(A26="","",VLOOKUP(A26,Flatfile!B:J,9,0))</f>
        <v>2.14</v>
      </c>
      <c r="J26" s="6" t="s">
        <v>269</v>
      </c>
      <c r="K26" s="6" t="s">
        <v>2013</v>
      </c>
    </row>
    <row r="27" spans="1:11" ht="12.75">
      <c r="A27" s="6" t="s">
        <v>2019</v>
      </c>
      <c r="B27" s="6" t="s">
        <v>2020</v>
      </c>
      <c r="C27" s="6" t="s">
        <v>2016</v>
      </c>
      <c r="H27" s="6" t="s">
        <v>1068</v>
      </c>
      <c r="I27" s="1">
        <f>IF(A27="","",VLOOKUP(A27,Flatfile!B:J,9,0))</f>
        <v>1.71</v>
      </c>
      <c r="J27" s="6" t="s">
        <v>269</v>
      </c>
      <c r="K27" s="6" t="s">
        <v>2013</v>
      </c>
    </row>
    <row r="28" spans="1:11" ht="12.75">
      <c r="A28" s="6" t="s">
        <v>2021</v>
      </c>
      <c r="B28" s="6" t="s">
        <v>2022</v>
      </c>
      <c r="C28" s="6" t="s">
        <v>2016</v>
      </c>
      <c r="H28" s="6" t="s">
        <v>1068</v>
      </c>
      <c r="I28" s="1">
        <f>IF(A28="","",VLOOKUP(A28,Flatfile!B:J,9,0))</f>
        <v>1.57</v>
      </c>
      <c r="J28" s="6" t="s">
        <v>269</v>
      </c>
      <c r="K28" s="6" t="s">
        <v>2013</v>
      </c>
    </row>
    <row r="29" ht="4.5" customHeight="1">
      <c r="I29" s="1">
        <f>IF(A29="","",VLOOKUP(A29,Flatfile!B:J,9,0))</f>
      </c>
    </row>
    <row r="30" spans="1:11" ht="12.75">
      <c r="A30" s="6" t="s">
        <v>2023</v>
      </c>
      <c r="B30" s="6" t="s">
        <v>1075</v>
      </c>
      <c r="C30" s="6" t="s">
        <v>2928</v>
      </c>
      <c r="H30" s="6" t="s">
        <v>1068</v>
      </c>
      <c r="I30" s="1">
        <f>IF(A30="","",VLOOKUP(A30,Flatfile!B:J,9,0))</f>
        <v>3.6</v>
      </c>
      <c r="J30" s="6" t="s">
        <v>269</v>
      </c>
      <c r="K30" s="6" t="s">
        <v>2013</v>
      </c>
    </row>
    <row r="31" spans="1:11" ht="12.75">
      <c r="A31" s="6" t="s">
        <v>1076</v>
      </c>
      <c r="B31" s="6" t="s">
        <v>1077</v>
      </c>
      <c r="C31" s="6" t="s">
        <v>2016</v>
      </c>
      <c r="H31" s="6" t="s">
        <v>1068</v>
      </c>
      <c r="I31" s="1">
        <f>IF(A31="","",VLOOKUP(A31,Flatfile!B:J,9,0))</f>
        <v>3.24</v>
      </c>
      <c r="J31" s="6" t="s">
        <v>269</v>
      </c>
      <c r="K31" s="6" t="s">
        <v>2013</v>
      </c>
    </row>
    <row r="32" spans="1:11" ht="12.75">
      <c r="A32" s="6" t="s">
        <v>1078</v>
      </c>
      <c r="B32" s="6" t="s">
        <v>1079</v>
      </c>
      <c r="C32" s="6" t="s">
        <v>2016</v>
      </c>
      <c r="H32" s="6" t="s">
        <v>1068</v>
      </c>
      <c r="I32" s="1">
        <f>IF(A32="","",VLOOKUP(A32,Flatfile!B:J,9,0))</f>
        <v>2.7</v>
      </c>
      <c r="J32" s="6" t="s">
        <v>269</v>
      </c>
      <c r="K32" s="6" t="s">
        <v>2013</v>
      </c>
    </row>
    <row r="33" spans="1:11" ht="12.75">
      <c r="A33" s="6" t="s">
        <v>1080</v>
      </c>
      <c r="B33" s="6" t="s">
        <v>1081</v>
      </c>
      <c r="C33" s="6" t="s">
        <v>2016</v>
      </c>
      <c r="H33" s="6" t="s">
        <v>1068</v>
      </c>
      <c r="I33" s="1">
        <f>IF(A33="","",VLOOKUP(A33,Flatfile!B:J,9,0))</f>
        <v>2.16</v>
      </c>
      <c r="J33" s="6" t="s">
        <v>269</v>
      </c>
      <c r="K33" s="6" t="s">
        <v>2013</v>
      </c>
    </row>
    <row r="34" spans="1:11" ht="12.75">
      <c r="A34" s="6" t="s">
        <v>1082</v>
      </c>
      <c r="B34" s="6" t="s">
        <v>1083</v>
      </c>
      <c r="C34" s="6" t="s">
        <v>2016</v>
      </c>
      <c r="H34" s="6" t="s">
        <v>1068</v>
      </c>
      <c r="I34" s="1">
        <f>IF(A34="","",VLOOKUP(A34,Flatfile!B:J,9,0))</f>
        <v>1.98</v>
      </c>
      <c r="J34" s="6" t="s">
        <v>269</v>
      </c>
      <c r="K34" s="6" t="s">
        <v>2013</v>
      </c>
    </row>
    <row r="35" ht="4.5" customHeight="1">
      <c r="I35" s="1">
        <f>IF(A35="","",VLOOKUP(A35,Flatfile!B:J,9,0))</f>
      </c>
    </row>
    <row r="36" spans="1:11" ht="12.75">
      <c r="A36" s="6" t="s">
        <v>1084</v>
      </c>
      <c r="B36" s="6" t="s">
        <v>1085</v>
      </c>
      <c r="C36" s="6" t="s">
        <v>1086</v>
      </c>
      <c r="H36" s="6" t="s">
        <v>1068</v>
      </c>
      <c r="I36" s="1">
        <f>IF(A36="","",VLOOKUP(A36,Flatfile!B:J,9,0))</f>
        <v>4.25</v>
      </c>
      <c r="J36" s="6" t="s">
        <v>269</v>
      </c>
      <c r="K36" s="6" t="s">
        <v>2013</v>
      </c>
    </row>
    <row r="37" spans="1:11" ht="12.75">
      <c r="A37" s="6" t="s">
        <v>1087</v>
      </c>
      <c r="B37" s="6" t="s">
        <v>1088</v>
      </c>
      <c r="C37" s="6" t="s">
        <v>2016</v>
      </c>
      <c r="H37" s="6" t="s">
        <v>1068</v>
      </c>
      <c r="I37" s="1">
        <f>IF(A37="","",VLOOKUP(A37,Flatfile!B:J,9,0))</f>
        <v>3.83</v>
      </c>
      <c r="J37" s="6" t="s">
        <v>269</v>
      </c>
      <c r="K37" s="6" t="s">
        <v>2013</v>
      </c>
    </row>
    <row r="38" spans="1:11" ht="12.75">
      <c r="A38" s="6" t="s">
        <v>1089</v>
      </c>
      <c r="B38" s="6" t="s">
        <v>1090</v>
      </c>
      <c r="C38" s="6" t="s">
        <v>2016</v>
      </c>
      <c r="H38" s="6" t="s">
        <v>1068</v>
      </c>
      <c r="I38" s="1">
        <f>IF(A38="","",VLOOKUP(A38,Flatfile!B:J,9,0))</f>
        <v>3.19</v>
      </c>
      <c r="J38" s="6" t="s">
        <v>269</v>
      </c>
      <c r="K38" s="6" t="s">
        <v>2013</v>
      </c>
    </row>
    <row r="39" spans="1:11" ht="12.75">
      <c r="A39" s="6" t="s">
        <v>1091</v>
      </c>
      <c r="B39" s="6" t="s">
        <v>1092</v>
      </c>
      <c r="C39" s="6" t="s">
        <v>2016</v>
      </c>
      <c r="H39" s="6" t="s">
        <v>1068</v>
      </c>
      <c r="I39" s="1">
        <f>IF(A39="","",VLOOKUP(A39,Flatfile!B:J,9,0))</f>
        <v>2.55</v>
      </c>
      <c r="J39" s="6" t="s">
        <v>269</v>
      </c>
      <c r="K39" s="6" t="s">
        <v>2013</v>
      </c>
    </row>
    <row r="40" spans="1:11" ht="12.75">
      <c r="A40" s="6" t="s">
        <v>1093</v>
      </c>
      <c r="B40" s="6" t="s">
        <v>1094</v>
      </c>
      <c r="C40" s="6" t="s">
        <v>2016</v>
      </c>
      <c r="H40" s="6" t="s">
        <v>1068</v>
      </c>
      <c r="I40" s="1">
        <f>IF(A40="","",VLOOKUP(A40,Flatfile!B:J,9,0))</f>
        <v>2.34</v>
      </c>
      <c r="J40" s="6" t="s">
        <v>269</v>
      </c>
      <c r="K40" s="6" t="s">
        <v>2013</v>
      </c>
    </row>
    <row r="41" ht="4.5" customHeight="1">
      <c r="I41" s="1">
        <f>IF(A41="","",VLOOKUP(A41,Flatfile!B:J,9,0))</f>
      </c>
    </row>
    <row r="42" spans="1:11" ht="12.75">
      <c r="A42" s="6" t="s">
        <v>1095</v>
      </c>
      <c r="B42" s="6" t="s">
        <v>1096</v>
      </c>
      <c r="C42" s="6" t="s">
        <v>1097</v>
      </c>
      <c r="H42" s="6" t="s">
        <v>1098</v>
      </c>
      <c r="I42" s="1">
        <f>IF(A42="","",VLOOKUP(A42,Flatfile!B:J,9,0))</f>
        <v>8.04</v>
      </c>
      <c r="J42" s="6" t="s">
        <v>269</v>
      </c>
      <c r="K42" s="6" t="s">
        <v>2013</v>
      </c>
    </row>
    <row r="43" spans="1:11" ht="12.75">
      <c r="A43" s="6" t="s">
        <v>1099</v>
      </c>
      <c r="B43" s="6" t="s">
        <v>1100</v>
      </c>
      <c r="C43" s="6" t="s">
        <v>2016</v>
      </c>
      <c r="H43" s="6" t="s">
        <v>1068</v>
      </c>
      <c r="I43" s="1">
        <f>IF(A43="","",VLOOKUP(A43,Flatfile!B:J,9,0))</f>
        <v>7.24</v>
      </c>
      <c r="J43" s="6" t="s">
        <v>269</v>
      </c>
      <c r="K43" s="6" t="s">
        <v>2013</v>
      </c>
    </row>
    <row r="44" spans="1:11" ht="12.75">
      <c r="A44" s="6" t="s">
        <v>1101</v>
      </c>
      <c r="B44" s="6" t="s">
        <v>1102</v>
      </c>
      <c r="C44" s="6" t="s">
        <v>2016</v>
      </c>
      <c r="H44" s="6" t="s">
        <v>1068</v>
      </c>
      <c r="I44" s="1">
        <f>IF(A44="","",VLOOKUP(A44,Flatfile!B:J,9,0))</f>
        <v>6.04</v>
      </c>
      <c r="J44" s="6" t="s">
        <v>269</v>
      </c>
      <c r="K44" s="6" t="s">
        <v>2013</v>
      </c>
    </row>
    <row r="45" spans="1:11" ht="12.75">
      <c r="A45" s="6" t="s">
        <v>1103</v>
      </c>
      <c r="B45" s="6" t="s">
        <v>1104</v>
      </c>
      <c r="C45" s="6" t="s">
        <v>2016</v>
      </c>
      <c r="H45" s="6" t="s">
        <v>1068</v>
      </c>
      <c r="I45" s="1">
        <f>IF(A45="","",VLOOKUP(A45,Flatfile!B:J,9,0))</f>
        <v>4.83</v>
      </c>
      <c r="J45" s="6" t="s">
        <v>269</v>
      </c>
      <c r="K45" s="6" t="s">
        <v>2013</v>
      </c>
    </row>
    <row r="46" spans="1:11" ht="12.75">
      <c r="A46" s="6" t="s">
        <v>1105</v>
      </c>
      <c r="B46" s="6" t="s">
        <v>1106</v>
      </c>
      <c r="C46" s="6" t="s">
        <v>2016</v>
      </c>
      <c r="H46" s="6" t="s">
        <v>1068</v>
      </c>
      <c r="I46" s="1">
        <f>IF(A46="","",VLOOKUP(A46,Flatfile!B:J,9,0))</f>
        <v>4.42</v>
      </c>
      <c r="J46" s="6" t="s">
        <v>269</v>
      </c>
      <c r="K46" s="6" t="s">
        <v>2013</v>
      </c>
    </row>
    <row r="47" ht="4.5" customHeight="1">
      <c r="I47" s="1">
        <f>IF(A47="","",VLOOKUP(A47,Flatfile!B:J,9,0))</f>
      </c>
    </row>
    <row r="48" spans="1:11" ht="12.75">
      <c r="A48" s="6" t="s">
        <v>1107</v>
      </c>
      <c r="B48" s="6" t="s">
        <v>1976</v>
      </c>
      <c r="C48" s="6" t="s">
        <v>1977</v>
      </c>
      <c r="H48" s="6" t="s">
        <v>1068</v>
      </c>
      <c r="I48" s="1">
        <f>IF(A48="","",VLOOKUP(A48,Flatfile!B:J,9,0))</f>
        <v>6.08</v>
      </c>
      <c r="J48" s="6" t="s">
        <v>269</v>
      </c>
      <c r="K48" s="6" t="s">
        <v>2013</v>
      </c>
    </row>
    <row r="49" spans="1:11" ht="12.75">
      <c r="A49" s="6" t="s">
        <v>1978</v>
      </c>
      <c r="B49" s="6" t="s">
        <v>1979</v>
      </c>
      <c r="C49" s="6" t="s">
        <v>2016</v>
      </c>
      <c r="H49" s="6" t="s">
        <v>1068</v>
      </c>
      <c r="I49" s="1">
        <f>IF(A49="","",VLOOKUP(A49,Flatfile!B:J,9,0))</f>
        <v>5.47</v>
      </c>
      <c r="J49" s="6" t="s">
        <v>269</v>
      </c>
      <c r="K49" s="6" t="s">
        <v>2013</v>
      </c>
    </row>
    <row r="50" spans="1:11" ht="12.75">
      <c r="A50" s="6" t="s">
        <v>1980</v>
      </c>
      <c r="B50" s="6" t="s">
        <v>1981</v>
      </c>
      <c r="C50" s="6" t="s">
        <v>2016</v>
      </c>
      <c r="H50" s="6" t="s">
        <v>1068</v>
      </c>
      <c r="I50" s="1">
        <f>IF(A50="","",VLOOKUP(A50,Flatfile!B:J,9,0))</f>
        <v>4.56</v>
      </c>
      <c r="J50" s="6" t="s">
        <v>269</v>
      </c>
      <c r="K50" s="6" t="s">
        <v>2013</v>
      </c>
    </row>
    <row r="51" spans="1:11" ht="12.75">
      <c r="A51" s="6" t="s">
        <v>1982</v>
      </c>
      <c r="B51" s="6" t="s">
        <v>1983</v>
      </c>
      <c r="C51" s="6" t="s">
        <v>2016</v>
      </c>
      <c r="H51" s="6" t="s">
        <v>1068</v>
      </c>
      <c r="I51" s="1">
        <f>IF(A51="","",VLOOKUP(A51,Flatfile!B:J,9,0))</f>
        <v>3.64</v>
      </c>
      <c r="J51" s="6" t="s">
        <v>269</v>
      </c>
      <c r="K51" s="6" t="s">
        <v>2013</v>
      </c>
    </row>
    <row r="52" spans="1:11" ht="12.75">
      <c r="A52" s="6" t="s">
        <v>1984</v>
      </c>
      <c r="B52" s="6" t="s">
        <v>1985</v>
      </c>
      <c r="C52" s="6" t="s">
        <v>2016</v>
      </c>
      <c r="H52" s="6" t="s">
        <v>1068</v>
      </c>
      <c r="I52" s="1">
        <f>IF(A52="","",VLOOKUP(A52,Flatfile!B:J,9,0))</f>
        <v>3.35</v>
      </c>
      <c r="J52" s="6" t="s">
        <v>269</v>
      </c>
      <c r="K52" s="6" t="s">
        <v>2013</v>
      </c>
    </row>
    <row r="53" ht="4.5" customHeight="1">
      <c r="I53" s="1">
        <f>IF(A53="","",VLOOKUP(A53,Flatfile!B:J,9,0))</f>
      </c>
    </row>
    <row r="54" spans="1:11" ht="12.75">
      <c r="A54" s="6" t="s">
        <v>1986</v>
      </c>
      <c r="B54" s="6" t="s">
        <v>1987</v>
      </c>
      <c r="C54" s="6" t="s">
        <v>1086</v>
      </c>
      <c r="H54" s="6" t="s">
        <v>1068</v>
      </c>
      <c r="I54" s="1">
        <f>IF(A54="","",VLOOKUP(A54,Flatfile!B:J,9,0))</f>
        <v>3.84</v>
      </c>
      <c r="J54" s="6" t="s">
        <v>269</v>
      </c>
      <c r="K54" s="6" t="s">
        <v>2013</v>
      </c>
    </row>
    <row r="55" spans="1:11" ht="12.75">
      <c r="A55" s="6" t="s">
        <v>1988</v>
      </c>
      <c r="B55" s="6" t="s">
        <v>1989</v>
      </c>
      <c r="C55" s="6" t="s">
        <v>2016</v>
      </c>
      <c r="H55" s="6" t="s">
        <v>1068</v>
      </c>
      <c r="I55" s="1">
        <f>IF(A55="","",VLOOKUP(A55,Flatfile!B:J,9,0))</f>
        <v>3.46</v>
      </c>
      <c r="J55" s="6" t="s">
        <v>269</v>
      </c>
      <c r="K55" s="6" t="s">
        <v>2013</v>
      </c>
    </row>
    <row r="56" spans="1:11" ht="12.75">
      <c r="A56" s="6" t="s">
        <v>1990</v>
      </c>
      <c r="B56" s="6" t="s">
        <v>1991</v>
      </c>
      <c r="C56" s="6" t="s">
        <v>2016</v>
      </c>
      <c r="H56" s="6" t="s">
        <v>1068</v>
      </c>
      <c r="I56" s="1">
        <f>IF(A56="","",VLOOKUP(A56,Flatfile!B:J,9,0))</f>
        <v>2.88</v>
      </c>
      <c r="J56" s="6" t="s">
        <v>269</v>
      </c>
      <c r="K56" s="6" t="s">
        <v>2013</v>
      </c>
    </row>
    <row r="57" spans="1:11" ht="12.75">
      <c r="A57" s="6" t="s">
        <v>1992</v>
      </c>
      <c r="B57" s="6" t="s">
        <v>1993</v>
      </c>
      <c r="C57" s="6" t="s">
        <v>2016</v>
      </c>
      <c r="H57" s="6" t="s">
        <v>1068</v>
      </c>
      <c r="I57" s="1">
        <f>IF(A57="","",VLOOKUP(A57,Flatfile!B:J,9,0))</f>
        <v>2.3</v>
      </c>
      <c r="J57" s="6" t="s">
        <v>269</v>
      </c>
      <c r="K57" s="6" t="s">
        <v>2013</v>
      </c>
    </row>
    <row r="58" spans="1:11" ht="12.75">
      <c r="A58" s="6" t="s">
        <v>1994</v>
      </c>
      <c r="B58" s="6" t="s">
        <v>1995</v>
      </c>
      <c r="C58" s="6" t="s">
        <v>2016</v>
      </c>
      <c r="H58" s="6" t="s">
        <v>1068</v>
      </c>
      <c r="I58" s="1">
        <f>IF(A58="","",VLOOKUP(A58,Flatfile!B:J,9,0))</f>
        <v>2.11</v>
      </c>
      <c r="J58" s="6" t="s">
        <v>269</v>
      </c>
      <c r="K58" s="6" t="s">
        <v>2013</v>
      </c>
    </row>
    <row r="59" ht="4.5" customHeight="1">
      <c r="I59" s="1">
        <f>IF(A59="","",VLOOKUP(A59,Flatfile!B:J,9,0))</f>
      </c>
    </row>
    <row r="60" spans="1:11" ht="12.75">
      <c r="A60" s="6" t="s">
        <v>1996</v>
      </c>
      <c r="B60" s="6" t="s">
        <v>1997</v>
      </c>
      <c r="C60" s="6" t="s">
        <v>1998</v>
      </c>
      <c r="I60" s="1">
        <f>IF(A60="","",VLOOKUP(A60,Flatfile!B:J,9,0))</f>
        <v>5.12</v>
      </c>
      <c r="J60" s="6" t="s">
        <v>269</v>
      </c>
      <c r="K60" s="6" t="s">
        <v>2013</v>
      </c>
    </row>
    <row r="61" spans="1:11" ht="12.75">
      <c r="A61" s="6" t="s">
        <v>1999</v>
      </c>
      <c r="B61" s="6" t="s">
        <v>1108</v>
      </c>
      <c r="C61" s="6" t="s">
        <v>2016</v>
      </c>
      <c r="H61" s="6" t="s">
        <v>1068</v>
      </c>
      <c r="I61" s="1">
        <f>IF(A61="","",VLOOKUP(A61,Flatfile!B:J,9,0))</f>
        <v>4.6</v>
      </c>
      <c r="J61" s="6" t="s">
        <v>269</v>
      </c>
      <c r="K61" s="6" t="s">
        <v>2013</v>
      </c>
    </row>
    <row r="62" spans="1:11" ht="12.75">
      <c r="A62" s="6" t="s">
        <v>1109</v>
      </c>
      <c r="B62" s="6" t="s">
        <v>1110</v>
      </c>
      <c r="C62" s="6" t="s">
        <v>2016</v>
      </c>
      <c r="H62" s="6" t="s">
        <v>1068</v>
      </c>
      <c r="I62" s="1">
        <f>IF(A62="","",VLOOKUP(A62,Flatfile!B:J,9,0))</f>
        <v>3.84</v>
      </c>
      <c r="J62" s="6" t="s">
        <v>269</v>
      </c>
      <c r="K62" s="6" t="s">
        <v>2013</v>
      </c>
    </row>
    <row r="63" spans="1:11" ht="12.75">
      <c r="A63" s="6" t="s">
        <v>1111</v>
      </c>
      <c r="B63" s="6" t="s">
        <v>1112</v>
      </c>
      <c r="C63" s="6" t="s">
        <v>2016</v>
      </c>
      <c r="H63" s="6" t="s">
        <v>1068</v>
      </c>
      <c r="I63" s="1">
        <f>IF(A63="","",VLOOKUP(A63,Flatfile!B:J,9,0))</f>
        <v>3.07</v>
      </c>
      <c r="J63" s="6" t="s">
        <v>269</v>
      </c>
      <c r="K63" s="6" t="s">
        <v>2013</v>
      </c>
    </row>
    <row r="64" spans="1:11" ht="12.75">
      <c r="A64" s="6" t="s">
        <v>1113</v>
      </c>
      <c r="B64" s="6" t="s">
        <v>1114</v>
      </c>
      <c r="C64" s="6" t="s">
        <v>2016</v>
      </c>
      <c r="H64" s="6" t="s">
        <v>1068</v>
      </c>
      <c r="I64" s="1">
        <f>IF(A64="","",VLOOKUP(A64,Flatfile!B:J,9,0))</f>
        <v>2.81</v>
      </c>
      <c r="J64" s="6" t="s">
        <v>269</v>
      </c>
      <c r="K64" s="6" t="s">
        <v>2013</v>
      </c>
    </row>
    <row r="65" ht="4.5" customHeight="1">
      <c r="I65" s="1">
        <f>IF(A65="","",VLOOKUP(A65,Flatfile!B:J,9,0))</f>
      </c>
    </row>
    <row r="66" spans="1:11" ht="12.75">
      <c r="A66" s="6" t="s">
        <v>1115</v>
      </c>
      <c r="B66" s="6" t="s">
        <v>1116</v>
      </c>
      <c r="C66" s="6" t="s">
        <v>1998</v>
      </c>
      <c r="H66" s="6" t="s">
        <v>1068</v>
      </c>
      <c r="I66" s="1">
        <f>IF(A66="","",VLOOKUP(A66,Flatfile!B:J,9,0))</f>
        <v>2.56</v>
      </c>
      <c r="J66" s="6" t="s">
        <v>269</v>
      </c>
      <c r="K66" s="6" t="s">
        <v>2013</v>
      </c>
    </row>
    <row r="67" spans="1:11" ht="12.75">
      <c r="A67" s="6" t="s">
        <v>1117</v>
      </c>
      <c r="B67" s="6" t="s">
        <v>1118</v>
      </c>
      <c r="C67" s="6" t="s">
        <v>2016</v>
      </c>
      <c r="H67" s="6" t="s">
        <v>1068</v>
      </c>
      <c r="I67" s="1">
        <f>IF(A67="","",VLOOKUP(A67,Flatfile!B:J,9,0))</f>
        <v>2.3</v>
      </c>
      <c r="J67" s="6" t="s">
        <v>269</v>
      </c>
      <c r="K67" s="6" t="s">
        <v>2013</v>
      </c>
    </row>
    <row r="68" spans="1:11" ht="12.75">
      <c r="A68" s="6" t="s">
        <v>1119</v>
      </c>
      <c r="B68" s="6" t="s">
        <v>2024</v>
      </c>
      <c r="C68" s="6" t="s">
        <v>2016</v>
      </c>
      <c r="H68" s="6" t="s">
        <v>1068</v>
      </c>
      <c r="I68" s="1">
        <f>IF(A68="","",VLOOKUP(A68,Flatfile!B:J,9,0))</f>
        <v>1.92</v>
      </c>
      <c r="J68" s="6" t="s">
        <v>269</v>
      </c>
      <c r="K68" s="6" t="s">
        <v>2013</v>
      </c>
    </row>
    <row r="69" spans="1:11" ht="12.75">
      <c r="A69" s="6" t="s">
        <v>2025</v>
      </c>
      <c r="B69" s="6" t="s">
        <v>2026</v>
      </c>
      <c r="C69" s="6" t="s">
        <v>2016</v>
      </c>
      <c r="H69" s="6" t="s">
        <v>1068</v>
      </c>
      <c r="I69" s="1">
        <f>IF(A69="","",VLOOKUP(A69,Flatfile!B:J,9,0))</f>
        <v>1.53</v>
      </c>
      <c r="J69" s="6" t="s">
        <v>269</v>
      </c>
      <c r="K69" s="6" t="s">
        <v>2013</v>
      </c>
    </row>
    <row r="70" spans="1:11" ht="12.75">
      <c r="A70" s="6" t="s">
        <v>2027</v>
      </c>
      <c r="B70" s="6" t="s">
        <v>2028</v>
      </c>
      <c r="C70" s="6" t="s">
        <v>2016</v>
      </c>
      <c r="H70" s="6" t="s">
        <v>1068</v>
      </c>
      <c r="I70" s="1">
        <f>IF(A70="","",VLOOKUP(A70,Flatfile!B:J,9,0))</f>
        <v>1.41</v>
      </c>
      <c r="J70" s="6" t="s">
        <v>269</v>
      </c>
      <c r="K70" s="6" t="s">
        <v>2013</v>
      </c>
    </row>
    <row r="71" ht="4.5" customHeight="1">
      <c r="I71" s="1">
        <f>IF(A71="","",VLOOKUP(A71,Flatfile!B:J,9,0))</f>
      </c>
    </row>
    <row r="72" spans="1:11" ht="12.75">
      <c r="A72" s="6" t="s">
        <v>1568</v>
      </c>
      <c r="B72" s="6" t="s">
        <v>1569</v>
      </c>
      <c r="H72" s="6" t="s">
        <v>1570</v>
      </c>
      <c r="I72" s="1">
        <f>IF(A72="","",VLOOKUP(A72,Flatfile!B:J,9,0))</f>
        <v>300</v>
      </c>
      <c r="K72" s="6" t="s">
        <v>270</v>
      </c>
    </row>
    <row r="74" ht="12.75">
      <c r="A74" s="9" t="s">
        <v>3295</v>
      </c>
    </row>
    <row r="75" spans="1:11" ht="12.75">
      <c r="A75" s="6" t="s">
        <v>845</v>
      </c>
      <c r="B75" s="6" t="s">
        <v>846</v>
      </c>
      <c r="C75" s="6" t="s">
        <v>824</v>
      </c>
      <c r="G75" s="6" t="s">
        <v>825</v>
      </c>
      <c r="I75" s="1">
        <f>IF(A75="","",VLOOKUP(A75,Flatfile!B:J,9,0))</f>
        <v>475</v>
      </c>
      <c r="J75" s="6" t="s">
        <v>269</v>
      </c>
      <c r="K75" s="6" t="s">
        <v>270</v>
      </c>
    </row>
    <row r="76" spans="1:11" ht="12.75">
      <c r="A76" s="6" t="s">
        <v>1447</v>
      </c>
      <c r="B76" s="6" t="s">
        <v>1448</v>
      </c>
      <c r="I76" s="1">
        <f>IF(A76="","",VLOOKUP(A76,Flatfile!B:J,9,0))</f>
        <v>3040</v>
      </c>
      <c r="J76" s="6" t="s">
        <v>269</v>
      </c>
      <c r="K76" s="6" t="s">
        <v>270</v>
      </c>
    </row>
    <row r="77" spans="1:11" ht="12.75">
      <c r="A77" s="6" t="s">
        <v>826</v>
      </c>
      <c r="B77" s="6" t="s">
        <v>827</v>
      </c>
      <c r="C77" s="6" t="s">
        <v>741</v>
      </c>
      <c r="G77" s="6" t="s">
        <v>742</v>
      </c>
      <c r="I77" s="1">
        <f>IF(A77="","",VLOOKUP(A77,Flatfile!B:J,9,0))</f>
        <v>3540</v>
      </c>
      <c r="J77" s="6" t="s">
        <v>269</v>
      </c>
      <c r="K77" s="6" t="s">
        <v>270</v>
      </c>
    </row>
    <row r="78" spans="1:11" ht="12.75">
      <c r="A78" s="6" t="s">
        <v>864</v>
      </c>
      <c r="B78" s="6" t="s">
        <v>865</v>
      </c>
      <c r="C78" s="6" t="s">
        <v>2435</v>
      </c>
      <c r="I78" s="1">
        <f>IF(A78="","",VLOOKUP(A78,Flatfile!B:J,9,0))</f>
        <v>4040</v>
      </c>
      <c r="J78" s="6" t="s">
        <v>269</v>
      </c>
      <c r="K78" s="6" t="s">
        <v>270</v>
      </c>
    </row>
    <row r="79" spans="1:11" ht="12.75">
      <c r="A79" s="6" t="s">
        <v>202</v>
      </c>
      <c r="B79" s="6" t="s">
        <v>203</v>
      </c>
      <c r="C79" s="6" t="s">
        <v>391</v>
      </c>
      <c r="I79" s="1">
        <f>IF(A79="","",VLOOKUP(A79,Flatfile!B:J,9,0))</f>
        <v>4540</v>
      </c>
      <c r="J79" s="6" t="s">
        <v>269</v>
      </c>
      <c r="K79" s="6" t="s">
        <v>270</v>
      </c>
    </row>
    <row r="80" spans="1:11" ht="12.75">
      <c r="A80" s="6" t="s">
        <v>392</v>
      </c>
      <c r="B80" s="6" t="s">
        <v>393</v>
      </c>
      <c r="C80" s="6" t="s">
        <v>1446</v>
      </c>
      <c r="I80" s="1">
        <f>IF(A80="","",VLOOKUP(A80,Flatfile!B:J,9,0))</f>
        <v>5040</v>
      </c>
      <c r="J80" s="6" t="s">
        <v>269</v>
      </c>
      <c r="K80" s="6" t="s">
        <v>270</v>
      </c>
    </row>
    <row r="81" spans="1:11" ht="12.75">
      <c r="A81" s="6" t="s">
        <v>1449</v>
      </c>
      <c r="B81" s="6" t="s">
        <v>1450</v>
      </c>
      <c r="C81" s="6" t="s">
        <v>386</v>
      </c>
      <c r="I81" s="1">
        <f>IF(A81="","",VLOOKUP(A81,Flatfile!B:J,9,0))</f>
        <v>5540</v>
      </c>
      <c r="J81" s="6" t="s">
        <v>269</v>
      </c>
      <c r="K81" s="6" t="s">
        <v>270</v>
      </c>
    </row>
    <row r="82" spans="1:11" ht="12.75">
      <c r="A82" s="6" t="s">
        <v>937</v>
      </c>
      <c r="B82" s="6" t="s">
        <v>938</v>
      </c>
      <c r="C82" s="6" t="s">
        <v>2438</v>
      </c>
      <c r="I82" s="1">
        <f>IF(A82="","",VLOOKUP(A82,Flatfile!B:J,9,0))</f>
        <v>6040</v>
      </c>
      <c r="J82" s="6" t="s">
        <v>269</v>
      </c>
      <c r="K82" s="6" t="s">
        <v>270</v>
      </c>
    </row>
    <row r="83" spans="1:11" ht="12.75">
      <c r="A83" s="6" t="s">
        <v>2439</v>
      </c>
      <c r="B83" s="6" t="s">
        <v>2440</v>
      </c>
      <c r="C83" s="6" t="s">
        <v>1056</v>
      </c>
      <c r="I83" s="1">
        <f>IF(A83="","",VLOOKUP(A83,Flatfile!B:J,9,0))</f>
        <v>6540</v>
      </c>
      <c r="J83" s="6" t="s">
        <v>269</v>
      </c>
      <c r="K83" s="6" t="s">
        <v>270</v>
      </c>
    </row>
    <row r="84" spans="1:11" ht="12.75">
      <c r="A84" s="6" t="s">
        <v>1947</v>
      </c>
      <c r="B84" s="6" t="s">
        <v>1948</v>
      </c>
      <c r="C84" s="6" t="s">
        <v>208</v>
      </c>
      <c r="I84" s="1">
        <f>IF(A84="","",VLOOKUP(A84,Flatfile!B:J,9,0))</f>
        <v>7040</v>
      </c>
      <c r="J84" s="6" t="s">
        <v>269</v>
      </c>
      <c r="K84" s="6" t="s">
        <v>270</v>
      </c>
    </row>
    <row r="85" spans="1:11" ht="12.75">
      <c r="A85" s="6" t="s">
        <v>209</v>
      </c>
      <c r="B85" s="6" t="s">
        <v>210</v>
      </c>
      <c r="C85" s="6" t="s">
        <v>211</v>
      </c>
      <c r="I85" s="1">
        <f>IF(A85="","",VLOOKUP(A85,Flatfile!B:J,9,0))</f>
        <v>7540</v>
      </c>
      <c r="J85" s="6" t="s">
        <v>269</v>
      </c>
      <c r="K85" s="6" t="s">
        <v>270</v>
      </c>
    </row>
    <row r="86" spans="1:11" ht="12.75">
      <c r="A86" s="6" t="s">
        <v>121</v>
      </c>
      <c r="B86" s="6" t="s">
        <v>122</v>
      </c>
      <c r="C86" s="6" t="s">
        <v>1951</v>
      </c>
      <c r="I86" s="1">
        <f>IF(A86="","",VLOOKUP(A86,Flatfile!B:J,9,0))</f>
        <v>8040</v>
      </c>
      <c r="J86" s="6" t="s">
        <v>269</v>
      </c>
      <c r="K86" s="6" t="s">
        <v>270</v>
      </c>
    </row>
    <row r="87" spans="1:11" ht="12.75">
      <c r="A87" s="6" t="s">
        <v>1952</v>
      </c>
      <c r="B87" s="6" t="s">
        <v>1953</v>
      </c>
      <c r="C87" s="6" t="s">
        <v>863</v>
      </c>
      <c r="I87" s="1">
        <f>IF(A87="","",VLOOKUP(A87,Flatfile!B:J,9,0))</f>
        <v>10545</v>
      </c>
      <c r="J87" s="6" t="s">
        <v>269</v>
      </c>
      <c r="K87" s="6" t="s">
        <v>270</v>
      </c>
    </row>
    <row r="88" spans="1:11" ht="12.75">
      <c r="A88" s="6" t="s">
        <v>2436</v>
      </c>
      <c r="B88" s="6" t="s">
        <v>2437</v>
      </c>
      <c r="C88" s="6" t="s">
        <v>1120</v>
      </c>
      <c r="I88" s="1">
        <f>IF(A88="","",VLOOKUP(A88,Flatfile!B:J,9,0))</f>
        <v>13545</v>
      </c>
      <c r="J88" s="6" t="s">
        <v>269</v>
      </c>
      <c r="K88" s="6" t="s">
        <v>270</v>
      </c>
    </row>
    <row r="89" spans="1:11" ht="12.75">
      <c r="A89" s="6" t="s">
        <v>1121</v>
      </c>
      <c r="B89" s="6" t="s">
        <v>1122</v>
      </c>
      <c r="C89" s="6" t="s">
        <v>201</v>
      </c>
      <c r="I89" s="1">
        <f>IF(A89="","",VLOOKUP(A89,Flatfile!B:J,9,0))</f>
        <v>16020</v>
      </c>
      <c r="J89" s="6" t="s">
        <v>269</v>
      </c>
      <c r="K89" s="6" t="s">
        <v>270</v>
      </c>
    </row>
    <row r="90" spans="1:11" ht="12.75">
      <c r="A90" s="6" t="s">
        <v>387</v>
      </c>
      <c r="B90" s="6" t="s">
        <v>388</v>
      </c>
      <c r="C90" s="6" t="s">
        <v>936</v>
      </c>
      <c r="I90" s="1">
        <f>IF(A90="","",VLOOKUP(A90,Flatfile!B:J,9,0))</f>
        <v>21020</v>
      </c>
      <c r="J90" s="6" t="s">
        <v>269</v>
      </c>
      <c r="K90" s="6" t="s">
        <v>270</v>
      </c>
    </row>
    <row r="91" spans="1:11" ht="12.75">
      <c r="A91" s="6" t="s">
        <v>1057</v>
      </c>
      <c r="B91" s="6" t="s">
        <v>1945</v>
      </c>
      <c r="C91" s="6" t="s">
        <v>1946</v>
      </c>
      <c r="I91" s="1">
        <f>IF(A91="","",VLOOKUP(A91,Flatfile!B:J,9,0))</f>
        <v>29995</v>
      </c>
      <c r="J91" s="6" t="s">
        <v>269</v>
      </c>
      <c r="K91" s="6" t="s">
        <v>270</v>
      </c>
    </row>
    <row r="92" spans="1:11" ht="12.75">
      <c r="A92" s="6" t="s">
        <v>743</v>
      </c>
      <c r="B92" s="6" t="s">
        <v>744</v>
      </c>
      <c r="C92" s="6" t="s">
        <v>445</v>
      </c>
      <c r="G92" s="6" t="s">
        <v>446</v>
      </c>
      <c r="I92" s="1">
        <f>IF(A92="","",VLOOKUP(A92,Flatfile!B:J,9,0))</f>
        <v>38965</v>
      </c>
      <c r="J92" s="6" t="s">
        <v>269</v>
      </c>
      <c r="K92" s="6" t="s">
        <v>270</v>
      </c>
    </row>
    <row r="93" spans="1:11" ht="12.75">
      <c r="A93" s="6" t="s">
        <v>447</v>
      </c>
      <c r="B93" s="6" t="s">
        <v>831</v>
      </c>
      <c r="C93" s="6" t="s">
        <v>119</v>
      </c>
      <c r="G93" s="6" t="s">
        <v>120</v>
      </c>
      <c r="I93" s="1">
        <f>IF(A93="","",VLOOKUP(A93,Flatfile!B:J,9,0))</f>
        <v>389</v>
      </c>
      <c r="J93" s="6" t="s">
        <v>269</v>
      </c>
      <c r="K93" s="6" t="s">
        <v>270</v>
      </c>
    </row>
    <row r="94" spans="1:11" ht="12.75">
      <c r="A94" s="6" t="s">
        <v>2298</v>
      </c>
      <c r="B94" s="6" t="s">
        <v>2299</v>
      </c>
      <c r="C94" s="6" t="s">
        <v>2300</v>
      </c>
      <c r="G94" s="6" t="s">
        <v>2301</v>
      </c>
      <c r="I94" s="1">
        <f>IF(A94="","",VLOOKUP(A94,Flatfile!B:J,9,0))</f>
        <v>100</v>
      </c>
      <c r="J94" s="6" t="s">
        <v>269</v>
      </c>
      <c r="K94" s="6" t="s">
        <v>270</v>
      </c>
    </row>
    <row r="96" ht="12.75">
      <c r="A96" s="9" t="s">
        <v>3296</v>
      </c>
    </row>
    <row r="97" spans="1:11" ht="12.75">
      <c r="A97" s="6" t="s">
        <v>212</v>
      </c>
      <c r="B97" s="6" t="s">
        <v>213</v>
      </c>
      <c r="C97" s="6" t="s">
        <v>729</v>
      </c>
      <c r="G97" s="6" t="s">
        <v>730</v>
      </c>
      <c r="I97" s="1">
        <f>IF(A97="","",VLOOKUP(A97,Flatfile!B:J,9,0))</f>
        <v>1495</v>
      </c>
      <c r="J97" s="6" t="s">
        <v>269</v>
      </c>
      <c r="K97" s="6" t="s">
        <v>270</v>
      </c>
    </row>
    <row r="98" spans="1:11" ht="12.75">
      <c r="A98" s="6" t="s">
        <v>731</v>
      </c>
      <c r="B98" s="6" t="s">
        <v>732</v>
      </c>
      <c r="C98" s="6" t="s">
        <v>725</v>
      </c>
      <c r="G98" s="6" t="s">
        <v>726</v>
      </c>
      <c r="I98" s="1">
        <f>IF(A98="","",VLOOKUP(A98,Flatfile!B:J,9,0))</f>
        <v>600</v>
      </c>
      <c r="J98" s="6" t="s">
        <v>269</v>
      </c>
      <c r="K98" s="6" t="s">
        <v>270</v>
      </c>
    </row>
    <row r="99" spans="1:11" ht="12.75">
      <c r="A99" s="6" t="s">
        <v>727</v>
      </c>
      <c r="B99" s="6" t="s">
        <v>728</v>
      </c>
      <c r="C99" s="6" t="s">
        <v>667</v>
      </c>
      <c r="G99" s="6" t="s">
        <v>730</v>
      </c>
      <c r="I99" s="1">
        <f>IF(A99="","",VLOOKUP(A99,Flatfile!B:J,9,0))</f>
        <v>900</v>
      </c>
      <c r="J99" s="6" t="s">
        <v>269</v>
      </c>
      <c r="K99" s="6" t="s">
        <v>270</v>
      </c>
    </row>
    <row r="100" spans="1:11" ht="12.75">
      <c r="A100" s="6" t="s">
        <v>692</v>
      </c>
      <c r="B100" s="6" t="s">
        <v>1343</v>
      </c>
      <c r="C100" s="6" t="s">
        <v>725</v>
      </c>
      <c r="G100" s="6" t="s">
        <v>726</v>
      </c>
      <c r="I100" s="1">
        <f>IF(A100="","",VLOOKUP(A100,Flatfile!B:J,9,0))</f>
        <v>440</v>
      </c>
      <c r="J100" s="6" t="s">
        <v>269</v>
      </c>
      <c r="K100" s="6" t="s">
        <v>270</v>
      </c>
    </row>
    <row r="101" spans="1:11" ht="12.75">
      <c r="A101" s="6" t="s">
        <v>1954</v>
      </c>
      <c r="B101" s="6" t="s">
        <v>1955</v>
      </c>
      <c r="C101" s="6" t="s">
        <v>1956</v>
      </c>
      <c r="G101" s="6" t="s">
        <v>1957</v>
      </c>
      <c r="I101" s="1">
        <f>IF(A101="","",VLOOKUP(A101,Flatfile!B:J,9,0))</f>
        <v>350</v>
      </c>
      <c r="J101" s="6" t="s">
        <v>269</v>
      </c>
      <c r="K101" s="6" t="s">
        <v>270</v>
      </c>
    </row>
    <row r="102" spans="1:11" ht="12.75">
      <c r="A102" s="6" t="s">
        <v>1958</v>
      </c>
      <c r="B102" s="6" t="s">
        <v>1959</v>
      </c>
      <c r="C102" s="6" t="s">
        <v>725</v>
      </c>
      <c r="G102" s="6" t="s">
        <v>726</v>
      </c>
      <c r="I102" s="1">
        <f>IF(A102="","",VLOOKUP(A102,Flatfile!B:J,9,0))</f>
        <v>240</v>
      </c>
      <c r="J102" s="6" t="s">
        <v>269</v>
      </c>
      <c r="K102" s="6" t="s">
        <v>270</v>
      </c>
    </row>
    <row r="103" spans="1:11" ht="12.75">
      <c r="A103" s="6" t="s">
        <v>2029</v>
      </c>
      <c r="B103" s="6" t="s">
        <v>410</v>
      </c>
      <c r="C103" s="6" t="s">
        <v>843</v>
      </c>
      <c r="G103" s="6" t="s">
        <v>844</v>
      </c>
      <c r="I103" s="1">
        <f>IF(A103="","",VLOOKUP(A103,Flatfile!B:J,9,0))</f>
        <v>900</v>
      </c>
      <c r="J103" s="6" t="s">
        <v>269</v>
      </c>
      <c r="K103" s="6" t="s">
        <v>270</v>
      </c>
    </row>
    <row r="104" spans="1:11" ht="12.75">
      <c r="A104" s="6" t="s">
        <v>267</v>
      </c>
      <c r="B104" s="6" t="s">
        <v>268</v>
      </c>
      <c r="I104" s="1">
        <f>IF(A104="","",VLOOKUP(A104,Flatfile!B:J,9,0))</f>
        <v>200</v>
      </c>
      <c r="J104" s="6" t="s">
        <v>269</v>
      </c>
      <c r="K104" s="6" t="s">
        <v>270</v>
      </c>
    </row>
    <row r="105" spans="1:11" ht="12.75">
      <c r="A105" s="6" t="s">
        <v>2380</v>
      </c>
      <c r="B105" s="6" t="s">
        <v>2381</v>
      </c>
      <c r="C105" s="6" t="s">
        <v>2382</v>
      </c>
      <c r="G105" s="6" t="s">
        <v>2383</v>
      </c>
      <c r="I105" s="1">
        <f>IF(A105="","",VLOOKUP(A105,Flatfile!B:J,9,0))</f>
        <v>200</v>
      </c>
      <c r="J105" s="6" t="s">
        <v>269</v>
      </c>
      <c r="K105" s="6" t="s">
        <v>270</v>
      </c>
    </row>
    <row r="106" spans="1:11" ht="12.75">
      <c r="A106" s="6" t="s">
        <v>1180</v>
      </c>
      <c r="B106" s="6" t="s">
        <v>770</v>
      </c>
      <c r="C106" s="6" t="s">
        <v>771</v>
      </c>
      <c r="G106" s="6" t="s">
        <v>8</v>
      </c>
      <c r="I106" s="1">
        <f>IF(A106="","",VLOOKUP(A106,Flatfile!B:J,9,0))</f>
        <v>1869</v>
      </c>
      <c r="J106" s="6" t="s">
        <v>269</v>
      </c>
      <c r="K106" s="6" t="s">
        <v>270</v>
      </c>
    </row>
    <row r="107" spans="1:11" ht="12.75">
      <c r="A107" s="6" t="s">
        <v>1235</v>
      </c>
      <c r="B107" s="6" t="s">
        <v>1236</v>
      </c>
      <c r="C107" s="6" t="s">
        <v>1237</v>
      </c>
      <c r="H107" s="6" t="s">
        <v>940</v>
      </c>
      <c r="I107" s="1">
        <f>IF(A107="","",VLOOKUP(A107,Flatfile!B:J,9,0))</f>
        <v>935</v>
      </c>
      <c r="J107" s="6" t="s">
        <v>269</v>
      </c>
      <c r="K107" s="6" t="s">
        <v>270</v>
      </c>
    </row>
    <row r="108" spans="1:11" ht="12.75">
      <c r="A108" s="6" t="s">
        <v>1238</v>
      </c>
      <c r="B108" s="6" t="s">
        <v>612</v>
      </c>
      <c r="I108" s="1">
        <f>IF(A108="","",VLOOKUP(A108,Flatfile!B:J,9,0))</f>
        <v>205</v>
      </c>
      <c r="J108" s="6" t="s">
        <v>269</v>
      </c>
      <c r="K108" s="6" t="s">
        <v>270</v>
      </c>
    </row>
    <row r="109" spans="1:11" ht="12.75">
      <c r="A109" s="6" t="s">
        <v>610</v>
      </c>
      <c r="B109" s="6" t="s">
        <v>611</v>
      </c>
      <c r="C109" s="6" t="s">
        <v>217</v>
      </c>
      <c r="G109" s="6" t="s">
        <v>218</v>
      </c>
      <c r="I109" s="1">
        <f>IF(A109="","",VLOOKUP(A109,Flatfile!B:J,9,0))</f>
        <v>695</v>
      </c>
      <c r="J109" s="6" t="s">
        <v>269</v>
      </c>
      <c r="K109" s="6" t="s">
        <v>270</v>
      </c>
    </row>
    <row r="110" spans="1:11" ht="12.75">
      <c r="A110" s="6" t="s">
        <v>219</v>
      </c>
      <c r="B110" s="6" t="s">
        <v>405</v>
      </c>
      <c r="C110" s="6" t="s">
        <v>406</v>
      </c>
      <c r="H110" s="6" t="s">
        <v>407</v>
      </c>
      <c r="I110" s="1">
        <f>IF(A110="","",VLOOKUP(A110,Flatfile!B:J,9,0))</f>
        <v>1495</v>
      </c>
      <c r="J110" s="6" t="s">
        <v>269</v>
      </c>
      <c r="K110" s="6" t="s">
        <v>270</v>
      </c>
    </row>
    <row r="112" ht="12.75">
      <c r="A112" s="9" t="s">
        <v>3297</v>
      </c>
    </row>
    <row r="113" spans="1:11" ht="12.75">
      <c r="A113" s="6" t="s">
        <v>1960</v>
      </c>
      <c r="B113" s="6" t="s">
        <v>1961</v>
      </c>
      <c r="C113" s="6" t="s">
        <v>1192</v>
      </c>
      <c r="G113" s="6" t="s">
        <v>844</v>
      </c>
      <c r="I113" s="1">
        <f>IF(A113="","",VLOOKUP(A113,Flatfile!B:J,9,0))</f>
        <v>3095</v>
      </c>
      <c r="J113" s="6" t="s">
        <v>269</v>
      </c>
      <c r="K113" s="6" t="s">
        <v>270</v>
      </c>
    </row>
    <row r="114" spans="1:11" ht="12.75">
      <c r="A114" s="6" t="s">
        <v>1193</v>
      </c>
      <c r="B114" s="6" t="s">
        <v>2927</v>
      </c>
      <c r="C114" s="6" t="s">
        <v>2735</v>
      </c>
      <c r="G114" s="6" t="s">
        <v>726</v>
      </c>
      <c r="I114" s="1">
        <f>IF(A114="","",VLOOKUP(A114,Flatfile!B:J,9,0))</f>
        <v>865</v>
      </c>
      <c r="J114" s="6" t="s">
        <v>269</v>
      </c>
      <c r="K114" s="6" t="s">
        <v>270</v>
      </c>
    </row>
    <row r="115" spans="1:11" ht="12.75">
      <c r="A115" s="6" t="s">
        <v>2736</v>
      </c>
      <c r="B115" s="6" t="s">
        <v>2737</v>
      </c>
      <c r="I115" s="1">
        <f>IF(A115="","",VLOOKUP(A115,Flatfile!B:J,9,0))</f>
        <v>510</v>
      </c>
      <c r="J115" s="6" t="s">
        <v>269</v>
      </c>
      <c r="K115" s="6" t="s">
        <v>270</v>
      </c>
    </row>
    <row r="116" spans="1:11" ht="12.75">
      <c r="A116" s="6" t="s">
        <v>2738</v>
      </c>
      <c r="B116" s="6" t="s">
        <v>2739</v>
      </c>
      <c r="C116" s="6" t="s">
        <v>2745</v>
      </c>
      <c r="G116" s="6" t="s">
        <v>844</v>
      </c>
      <c r="I116" s="1">
        <f>IF(A116="","",VLOOKUP(A116,Flatfile!B:J,9,0))</f>
        <v>1645</v>
      </c>
      <c r="J116" s="6" t="s">
        <v>269</v>
      </c>
      <c r="K116" s="6" t="s">
        <v>270</v>
      </c>
    </row>
    <row r="117" spans="1:11" ht="12.75">
      <c r="A117" s="6" t="s">
        <v>2746</v>
      </c>
      <c r="B117" s="6" t="s">
        <v>2747</v>
      </c>
      <c r="C117" s="6" t="s">
        <v>2282</v>
      </c>
      <c r="G117" s="6" t="s">
        <v>844</v>
      </c>
      <c r="I117" s="1">
        <f>IF(A117="","",VLOOKUP(A117,Flatfile!B:J,9,0))</f>
        <v>3695</v>
      </c>
      <c r="J117" s="6" t="s">
        <v>269</v>
      </c>
      <c r="K117" s="6" t="s">
        <v>270</v>
      </c>
    </row>
    <row r="118" spans="1:11" ht="12.75">
      <c r="A118" s="6" t="s">
        <v>2283</v>
      </c>
      <c r="B118" s="6" t="s">
        <v>2284</v>
      </c>
      <c r="C118" s="6" t="s">
        <v>2735</v>
      </c>
      <c r="G118" s="6" t="s">
        <v>726</v>
      </c>
      <c r="I118" s="1">
        <f>IF(A118="","",VLOOKUP(A118,Flatfile!B:J,9,0))</f>
        <v>865</v>
      </c>
      <c r="J118" s="6" t="s">
        <v>269</v>
      </c>
      <c r="K118" s="6" t="s">
        <v>270</v>
      </c>
    </row>
    <row r="119" spans="1:11" ht="12.75">
      <c r="A119" s="6" t="s">
        <v>2285</v>
      </c>
      <c r="B119" s="6" t="s">
        <v>2286</v>
      </c>
      <c r="C119" s="6" t="s">
        <v>2735</v>
      </c>
      <c r="G119" s="6" t="s">
        <v>726</v>
      </c>
      <c r="I119" s="1">
        <f>IF(A119="","",VLOOKUP(A119,Flatfile!B:J,9,0))</f>
        <v>542</v>
      </c>
      <c r="J119" s="6" t="s">
        <v>269</v>
      </c>
      <c r="K119" s="6" t="s">
        <v>270</v>
      </c>
    </row>
    <row r="120" spans="1:11" ht="12.75">
      <c r="A120" s="6" t="s">
        <v>2287</v>
      </c>
      <c r="B120" s="6" t="s">
        <v>2288</v>
      </c>
      <c r="C120" s="6" t="s">
        <v>1157</v>
      </c>
      <c r="G120" s="6" t="s">
        <v>844</v>
      </c>
      <c r="I120" s="1">
        <f>IF(A120="","",VLOOKUP(A120,Flatfile!B:J,9,0))</f>
        <v>2595</v>
      </c>
      <c r="J120" s="6" t="s">
        <v>269</v>
      </c>
      <c r="K120" s="6" t="s">
        <v>270</v>
      </c>
    </row>
    <row r="121" spans="1:11" ht="12.75">
      <c r="A121" s="6" t="s">
        <v>1158</v>
      </c>
      <c r="B121" s="6" t="s">
        <v>1159</v>
      </c>
      <c r="I121" s="1">
        <f>IF(A121="","",VLOOKUP(A121,Flatfile!B:J,9,0))</f>
        <v>8321</v>
      </c>
      <c r="J121" s="6" t="s">
        <v>269</v>
      </c>
      <c r="K121" s="6" t="s">
        <v>270</v>
      </c>
    </row>
    <row r="122" spans="1:11" ht="12.75">
      <c r="A122" s="6" t="s">
        <v>1160</v>
      </c>
      <c r="B122" s="6" t="s">
        <v>1161</v>
      </c>
      <c r="I122" s="1">
        <f>IF(A122="","",VLOOKUP(A122,Flatfile!B:J,9,0))</f>
        <v>865</v>
      </c>
      <c r="J122" s="6" t="s">
        <v>269</v>
      </c>
      <c r="K122" s="6" t="s">
        <v>270</v>
      </c>
    </row>
    <row r="123" spans="1:11" ht="12.75">
      <c r="A123" s="6" t="s">
        <v>1162</v>
      </c>
      <c r="B123" s="6" t="s">
        <v>828</v>
      </c>
      <c r="C123" s="6" t="s">
        <v>2735</v>
      </c>
      <c r="G123" s="6" t="s">
        <v>726</v>
      </c>
      <c r="I123" s="1">
        <f>IF(A123="","",VLOOKUP(A123,Flatfile!B:J,9,0))</f>
        <v>865</v>
      </c>
      <c r="J123" s="6" t="s">
        <v>269</v>
      </c>
      <c r="K123" s="6" t="s">
        <v>270</v>
      </c>
    </row>
    <row r="124" ht="4.5" customHeight="1">
      <c r="I124" s="1">
        <f>IF(A124="","",VLOOKUP(A124,Flatfile!B:J,9,0))</f>
      </c>
    </row>
    <row r="125" spans="1:11" ht="12.75">
      <c r="A125" s="6" t="s">
        <v>1166</v>
      </c>
      <c r="B125" s="6" t="s">
        <v>1167</v>
      </c>
      <c r="C125" s="6" t="s">
        <v>854</v>
      </c>
      <c r="G125" s="6" t="s">
        <v>844</v>
      </c>
      <c r="I125" s="1">
        <f>IF(A125="","",VLOOKUP(A125,Flatfile!B:J,9,0))</f>
        <v>1021</v>
      </c>
      <c r="J125" s="6" t="s">
        <v>269</v>
      </c>
      <c r="K125" s="6" t="s">
        <v>270</v>
      </c>
    </row>
    <row r="126" spans="1:11" ht="12.75">
      <c r="A126" s="6" t="s">
        <v>855</v>
      </c>
      <c r="B126" s="6" t="s">
        <v>856</v>
      </c>
      <c r="C126" s="6" t="s">
        <v>2735</v>
      </c>
      <c r="G126" s="6" t="s">
        <v>726</v>
      </c>
      <c r="I126" s="1">
        <f>IF(A126="","",VLOOKUP(A126,Flatfile!B:J,9,0))</f>
        <v>511</v>
      </c>
      <c r="J126" s="6" t="s">
        <v>269</v>
      </c>
      <c r="K126" s="6" t="s">
        <v>270</v>
      </c>
    </row>
    <row r="127" spans="1:11" ht="12.75">
      <c r="A127" s="6" t="s">
        <v>857</v>
      </c>
      <c r="B127" s="6" t="s">
        <v>858</v>
      </c>
      <c r="I127" s="1">
        <f>IF(A127="","",VLOOKUP(A127,Flatfile!B:J,9,0))</f>
        <v>328</v>
      </c>
      <c r="J127" s="6" t="s">
        <v>269</v>
      </c>
      <c r="K127" s="6" t="s">
        <v>270</v>
      </c>
    </row>
    <row r="128" spans="1:11" ht="12.75">
      <c r="A128" s="6" t="s">
        <v>859</v>
      </c>
      <c r="B128" s="6" t="s">
        <v>860</v>
      </c>
      <c r="C128" s="6" t="s">
        <v>861</v>
      </c>
      <c r="G128" s="6" t="s">
        <v>844</v>
      </c>
      <c r="I128" s="1">
        <f>IF(A128="","",VLOOKUP(A128,Flatfile!B:J,9,0))</f>
        <v>500</v>
      </c>
      <c r="J128" s="6" t="s">
        <v>269</v>
      </c>
      <c r="K128" s="6" t="s">
        <v>270</v>
      </c>
    </row>
    <row r="129" spans="1:11" ht="12.75">
      <c r="A129" s="6" t="s">
        <v>862</v>
      </c>
      <c r="B129" s="6" t="s">
        <v>403</v>
      </c>
      <c r="C129" s="6" t="s">
        <v>847</v>
      </c>
      <c r="G129" s="6" t="s">
        <v>844</v>
      </c>
      <c r="I129" s="1">
        <f>IF(A129="","",VLOOKUP(A129,Flatfile!B:J,9,0))</f>
        <v>1219</v>
      </c>
      <c r="J129" s="6" t="s">
        <v>269</v>
      </c>
      <c r="K129" s="6" t="s">
        <v>270</v>
      </c>
    </row>
    <row r="130" spans="1:11" ht="12.75">
      <c r="A130" s="6" t="s">
        <v>848</v>
      </c>
      <c r="B130" s="6" t="s">
        <v>849</v>
      </c>
      <c r="C130" s="6" t="s">
        <v>2735</v>
      </c>
      <c r="G130" s="6" t="s">
        <v>726</v>
      </c>
      <c r="I130" s="1">
        <f>IF(A130="","",VLOOKUP(A130,Flatfile!B:J,9,0))</f>
        <v>610</v>
      </c>
      <c r="J130" s="6" t="s">
        <v>269</v>
      </c>
      <c r="K130" s="6" t="s">
        <v>270</v>
      </c>
    </row>
    <row r="131" spans="1:11" ht="12.75">
      <c r="A131" s="6" t="s">
        <v>850</v>
      </c>
      <c r="B131" s="6" t="s">
        <v>851</v>
      </c>
      <c r="C131" s="6" t="s">
        <v>2735</v>
      </c>
      <c r="G131" s="6" t="s">
        <v>726</v>
      </c>
      <c r="I131" s="1">
        <f>IF(A131="","",VLOOKUP(A131,Flatfile!B:J,9,0))</f>
        <v>250</v>
      </c>
      <c r="J131" s="6" t="s">
        <v>269</v>
      </c>
      <c r="K131" s="6" t="s">
        <v>270</v>
      </c>
    </row>
    <row r="132" spans="1:11" ht="12.75">
      <c r="A132" s="6" t="s">
        <v>852</v>
      </c>
      <c r="B132" s="6" t="s">
        <v>1495</v>
      </c>
      <c r="C132" s="6" t="s">
        <v>1496</v>
      </c>
      <c r="G132" s="6" t="s">
        <v>844</v>
      </c>
      <c r="I132" s="1">
        <f>IF(A132="","",VLOOKUP(A132,Flatfile!B:J,9,0))</f>
        <v>800</v>
      </c>
      <c r="J132" s="6" t="s">
        <v>269</v>
      </c>
      <c r="K132" s="6" t="s">
        <v>270</v>
      </c>
    </row>
    <row r="133" spans="1:11" ht="12.75">
      <c r="A133" s="6" t="s">
        <v>1497</v>
      </c>
      <c r="B133" s="6" t="s">
        <v>1123</v>
      </c>
      <c r="I133" s="1">
        <f>IF(A133="","",VLOOKUP(A133,Flatfile!B:J,9,0))</f>
        <v>2800</v>
      </c>
      <c r="J133" s="6" t="s">
        <v>269</v>
      </c>
      <c r="K133" s="6" t="s">
        <v>270</v>
      </c>
    </row>
    <row r="134" spans="1:11" ht="12.75">
      <c r="A134" s="6" t="s">
        <v>1124</v>
      </c>
      <c r="B134" s="6" t="s">
        <v>1123</v>
      </c>
      <c r="I134" s="1">
        <f>IF(A134="","",VLOOKUP(A134,Flatfile!B:J,9,0))</f>
        <v>865</v>
      </c>
      <c r="J134" s="6" t="s">
        <v>269</v>
      </c>
      <c r="K134" s="6" t="s">
        <v>270</v>
      </c>
    </row>
    <row r="135" spans="1:11" ht="12.75">
      <c r="A135" s="6" t="s">
        <v>1125</v>
      </c>
      <c r="B135" s="6" t="s">
        <v>1126</v>
      </c>
      <c r="C135" s="6" t="s">
        <v>2735</v>
      </c>
      <c r="G135" s="6" t="s">
        <v>726</v>
      </c>
      <c r="I135" s="1">
        <f>IF(A135="","",VLOOKUP(A135,Flatfile!B:J,9,0))</f>
        <v>400</v>
      </c>
      <c r="J135" s="6" t="s">
        <v>269</v>
      </c>
      <c r="K135" s="6" t="s">
        <v>270</v>
      </c>
    </row>
    <row r="136" ht="4.5" customHeight="1">
      <c r="I136" s="1">
        <f>IF(A136="","",VLOOKUP(A136,Flatfile!B:J,9,0))</f>
      </c>
    </row>
    <row r="137" spans="1:11" ht="12.75">
      <c r="A137" s="6" t="s">
        <v>1345</v>
      </c>
      <c r="B137" s="6" t="s">
        <v>1346</v>
      </c>
      <c r="C137" s="6" t="s">
        <v>1347</v>
      </c>
      <c r="G137" s="6" t="s">
        <v>844</v>
      </c>
      <c r="I137" s="1">
        <f>IF(A137="","",VLOOKUP(A137,Flatfile!B:J,9,0))</f>
        <v>200</v>
      </c>
      <c r="J137" s="6" t="s">
        <v>269</v>
      </c>
      <c r="K137" s="6" t="s">
        <v>270</v>
      </c>
    </row>
    <row r="138" ht="4.5" customHeight="1">
      <c r="I138" s="1">
        <f>IF(A138="","",VLOOKUP(A138,Flatfile!B:J,9,0))</f>
      </c>
    </row>
    <row r="139" spans="1:11" ht="12.75">
      <c r="A139" s="6" t="s">
        <v>1348</v>
      </c>
      <c r="B139" s="6" t="s">
        <v>2069</v>
      </c>
      <c r="I139" s="1">
        <f>IF(A139="","",VLOOKUP(A139,Flatfile!B:J,9,0))</f>
        <v>810</v>
      </c>
      <c r="J139" s="6" t="s">
        <v>269</v>
      </c>
      <c r="K139" s="6" t="s">
        <v>270</v>
      </c>
    </row>
    <row r="140" spans="1:11" ht="12.75">
      <c r="A140" s="6" t="s">
        <v>2070</v>
      </c>
      <c r="B140" s="6" t="s">
        <v>2071</v>
      </c>
      <c r="I140" s="1">
        <f>IF(A140="","",VLOOKUP(A140,Flatfile!B:J,9,0))</f>
        <v>2220</v>
      </c>
      <c r="J140" s="6" t="s">
        <v>269</v>
      </c>
      <c r="K140" s="6" t="s">
        <v>270</v>
      </c>
    </row>
    <row r="141" spans="1:11" ht="12.75">
      <c r="A141" s="6" t="s">
        <v>2072</v>
      </c>
      <c r="B141" s="6" t="s">
        <v>2073</v>
      </c>
      <c r="I141" s="1">
        <f>IF(A141="","",VLOOKUP(A141,Flatfile!B:J,9,0))</f>
        <v>2220</v>
      </c>
      <c r="J141" s="6" t="s">
        <v>269</v>
      </c>
      <c r="K141" s="6" t="s">
        <v>270</v>
      </c>
    </row>
    <row r="142" spans="1:11" ht="12.75">
      <c r="A142" s="6" t="s">
        <v>2074</v>
      </c>
      <c r="B142" s="6" t="s">
        <v>2075</v>
      </c>
      <c r="I142" s="1">
        <f>IF(A142="","",VLOOKUP(A142,Flatfile!B:J,9,0))</f>
        <v>2220</v>
      </c>
      <c r="J142" s="6" t="s">
        <v>269</v>
      </c>
      <c r="K142" s="6" t="s">
        <v>270</v>
      </c>
    </row>
    <row r="143" spans="1:11" ht="12.75">
      <c r="A143" s="6" t="s">
        <v>2076</v>
      </c>
      <c r="B143" s="6" t="s">
        <v>2077</v>
      </c>
      <c r="I143" s="1">
        <f>IF(A143="","",VLOOKUP(A143,Flatfile!B:J,9,0))</f>
        <v>2220</v>
      </c>
      <c r="J143" s="6" t="s">
        <v>269</v>
      </c>
      <c r="K143" s="6" t="s">
        <v>270</v>
      </c>
    </row>
    <row r="144" ht="4.5" customHeight="1">
      <c r="I144" s="1">
        <f>IF(A144="","",VLOOKUP(A144,Flatfile!B:J,9,0))</f>
      </c>
    </row>
    <row r="145" spans="1:11" ht="12.75">
      <c r="A145" s="6" t="s">
        <v>2078</v>
      </c>
      <c r="B145" s="6" t="s">
        <v>2079</v>
      </c>
      <c r="C145" s="6" t="s">
        <v>2080</v>
      </c>
      <c r="H145" s="6" t="s">
        <v>2081</v>
      </c>
      <c r="I145" s="1">
        <f>IF(A145="","",VLOOKUP(A145,Flatfile!B:J,9,0))</f>
        <v>200</v>
      </c>
      <c r="J145" s="6" t="s">
        <v>269</v>
      </c>
      <c r="K145" s="6" t="s">
        <v>270</v>
      </c>
    </row>
    <row r="146" ht="4.5" customHeight="1">
      <c r="I146" s="1">
        <f>IF(A146="","",VLOOKUP(A146,Flatfile!B:J,9,0))</f>
      </c>
    </row>
    <row r="147" spans="1:11" ht="12.75">
      <c r="A147" s="6" t="s">
        <v>2082</v>
      </c>
      <c r="B147" s="6" t="s">
        <v>2083</v>
      </c>
      <c r="C147" s="6" t="s">
        <v>1163</v>
      </c>
      <c r="H147" s="6" t="s">
        <v>518</v>
      </c>
      <c r="I147" s="1">
        <f>IF(A147="","",VLOOKUP(A147,Flatfile!B:J,9,0))</f>
        <v>640</v>
      </c>
      <c r="J147" s="6" t="s">
        <v>269</v>
      </c>
      <c r="K147" s="6" t="s">
        <v>270</v>
      </c>
    </row>
    <row r="148" spans="1:11" ht="12.75">
      <c r="A148" s="6" t="s">
        <v>1164</v>
      </c>
      <c r="B148" s="6" t="s">
        <v>1165</v>
      </c>
      <c r="C148" s="6" t="s">
        <v>2146</v>
      </c>
      <c r="H148" s="6" t="s">
        <v>518</v>
      </c>
      <c r="I148" s="1">
        <f>IF(A148="","",VLOOKUP(A148,Flatfile!B:J,9,0))</f>
        <v>2045</v>
      </c>
      <c r="J148" s="6" t="s">
        <v>269</v>
      </c>
      <c r="K148" s="6" t="s">
        <v>270</v>
      </c>
    </row>
    <row r="149" spans="1:11" ht="12.75">
      <c r="A149" s="6" t="s">
        <v>2147</v>
      </c>
      <c r="B149" s="6" t="s">
        <v>2148</v>
      </c>
      <c r="C149" s="6" t="s">
        <v>2921</v>
      </c>
      <c r="H149" s="6" t="s">
        <v>518</v>
      </c>
      <c r="I149" s="1">
        <f>IF(A149="","",VLOOKUP(A149,Flatfile!B:J,9,0))</f>
        <v>3295</v>
      </c>
      <c r="J149" s="6" t="s">
        <v>269</v>
      </c>
      <c r="K149" s="6" t="s">
        <v>270</v>
      </c>
    </row>
    <row r="150" spans="1:11" ht="12.75">
      <c r="A150" s="6" t="s">
        <v>2922</v>
      </c>
      <c r="B150" s="6" t="s">
        <v>2923</v>
      </c>
      <c r="C150" s="6" t="s">
        <v>1443</v>
      </c>
      <c r="H150" s="6" t="s">
        <v>1138</v>
      </c>
      <c r="I150" s="1">
        <f>IF(A150="","",VLOOKUP(A150,Flatfile!B:J,9,0))</f>
        <v>2660</v>
      </c>
      <c r="J150" s="6" t="s">
        <v>269</v>
      </c>
      <c r="K150" s="6" t="s">
        <v>270</v>
      </c>
    </row>
    <row r="151" spans="1:11" ht="12.75">
      <c r="A151" s="6" t="s">
        <v>1444</v>
      </c>
      <c r="B151" s="6" t="s">
        <v>1445</v>
      </c>
      <c r="C151" s="6" t="s">
        <v>1315</v>
      </c>
      <c r="H151" s="6" t="s">
        <v>726</v>
      </c>
      <c r="I151" s="1">
        <f>IF(A151="","",VLOOKUP(A151,Flatfile!B:J,9,0))</f>
        <v>865</v>
      </c>
      <c r="J151" s="6" t="s">
        <v>269</v>
      </c>
      <c r="K151" s="6" t="s">
        <v>270</v>
      </c>
    </row>
    <row r="152" spans="1:11" ht="12.75">
      <c r="A152" s="6" t="s">
        <v>2291</v>
      </c>
      <c r="B152" s="6" t="s">
        <v>2292</v>
      </c>
      <c r="C152" s="6" t="s">
        <v>2293</v>
      </c>
      <c r="H152" s="6" t="s">
        <v>518</v>
      </c>
      <c r="I152" s="1">
        <f>IF(A152="","",VLOOKUP(A152,Flatfile!B:J,9,0))</f>
        <v>3960</v>
      </c>
      <c r="J152" s="6" t="s">
        <v>269</v>
      </c>
      <c r="K152" s="6" t="s">
        <v>270</v>
      </c>
    </row>
    <row r="153" spans="1:11" ht="12.75">
      <c r="A153" s="6" t="s">
        <v>2294</v>
      </c>
      <c r="B153" s="6" t="s">
        <v>353</v>
      </c>
      <c r="C153" s="6" t="s">
        <v>354</v>
      </c>
      <c r="H153" s="6" t="s">
        <v>726</v>
      </c>
      <c r="I153" s="1">
        <f>IF(A153="","",VLOOKUP(A153,Flatfile!B:J,9,0))</f>
        <v>865</v>
      </c>
      <c r="J153" s="6" t="s">
        <v>269</v>
      </c>
      <c r="K153" s="6" t="s">
        <v>270</v>
      </c>
    </row>
    <row r="154" spans="1:11" ht="12.75">
      <c r="A154" s="6" t="s">
        <v>1029</v>
      </c>
      <c r="B154" s="6" t="s">
        <v>1030</v>
      </c>
      <c r="C154" s="6" t="s">
        <v>1457</v>
      </c>
      <c r="H154" s="6" t="s">
        <v>518</v>
      </c>
      <c r="I154" s="1">
        <f>IF(A154="","",VLOOKUP(A154,Flatfile!B:J,9,0))</f>
        <v>8904</v>
      </c>
      <c r="J154" s="6" t="s">
        <v>269</v>
      </c>
      <c r="K154" s="6" t="s">
        <v>270</v>
      </c>
    </row>
    <row r="155" spans="1:11" ht="12.75">
      <c r="A155" s="6" t="s">
        <v>1458</v>
      </c>
      <c r="B155" s="6" t="s">
        <v>1459</v>
      </c>
      <c r="C155" s="6" t="s">
        <v>1355</v>
      </c>
      <c r="H155" s="6" t="s">
        <v>940</v>
      </c>
      <c r="I155" s="1">
        <f>IF(A155="","",VLOOKUP(A155,Flatfile!B:J,9,0))</f>
        <v>865</v>
      </c>
      <c r="J155" s="6" t="s">
        <v>269</v>
      </c>
      <c r="K155" s="6" t="s">
        <v>270</v>
      </c>
    </row>
    <row r="156" ht="4.5" customHeight="1">
      <c r="I156" s="1">
        <f>IF(A156="","",VLOOKUP(A156,Flatfile!B:J,9,0))</f>
      </c>
    </row>
    <row r="157" spans="1:11" ht="12.75">
      <c r="A157" s="6" t="s">
        <v>2384</v>
      </c>
      <c r="B157" s="6" t="s">
        <v>2385</v>
      </c>
      <c r="C157" s="6" t="s">
        <v>2386</v>
      </c>
      <c r="G157" s="6" t="s">
        <v>2387</v>
      </c>
      <c r="I157" s="1">
        <f>IF(A157="","",VLOOKUP(A157,Flatfile!B:J,9,0))</f>
        <v>100</v>
      </c>
      <c r="J157" s="6" t="s">
        <v>269</v>
      </c>
      <c r="K157" s="6" t="s">
        <v>270</v>
      </c>
    </row>
    <row r="159" ht="12.75">
      <c r="A159" s="9" t="s">
        <v>3298</v>
      </c>
    </row>
    <row r="160" spans="1:11" ht="12.75">
      <c r="A160" s="6" t="s">
        <v>1127</v>
      </c>
      <c r="B160" s="6" t="s">
        <v>1128</v>
      </c>
      <c r="I160" s="1">
        <f>IF(A160="","",VLOOKUP(A160,Flatfile!B:J,9,0))</f>
        <v>1200</v>
      </c>
      <c r="J160" s="6" t="s">
        <v>269</v>
      </c>
      <c r="K160" s="6" t="s">
        <v>270</v>
      </c>
    </row>
    <row r="161" spans="1:11" ht="12.75">
      <c r="A161" s="6" t="s">
        <v>1129</v>
      </c>
      <c r="B161" s="6" t="s">
        <v>1130</v>
      </c>
      <c r="I161" s="1">
        <f>IF(A161="","",VLOOKUP(A161,Flatfile!B:J,9,0))</f>
        <v>600</v>
      </c>
      <c r="J161" s="6" t="s">
        <v>269</v>
      </c>
      <c r="K161" s="6" t="s">
        <v>270</v>
      </c>
    </row>
    <row r="162" spans="1:11" ht="12.75">
      <c r="A162" s="6" t="s">
        <v>1131</v>
      </c>
      <c r="B162" s="6" t="s">
        <v>1132</v>
      </c>
      <c r="I162" s="1">
        <f>IF(A162="","",VLOOKUP(A162,Flatfile!B:J,9,0))</f>
        <v>1495</v>
      </c>
      <c r="J162" s="6" t="s">
        <v>269</v>
      </c>
      <c r="K162" s="6" t="s">
        <v>270</v>
      </c>
    </row>
    <row r="163" spans="1:11" ht="12.75">
      <c r="A163" s="6" t="s">
        <v>1133</v>
      </c>
      <c r="B163" s="6" t="s">
        <v>1134</v>
      </c>
      <c r="I163" s="1">
        <f>IF(A163="","",VLOOKUP(A163,Flatfile!B:J,9,0))</f>
        <v>747</v>
      </c>
      <c r="J163" s="6" t="s">
        <v>269</v>
      </c>
      <c r="K163" s="6" t="s">
        <v>270</v>
      </c>
    </row>
    <row r="164" spans="1:11" ht="12.75">
      <c r="A164" s="6" t="s">
        <v>1135</v>
      </c>
      <c r="B164" s="6" t="s">
        <v>1136</v>
      </c>
      <c r="C164" s="6" t="s">
        <v>1137</v>
      </c>
      <c r="H164" s="6" t="s">
        <v>1138</v>
      </c>
      <c r="I164" s="1">
        <f>IF(A164="","",VLOOKUP(A164,Flatfile!B:J,9,0))</f>
        <v>1200</v>
      </c>
      <c r="J164" s="6" t="s">
        <v>269</v>
      </c>
      <c r="K164" s="6" t="s">
        <v>270</v>
      </c>
    </row>
    <row r="165" spans="1:11" ht="12.75">
      <c r="A165" s="6" t="s">
        <v>1139</v>
      </c>
      <c r="B165" s="6" t="s">
        <v>1140</v>
      </c>
      <c r="C165" s="6" t="s">
        <v>939</v>
      </c>
      <c r="H165" s="6" t="s">
        <v>940</v>
      </c>
      <c r="I165" s="1">
        <f>IF(A165="","",VLOOKUP(A165,Flatfile!B:J,9,0))</f>
        <v>600</v>
      </c>
      <c r="J165" s="6" t="s">
        <v>269</v>
      </c>
      <c r="K165" s="6" t="s">
        <v>270</v>
      </c>
    </row>
    <row r="166" ht="4.5" customHeight="1">
      <c r="I166" s="1">
        <f>IF(A166="","",VLOOKUP(A166,Flatfile!B:J,9,0))</f>
      </c>
    </row>
    <row r="167" spans="1:11" ht="12.75">
      <c r="A167" s="6" t="s">
        <v>941</v>
      </c>
      <c r="B167" s="6" t="s">
        <v>942</v>
      </c>
      <c r="C167" s="6" t="s">
        <v>103</v>
      </c>
      <c r="H167" s="6" t="s">
        <v>1138</v>
      </c>
      <c r="I167" s="1">
        <f>IF(A167="","",VLOOKUP(A167,Flatfile!B:J,9,0))</f>
        <v>900</v>
      </c>
      <c r="J167" s="6" t="s">
        <v>269</v>
      </c>
      <c r="K167" s="6" t="s">
        <v>270</v>
      </c>
    </row>
    <row r="168" spans="1:11" ht="12.75">
      <c r="A168" s="6" t="s">
        <v>104</v>
      </c>
      <c r="B168" s="6" t="s">
        <v>514</v>
      </c>
      <c r="C168" s="6" t="s">
        <v>939</v>
      </c>
      <c r="H168" s="6" t="s">
        <v>940</v>
      </c>
      <c r="I168" s="1">
        <f>IF(A168="","",VLOOKUP(A168,Flatfile!B:J,9,0))</f>
        <v>450</v>
      </c>
      <c r="J168" s="6" t="s">
        <v>269</v>
      </c>
      <c r="K168" s="6" t="s">
        <v>270</v>
      </c>
    </row>
    <row r="169" spans="1:11" ht="12.75">
      <c r="A169" s="6" t="s">
        <v>515</v>
      </c>
      <c r="B169" s="6" t="s">
        <v>516</v>
      </c>
      <c r="C169" s="6" t="s">
        <v>517</v>
      </c>
      <c r="H169" s="6" t="s">
        <v>518</v>
      </c>
      <c r="I169" s="1">
        <f>IF(A169="","",VLOOKUP(A169,Flatfile!B:J,9,0))</f>
        <v>1100</v>
      </c>
      <c r="J169" s="6" t="s">
        <v>269</v>
      </c>
      <c r="K169" s="6" t="s">
        <v>270</v>
      </c>
    </row>
    <row r="170" spans="1:11" ht="12.75">
      <c r="A170" s="6" t="s">
        <v>519</v>
      </c>
      <c r="B170" s="6" t="s">
        <v>520</v>
      </c>
      <c r="C170" s="6" t="s">
        <v>939</v>
      </c>
      <c r="H170" s="6" t="s">
        <v>940</v>
      </c>
      <c r="I170" s="1">
        <f>IF(A170="","",VLOOKUP(A170,Flatfile!B:J,9,0))</f>
        <v>550</v>
      </c>
      <c r="J170" s="6" t="s">
        <v>269</v>
      </c>
      <c r="K170" s="6" t="s">
        <v>270</v>
      </c>
    </row>
    <row r="171" spans="1:11" ht="12.75">
      <c r="A171" s="6" t="s">
        <v>521</v>
      </c>
      <c r="B171" s="6" t="s">
        <v>522</v>
      </c>
      <c r="C171" s="6" t="s">
        <v>1137</v>
      </c>
      <c r="H171" s="6" t="s">
        <v>1138</v>
      </c>
      <c r="I171" s="1">
        <f>IF(A171="","",VLOOKUP(A171,Flatfile!B:J,9,0))</f>
        <v>900</v>
      </c>
      <c r="J171" s="6" t="s">
        <v>269</v>
      </c>
      <c r="K171" s="6" t="s">
        <v>270</v>
      </c>
    </row>
    <row r="172" spans="1:11" ht="12.75">
      <c r="A172" s="6" t="s">
        <v>523</v>
      </c>
      <c r="B172" s="6" t="s">
        <v>524</v>
      </c>
      <c r="C172" s="6" t="s">
        <v>939</v>
      </c>
      <c r="H172" s="6" t="s">
        <v>940</v>
      </c>
      <c r="I172" s="1">
        <f>IF(A172="","",VLOOKUP(A172,Flatfile!B:J,9,0))</f>
        <v>450</v>
      </c>
      <c r="J172" s="6" t="s">
        <v>269</v>
      </c>
      <c r="K172" s="6" t="s">
        <v>270</v>
      </c>
    </row>
    <row r="173" ht="4.5" customHeight="1">
      <c r="I173" s="1">
        <f>IF(A173="","",VLOOKUP(A173,Flatfile!B:J,9,0))</f>
      </c>
    </row>
    <row r="174" spans="1:11" ht="12.75">
      <c r="A174" s="6" t="s">
        <v>503</v>
      </c>
      <c r="B174" s="6" t="s">
        <v>504</v>
      </c>
      <c r="C174" s="6" t="s">
        <v>103</v>
      </c>
      <c r="H174" s="6" t="s">
        <v>518</v>
      </c>
      <c r="I174" s="1">
        <f>IF(A174="","",VLOOKUP(A174,Flatfile!B:J,9,0))</f>
        <v>350</v>
      </c>
      <c r="J174" s="6" t="s">
        <v>269</v>
      </c>
      <c r="K174" s="6" t="s">
        <v>270</v>
      </c>
    </row>
    <row r="175" spans="1:11" ht="12.75">
      <c r="A175" s="6" t="s">
        <v>505</v>
      </c>
      <c r="B175" s="6" t="s">
        <v>506</v>
      </c>
      <c r="C175" s="6" t="s">
        <v>939</v>
      </c>
      <c r="H175" s="6" t="s">
        <v>940</v>
      </c>
      <c r="I175" s="1">
        <f>IF(A175="","",VLOOKUP(A175,Flatfile!B:J,9,0))</f>
        <v>175</v>
      </c>
      <c r="J175" s="6" t="s">
        <v>269</v>
      </c>
      <c r="K175" s="6" t="s">
        <v>270</v>
      </c>
    </row>
    <row r="176" spans="1:11" ht="12.75">
      <c r="A176" s="6" t="s">
        <v>507</v>
      </c>
      <c r="B176" s="6" t="s">
        <v>508</v>
      </c>
      <c r="C176" s="6" t="s">
        <v>517</v>
      </c>
      <c r="H176" s="6" t="s">
        <v>518</v>
      </c>
      <c r="I176" s="1">
        <f>IF(A176="","",VLOOKUP(A176,Flatfile!B:J,9,0))</f>
        <v>550</v>
      </c>
      <c r="J176" s="6" t="s">
        <v>269</v>
      </c>
      <c r="K176" s="6" t="s">
        <v>270</v>
      </c>
    </row>
    <row r="177" spans="1:11" ht="12.75">
      <c r="A177" s="6" t="s">
        <v>509</v>
      </c>
      <c r="B177" s="6" t="s">
        <v>389</v>
      </c>
      <c r="C177" s="6" t="s">
        <v>939</v>
      </c>
      <c r="H177" s="6" t="s">
        <v>940</v>
      </c>
      <c r="I177" s="1">
        <f>IF(A177="","",VLOOKUP(A177,Flatfile!B:J,9,0))</f>
        <v>275</v>
      </c>
      <c r="J177" s="6" t="s">
        <v>269</v>
      </c>
      <c r="K177" s="6" t="s">
        <v>270</v>
      </c>
    </row>
    <row r="178" spans="1:11" ht="12.75">
      <c r="A178" s="6" t="s">
        <v>390</v>
      </c>
      <c r="B178" s="6" t="s">
        <v>1177</v>
      </c>
      <c r="C178" s="6" t="s">
        <v>1137</v>
      </c>
      <c r="H178" s="6" t="s">
        <v>518</v>
      </c>
      <c r="I178" s="1">
        <f>IF(A178="","",VLOOKUP(A178,Flatfile!B:J,9,0))</f>
        <v>350</v>
      </c>
      <c r="J178" s="6" t="s">
        <v>269</v>
      </c>
      <c r="K178" s="6" t="s">
        <v>270</v>
      </c>
    </row>
    <row r="179" spans="1:11" ht="12.75">
      <c r="A179" s="6" t="s">
        <v>1178</v>
      </c>
      <c r="B179" s="6" t="s">
        <v>1179</v>
      </c>
      <c r="C179" s="6" t="s">
        <v>939</v>
      </c>
      <c r="H179" s="6" t="s">
        <v>940</v>
      </c>
      <c r="I179" s="1">
        <f>IF(A179="","",VLOOKUP(A179,Flatfile!B:J,9,0))</f>
        <v>175</v>
      </c>
      <c r="J179" s="6" t="s">
        <v>269</v>
      </c>
      <c r="K179" s="6" t="s">
        <v>270</v>
      </c>
    </row>
    <row r="180" ht="4.5" customHeight="1">
      <c r="I180" s="1">
        <f>IF(A180="","",VLOOKUP(A180,Flatfile!B:J,9,0))</f>
      </c>
    </row>
    <row r="181" spans="1:11" ht="12.75">
      <c r="A181" s="6" t="s">
        <v>613</v>
      </c>
      <c r="B181" s="6" t="s">
        <v>375</v>
      </c>
      <c r="C181" s="6" t="s">
        <v>376</v>
      </c>
      <c r="H181" s="6" t="s">
        <v>518</v>
      </c>
      <c r="I181" s="1">
        <f>IF(A181="","",VLOOKUP(A181,Flatfile!B:J,9,0))</f>
        <v>182</v>
      </c>
      <c r="J181" s="6" t="s">
        <v>269</v>
      </c>
      <c r="K181" s="6" t="s">
        <v>270</v>
      </c>
    </row>
    <row r="182" spans="1:11" ht="12.75">
      <c r="A182" s="6" t="s">
        <v>377</v>
      </c>
      <c r="B182" s="6" t="s">
        <v>132</v>
      </c>
      <c r="C182" s="6" t="s">
        <v>133</v>
      </c>
      <c r="H182" s="6" t="s">
        <v>518</v>
      </c>
      <c r="I182" s="1">
        <f>IF(A182="","",VLOOKUP(A182,Flatfile!B:J,9,0))</f>
        <v>425</v>
      </c>
      <c r="J182" s="6" t="s">
        <v>269</v>
      </c>
      <c r="K182" s="6" t="s">
        <v>270</v>
      </c>
    </row>
    <row r="183" spans="1:11" ht="12.75">
      <c r="A183" s="6" t="s">
        <v>134</v>
      </c>
      <c r="B183" s="6" t="s">
        <v>1204</v>
      </c>
      <c r="C183" s="6" t="s">
        <v>3</v>
      </c>
      <c r="H183" s="6" t="s">
        <v>1138</v>
      </c>
      <c r="I183" s="1">
        <f>IF(A183="","",VLOOKUP(A183,Flatfile!B:J,9,0))</f>
        <v>750</v>
      </c>
      <c r="J183" s="6" t="s">
        <v>269</v>
      </c>
      <c r="K183" s="6" t="s">
        <v>270</v>
      </c>
    </row>
    <row r="184" spans="1:11" ht="12.75">
      <c r="A184" s="6" t="s">
        <v>4</v>
      </c>
      <c r="B184" s="6" t="s">
        <v>5</v>
      </c>
      <c r="C184" s="6" t="s">
        <v>6</v>
      </c>
      <c r="H184" s="6" t="s">
        <v>518</v>
      </c>
      <c r="I184" s="1">
        <f>IF(A184="","",VLOOKUP(A184,Flatfile!B:J,9,0))</f>
        <v>1145</v>
      </c>
      <c r="J184" s="6" t="s">
        <v>269</v>
      </c>
      <c r="K184" s="6" t="s">
        <v>270</v>
      </c>
    </row>
    <row r="185" spans="1:11" ht="12.75">
      <c r="A185" s="6" t="s">
        <v>7</v>
      </c>
      <c r="B185" s="6" t="s">
        <v>510</v>
      </c>
      <c r="C185" s="6" t="s">
        <v>687</v>
      </c>
      <c r="H185" s="6" t="s">
        <v>1138</v>
      </c>
      <c r="I185" s="1">
        <f>IF(A185="","",VLOOKUP(A185,Flatfile!B:J,9,0))</f>
        <v>1795</v>
      </c>
      <c r="J185" s="6" t="s">
        <v>269</v>
      </c>
      <c r="K185" s="6" t="s">
        <v>270</v>
      </c>
    </row>
    <row r="186" spans="1:11" ht="12.75">
      <c r="A186" s="6" t="s">
        <v>688</v>
      </c>
      <c r="B186" s="6" t="s">
        <v>689</v>
      </c>
      <c r="C186" s="6" t="s">
        <v>690</v>
      </c>
      <c r="H186" s="6" t="s">
        <v>1138</v>
      </c>
      <c r="I186" s="1">
        <f>IF(A186="","",VLOOKUP(A186,Flatfile!B:J,9,0))</f>
        <v>2074</v>
      </c>
      <c r="J186" s="6" t="s">
        <v>269</v>
      </c>
      <c r="K186" s="6" t="s">
        <v>270</v>
      </c>
    </row>
    <row r="187" spans="1:11" ht="12.75">
      <c r="A187" s="6" t="s">
        <v>691</v>
      </c>
      <c r="B187" s="6" t="s">
        <v>707</v>
      </c>
      <c r="C187" s="6" t="s">
        <v>2417</v>
      </c>
      <c r="H187" s="6" t="s">
        <v>1138</v>
      </c>
      <c r="I187" s="1">
        <f>IF(A187="","",VLOOKUP(A187,Flatfile!B:J,9,0))</f>
        <v>2476</v>
      </c>
      <c r="J187" s="6" t="s">
        <v>269</v>
      </c>
      <c r="K187" s="6" t="s">
        <v>270</v>
      </c>
    </row>
    <row r="188" spans="1:11" ht="12.75">
      <c r="A188" s="6" t="s">
        <v>2418</v>
      </c>
      <c r="B188" s="6" t="s">
        <v>2419</v>
      </c>
      <c r="C188" s="6" t="s">
        <v>1344</v>
      </c>
      <c r="H188" s="6" t="s">
        <v>518</v>
      </c>
      <c r="I188" s="1">
        <f>IF(A188="","",VLOOKUP(A188,Flatfile!B:J,9,0))</f>
        <v>5521</v>
      </c>
      <c r="J188" s="6" t="s">
        <v>269</v>
      </c>
      <c r="K188" s="6" t="s">
        <v>270</v>
      </c>
    </row>
    <row r="189" ht="4.5" customHeight="1">
      <c r="I189" s="1">
        <f>IF(A189="","",VLOOKUP(A189,Flatfile!B:J,9,0))</f>
      </c>
    </row>
    <row r="190" spans="1:11" ht="12.75">
      <c r="A190" s="6" t="s">
        <v>1571</v>
      </c>
      <c r="B190" s="6" t="s">
        <v>1572</v>
      </c>
      <c r="C190" s="6" t="s">
        <v>767</v>
      </c>
      <c r="H190" s="6" t="s">
        <v>518</v>
      </c>
      <c r="I190" s="1">
        <f>IF(A190="","",VLOOKUP(A190,Flatfile!B:J,9,0))</f>
        <v>2080</v>
      </c>
      <c r="J190" s="6" t="s">
        <v>269</v>
      </c>
      <c r="K190" s="6" t="s">
        <v>270</v>
      </c>
    </row>
    <row r="191" spans="1:11" ht="12.75">
      <c r="A191" s="6" t="s">
        <v>1356</v>
      </c>
      <c r="B191" s="6" t="s">
        <v>1357</v>
      </c>
      <c r="C191" s="6" t="s">
        <v>933</v>
      </c>
      <c r="H191" s="6" t="s">
        <v>726</v>
      </c>
      <c r="I191" s="1">
        <f>IF(A191="","",VLOOKUP(A191,Flatfile!B:J,9,0))</f>
        <v>865</v>
      </c>
      <c r="J191" s="6" t="s">
        <v>269</v>
      </c>
      <c r="K191" s="6" t="s">
        <v>270</v>
      </c>
    </row>
    <row r="192" ht="4.5" customHeight="1">
      <c r="I192" s="1">
        <f>IF(A192="","",VLOOKUP(A192,Flatfile!B:J,9,0))</f>
      </c>
    </row>
    <row r="193" spans="1:11" ht="12.75">
      <c r="A193" s="6" t="s">
        <v>934</v>
      </c>
      <c r="B193" s="6" t="s">
        <v>935</v>
      </c>
      <c r="C193" s="6" t="s">
        <v>614</v>
      </c>
      <c r="H193" s="6" t="s">
        <v>518</v>
      </c>
      <c r="I193" s="1">
        <f>IF(A193="","",VLOOKUP(A193,Flatfile!B:J,9,0))</f>
        <v>575</v>
      </c>
      <c r="J193" s="6" t="s">
        <v>269</v>
      </c>
      <c r="K193" s="6" t="s">
        <v>270</v>
      </c>
    </row>
    <row r="194" spans="1:11" ht="12.75">
      <c r="A194" s="6" t="s">
        <v>615</v>
      </c>
      <c r="B194" s="6" t="s">
        <v>3334</v>
      </c>
      <c r="C194" s="6" t="s">
        <v>3335</v>
      </c>
      <c r="H194" s="6" t="s">
        <v>726</v>
      </c>
      <c r="I194" s="1">
        <f>IF(A194="","",VLOOKUP(A194,Flatfile!B:J,9,0))</f>
        <v>255</v>
      </c>
      <c r="J194" s="6" t="s">
        <v>269</v>
      </c>
      <c r="K194" s="6" t="s">
        <v>270</v>
      </c>
    </row>
    <row r="195" spans="1:11" ht="12.75">
      <c r="A195" s="6" t="s">
        <v>3336</v>
      </c>
      <c r="B195" s="6" t="s">
        <v>1498</v>
      </c>
      <c r="C195" s="6" t="s">
        <v>3451</v>
      </c>
      <c r="H195" s="6" t="s">
        <v>518</v>
      </c>
      <c r="I195" s="1">
        <f>IF(A195="","",VLOOKUP(A195,Flatfile!B:J,9,0))</f>
        <v>1155</v>
      </c>
      <c r="J195" s="6" t="s">
        <v>269</v>
      </c>
      <c r="K195" s="6" t="s">
        <v>270</v>
      </c>
    </row>
    <row r="196" spans="1:11" ht="12.75">
      <c r="A196" s="6" t="s">
        <v>3452</v>
      </c>
      <c r="B196" s="6" t="s">
        <v>3453</v>
      </c>
      <c r="C196" s="6" t="s">
        <v>3454</v>
      </c>
      <c r="H196" s="6" t="s">
        <v>726</v>
      </c>
      <c r="I196" s="1">
        <f>IF(A196="","",VLOOKUP(A196,Flatfile!B:J,9,0))</f>
        <v>455</v>
      </c>
      <c r="J196" s="6" t="s">
        <v>269</v>
      </c>
      <c r="K196" s="6" t="s">
        <v>270</v>
      </c>
    </row>
    <row r="197" spans="1:11" ht="12.75">
      <c r="A197" s="6" t="s">
        <v>3455</v>
      </c>
      <c r="B197" s="6" t="s">
        <v>3456</v>
      </c>
      <c r="C197" s="6" t="s">
        <v>2359</v>
      </c>
      <c r="H197" s="6" t="s">
        <v>1138</v>
      </c>
      <c r="I197" s="1">
        <f>IF(A197="","",VLOOKUP(A197,Flatfile!B:J,9,0))</f>
        <v>1570</v>
      </c>
      <c r="J197" s="6" t="s">
        <v>269</v>
      </c>
      <c r="K197" s="6" t="s">
        <v>270</v>
      </c>
    </row>
    <row r="198" spans="1:11" ht="12.75">
      <c r="A198" s="6" t="s">
        <v>2360</v>
      </c>
      <c r="B198" s="6" t="s">
        <v>3206</v>
      </c>
      <c r="C198" s="6" t="s">
        <v>2390</v>
      </c>
      <c r="H198" s="6" t="s">
        <v>726</v>
      </c>
      <c r="I198" s="1">
        <f>IF(A198="","",VLOOKUP(A198,Flatfile!B:J,9,0))</f>
        <v>775</v>
      </c>
      <c r="J198" s="6" t="s">
        <v>269</v>
      </c>
      <c r="K198" s="6" t="s">
        <v>270</v>
      </c>
    </row>
    <row r="199" spans="1:11" ht="12.75">
      <c r="A199" s="6" t="s">
        <v>2391</v>
      </c>
      <c r="B199" s="6" t="s">
        <v>2392</v>
      </c>
      <c r="C199" s="6" t="s">
        <v>2393</v>
      </c>
      <c r="G199" s="6" t="s">
        <v>2394</v>
      </c>
      <c r="I199" s="1">
        <f>IF(A199="","",VLOOKUP(A199,Flatfile!B:J,9,0))</f>
        <v>200</v>
      </c>
      <c r="J199" s="6" t="s">
        <v>269</v>
      </c>
      <c r="K199" s="6" t="s">
        <v>270</v>
      </c>
    </row>
    <row r="200" ht="4.5" customHeight="1">
      <c r="I200" s="1">
        <f>IF(A200="","",VLOOKUP(A200,Flatfile!B:J,9,0))</f>
      </c>
    </row>
    <row r="201" spans="1:11" ht="12.75">
      <c r="A201" s="6" t="s">
        <v>283</v>
      </c>
      <c r="B201" s="6" t="s">
        <v>284</v>
      </c>
      <c r="C201" s="6" t="s">
        <v>285</v>
      </c>
      <c r="H201" s="6" t="s">
        <v>286</v>
      </c>
      <c r="I201" s="1">
        <f>IF(A201="","",VLOOKUP(A201,Flatfile!B:J,9,0))</f>
        <v>200</v>
      </c>
      <c r="J201" s="6" t="s">
        <v>269</v>
      </c>
      <c r="K201" s="6" t="s">
        <v>270</v>
      </c>
    </row>
    <row r="203" ht="12.75">
      <c r="A203" s="9" t="s">
        <v>3299</v>
      </c>
    </row>
    <row r="204" spans="1:11" ht="12.75">
      <c r="A204" s="6" t="s">
        <v>2395</v>
      </c>
      <c r="B204" s="6" t="s">
        <v>2396</v>
      </c>
      <c r="C204" s="6" t="s">
        <v>1205</v>
      </c>
      <c r="H204" s="6" t="s">
        <v>1206</v>
      </c>
      <c r="I204" s="1">
        <f>IF(A204="","",VLOOKUP(A204,Flatfile!B:J,9,0))</f>
        <v>465</v>
      </c>
      <c r="J204" s="6" t="s">
        <v>269</v>
      </c>
      <c r="K204" s="6" t="s">
        <v>270</v>
      </c>
    </row>
    <row r="205" spans="1:11" ht="12.75">
      <c r="A205" s="6" t="s">
        <v>1207</v>
      </c>
      <c r="B205" s="6" t="s">
        <v>1208</v>
      </c>
      <c r="C205" s="6" t="s">
        <v>2458</v>
      </c>
      <c r="H205" s="6" t="s">
        <v>1206</v>
      </c>
      <c r="I205" s="1">
        <f>IF(A205="","",VLOOKUP(A205,Flatfile!B:J,9,0))</f>
        <v>155</v>
      </c>
      <c r="J205" s="6" t="s">
        <v>269</v>
      </c>
      <c r="K205" s="6" t="s">
        <v>270</v>
      </c>
    </row>
    <row r="207" ht="12.75">
      <c r="A207" s="9" t="s">
        <v>3300</v>
      </c>
    </row>
    <row r="208" spans="1:11" ht="12.75">
      <c r="A208" s="10" t="s">
        <v>2244</v>
      </c>
      <c r="B208" s="6" t="s">
        <v>424</v>
      </c>
      <c r="I208" s="1">
        <f>IF(A208="","",VLOOKUP(A208,Flatfile!B:J,9,0))</f>
        <v>855</v>
      </c>
      <c r="J208" s="6" t="s">
        <v>425</v>
      </c>
      <c r="K208" s="6" t="s">
        <v>270</v>
      </c>
    </row>
    <row r="209" spans="1:11" ht="12.75">
      <c r="A209" s="7" t="s">
        <v>2243</v>
      </c>
      <c r="B209" s="6" t="s">
        <v>426</v>
      </c>
      <c r="I209" s="1">
        <f>IF(A209="","",VLOOKUP(A209,Flatfile!B:J,9,0))</f>
        <v>1155</v>
      </c>
      <c r="J209" s="6" t="s">
        <v>425</v>
      </c>
      <c r="K209" s="6" t="s">
        <v>270</v>
      </c>
    </row>
    <row r="210" ht="12.75">
      <c r="A210" s="7"/>
    </row>
    <row r="211" ht="12.75">
      <c r="A211" s="9" t="s">
        <v>3301</v>
      </c>
    </row>
    <row r="212" spans="1:11" ht="12.75">
      <c r="A212" s="6" t="s">
        <v>427</v>
      </c>
      <c r="B212" s="6" t="s">
        <v>428</v>
      </c>
      <c r="H212" s="6" t="s">
        <v>844</v>
      </c>
      <c r="I212" s="1">
        <f>IF(A212="","",VLOOKUP(A212,Flatfile!B:J,9,0))</f>
        <v>0.8</v>
      </c>
      <c r="J212" s="6" t="s">
        <v>269</v>
      </c>
      <c r="K212" s="6" t="s">
        <v>270</v>
      </c>
    </row>
    <row r="213" spans="1:11" ht="12.75">
      <c r="A213" s="6" t="s">
        <v>429</v>
      </c>
      <c r="B213" s="6" t="s">
        <v>430</v>
      </c>
      <c r="C213" s="6" t="s">
        <v>431</v>
      </c>
      <c r="H213" s="6" t="s">
        <v>844</v>
      </c>
      <c r="I213" s="1">
        <f>IF(A213="","",VLOOKUP(A213,Flatfile!B:J,9,0))</f>
        <v>0.51</v>
      </c>
      <c r="J213" s="6" t="s">
        <v>269</v>
      </c>
      <c r="K213" s="6" t="s">
        <v>270</v>
      </c>
    </row>
    <row r="214" spans="1:11" ht="12.75">
      <c r="A214" s="6" t="s">
        <v>432</v>
      </c>
      <c r="B214" s="6" t="s">
        <v>433</v>
      </c>
      <c r="C214" s="6" t="s">
        <v>431</v>
      </c>
      <c r="H214" s="6" t="s">
        <v>844</v>
      </c>
      <c r="I214" s="1">
        <f>IF(A214="","",VLOOKUP(A214,Flatfile!B:J,9,0))</f>
        <v>0.4</v>
      </c>
      <c r="J214" s="6" t="s">
        <v>269</v>
      </c>
      <c r="K214" s="6" t="s">
        <v>270</v>
      </c>
    </row>
    <row r="215" spans="1:11" ht="12.75">
      <c r="A215" s="6" t="s">
        <v>434</v>
      </c>
      <c r="B215" s="6" t="s">
        <v>2093</v>
      </c>
      <c r="C215" s="6" t="s">
        <v>431</v>
      </c>
      <c r="H215" s="6" t="s">
        <v>844</v>
      </c>
      <c r="I215" s="1">
        <f>IF(A215="","",VLOOKUP(A215,Flatfile!B:J,9,0))</f>
        <v>0.4</v>
      </c>
      <c r="J215" s="6" t="s">
        <v>269</v>
      </c>
      <c r="K215" s="6" t="s">
        <v>270</v>
      </c>
    </row>
    <row r="216" spans="1:11" ht="12.75">
      <c r="A216" s="6" t="s">
        <v>895</v>
      </c>
      <c r="B216" s="6" t="s">
        <v>896</v>
      </c>
      <c r="C216" s="6" t="s">
        <v>431</v>
      </c>
      <c r="H216" s="6" t="s">
        <v>844</v>
      </c>
      <c r="I216" s="1">
        <f>IF(A216="","",VLOOKUP(A216,Flatfile!B:J,9,0))</f>
        <v>0.38</v>
      </c>
      <c r="J216" s="6" t="s">
        <v>269</v>
      </c>
      <c r="K216" s="6" t="s">
        <v>270</v>
      </c>
    </row>
    <row r="217" spans="1:11" ht="12.75">
      <c r="A217" s="6" t="s">
        <v>897</v>
      </c>
      <c r="B217" s="6" t="s">
        <v>898</v>
      </c>
      <c r="C217" s="6" t="s">
        <v>431</v>
      </c>
      <c r="H217" s="6" t="s">
        <v>844</v>
      </c>
      <c r="I217" s="1">
        <f>IF(A217="","",VLOOKUP(A217,Flatfile!B:J,9,0))</f>
        <v>0.36</v>
      </c>
      <c r="J217" s="6" t="s">
        <v>269</v>
      </c>
      <c r="K217" s="6" t="s">
        <v>270</v>
      </c>
    </row>
    <row r="218" spans="1:11" ht="12.75">
      <c r="A218" s="6" t="s">
        <v>899</v>
      </c>
      <c r="B218" s="6" t="s">
        <v>900</v>
      </c>
      <c r="C218" s="6" t="s">
        <v>431</v>
      </c>
      <c r="H218" s="6" t="s">
        <v>844</v>
      </c>
      <c r="I218" s="1">
        <f>IF(A218="","",VLOOKUP(A218,Flatfile!B:J,9,0))</f>
        <v>0.33</v>
      </c>
      <c r="J218" s="6" t="s">
        <v>269</v>
      </c>
      <c r="K218" s="6" t="s">
        <v>270</v>
      </c>
    </row>
    <row r="219" ht="4.5" customHeight="1">
      <c r="I219" s="1">
        <f>IF(A219="","",VLOOKUP(A219,Flatfile!B:J,9,0))</f>
      </c>
    </row>
    <row r="220" spans="1:11" ht="12.75">
      <c r="A220" s="6" t="s">
        <v>901</v>
      </c>
      <c r="B220" s="6" t="s">
        <v>902</v>
      </c>
      <c r="H220" s="6" t="s">
        <v>844</v>
      </c>
      <c r="I220" s="1">
        <f>IF(A220="","",VLOOKUP(A220,Flatfile!B:J,9,0))</f>
        <v>0.46</v>
      </c>
      <c r="J220" s="6" t="s">
        <v>269</v>
      </c>
      <c r="K220" s="6" t="s">
        <v>270</v>
      </c>
    </row>
    <row r="221" spans="1:11" ht="12.75">
      <c r="A221" s="6" t="s">
        <v>903</v>
      </c>
      <c r="B221" s="6" t="s">
        <v>904</v>
      </c>
      <c r="C221" s="6" t="s">
        <v>186</v>
      </c>
      <c r="H221" s="6" t="s">
        <v>844</v>
      </c>
      <c r="I221" s="1">
        <f>IF(A221="","",VLOOKUP(A221,Flatfile!B:J,9,0))</f>
        <v>0.39</v>
      </c>
      <c r="J221" s="6" t="s">
        <v>269</v>
      </c>
      <c r="K221" s="6" t="s">
        <v>270</v>
      </c>
    </row>
    <row r="222" spans="1:11" ht="12.75">
      <c r="A222" s="6" t="s">
        <v>187</v>
      </c>
      <c r="B222" s="6" t="s">
        <v>188</v>
      </c>
      <c r="C222" s="6" t="s">
        <v>186</v>
      </c>
      <c r="H222" s="6" t="s">
        <v>844</v>
      </c>
      <c r="I222" s="1">
        <f>IF(A222="","",VLOOKUP(A222,Flatfile!B:J,9,0))</f>
        <v>0.37</v>
      </c>
      <c r="J222" s="6" t="s">
        <v>269</v>
      </c>
      <c r="K222" s="6" t="s">
        <v>270</v>
      </c>
    </row>
    <row r="223" spans="1:11" ht="12.75">
      <c r="A223" s="6" t="s">
        <v>189</v>
      </c>
      <c r="B223" s="6" t="s">
        <v>190</v>
      </c>
      <c r="C223" s="6" t="s">
        <v>186</v>
      </c>
      <c r="H223" s="6" t="s">
        <v>844</v>
      </c>
      <c r="I223" s="1">
        <f>IF(A223="","",VLOOKUP(A223,Flatfile!B:J,9,0))</f>
        <v>0.35</v>
      </c>
      <c r="J223" s="6" t="s">
        <v>269</v>
      </c>
      <c r="K223" s="6" t="s">
        <v>270</v>
      </c>
    </row>
    <row r="224" spans="1:11" ht="12.75">
      <c r="A224" s="6" t="s">
        <v>191</v>
      </c>
      <c r="B224" s="6" t="s">
        <v>192</v>
      </c>
      <c r="C224" s="6" t="s">
        <v>186</v>
      </c>
      <c r="H224" s="6" t="s">
        <v>844</v>
      </c>
      <c r="I224" s="1">
        <f>IF(A224="","",VLOOKUP(A224,Flatfile!B:J,9,0))</f>
        <v>0.33</v>
      </c>
      <c r="J224" s="6" t="s">
        <v>269</v>
      </c>
      <c r="K224" s="6" t="s">
        <v>270</v>
      </c>
    </row>
    <row r="225" spans="1:11" ht="12.75">
      <c r="A225" s="6" t="s">
        <v>193</v>
      </c>
      <c r="B225" s="6" t="s">
        <v>829</v>
      </c>
      <c r="C225" s="6" t="s">
        <v>186</v>
      </c>
      <c r="H225" s="6" t="s">
        <v>844</v>
      </c>
      <c r="I225" s="1">
        <f>IF(A225="","",VLOOKUP(A225,Flatfile!B:J,9,0))</f>
        <v>0.32</v>
      </c>
      <c r="J225" s="6" t="s">
        <v>269</v>
      </c>
      <c r="K225" s="6" t="s">
        <v>270</v>
      </c>
    </row>
    <row r="226" spans="1:11" ht="12.75">
      <c r="A226" s="6" t="s">
        <v>830</v>
      </c>
      <c r="B226" s="6" t="s">
        <v>2915</v>
      </c>
      <c r="C226" s="6" t="s">
        <v>186</v>
      </c>
      <c r="H226" s="6" t="s">
        <v>844</v>
      </c>
      <c r="I226" s="1">
        <f>IF(A226="","",VLOOKUP(A226,Flatfile!B:J,9,0))</f>
        <v>0.3</v>
      </c>
      <c r="J226" s="6" t="s">
        <v>269</v>
      </c>
      <c r="K226" s="6" t="s">
        <v>270</v>
      </c>
    </row>
    <row r="227" ht="4.5" customHeight="1">
      <c r="I227" s="1">
        <f>IF(A227="","",VLOOKUP(A227,Flatfile!B:J,9,0))</f>
      </c>
    </row>
    <row r="228" spans="1:11" ht="12.75">
      <c r="A228" s="6" t="s">
        <v>2916</v>
      </c>
      <c r="B228" s="6" t="s">
        <v>2917</v>
      </c>
      <c r="H228" s="6" t="s">
        <v>844</v>
      </c>
      <c r="I228" s="1">
        <f>IF(A228="","",VLOOKUP(A228,Flatfile!B:J,9,0))</f>
        <v>153</v>
      </c>
      <c r="J228" s="6" t="s">
        <v>269</v>
      </c>
      <c r="K228" s="6" t="s">
        <v>270</v>
      </c>
    </row>
    <row r="229" spans="1:11" ht="12.75">
      <c r="A229" s="6" t="s">
        <v>2918</v>
      </c>
      <c r="B229" s="6" t="s">
        <v>2919</v>
      </c>
      <c r="C229" s="6" t="s">
        <v>2091</v>
      </c>
      <c r="H229" s="6" t="s">
        <v>844</v>
      </c>
      <c r="I229" s="1">
        <f>IF(A229="","",VLOOKUP(A229,Flatfile!B:J,9,0))</f>
        <v>120</v>
      </c>
      <c r="J229" s="6" t="s">
        <v>269</v>
      </c>
      <c r="K229" s="6" t="s">
        <v>270</v>
      </c>
    </row>
    <row r="230" spans="1:11" ht="12.75">
      <c r="A230" s="6" t="s">
        <v>2092</v>
      </c>
      <c r="B230" s="6" t="s">
        <v>358</v>
      </c>
      <c r="C230" s="6" t="s">
        <v>2091</v>
      </c>
      <c r="H230" s="6" t="s">
        <v>844</v>
      </c>
      <c r="I230" s="1">
        <f>IF(A230="","",VLOOKUP(A230,Flatfile!B:J,9,0))</f>
        <v>114</v>
      </c>
      <c r="J230" s="6" t="s">
        <v>269</v>
      </c>
      <c r="K230" s="6" t="s">
        <v>270</v>
      </c>
    </row>
    <row r="231" spans="1:11" ht="12.75">
      <c r="A231" s="6" t="s">
        <v>359</v>
      </c>
      <c r="B231" s="6" t="s">
        <v>360</v>
      </c>
      <c r="C231" s="6" t="s">
        <v>2091</v>
      </c>
      <c r="H231" s="6" t="s">
        <v>844</v>
      </c>
      <c r="I231" s="1">
        <f>IF(A231="","",VLOOKUP(A231,Flatfile!B:J,9,0))</f>
        <v>107</v>
      </c>
      <c r="J231" s="6" t="s">
        <v>269</v>
      </c>
      <c r="K231" s="6" t="s">
        <v>270</v>
      </c>
    </row>
    <row r="232" spans="1:11" ht="12.75">
      <c r="A232" s="6" t="s">
        <v>361</v>
      </c>
      <c r="B232" s="6" t="s">
        <v>362</v>
      </c>
      <c r="C232" s="6" t="s">
        <v>2091</v>
      </c>
      <c r="H232" s="6" t="s">
        <v>844</v>
      </c>
      <c r="I232" s="1">
        <f>IF(A232="","",VLOOKUP(A232,Flatfile!B:J,9,0))</f>
        <v>100</v>
      </c>
      <c r="J232" s="6" t="s">
        <v>269</v>
      </c>
      <c r="K232" s="6" t="s">
        <v>270</v>
      </c>
    </row>
    <row r="233" spans="1:11" ht="12.75">
      <c r="A233" s="6" t="s">
        <v>363</v>
      </c>
      <c r="B233" s="6" t="s">
        <v>364</v>
      </c>
      <c r="C233" s="6" t="s">
        <v>2091</v>
      </c>
      <c r="H233" s="6" t="s">
        <v>844</v>
      </c>
      <c r="I233" s="1">
        <f>IF(A233="","",VLOOKUP(A233,Flatfile!B:J,9,0))</f>
        <v>94</v>
      </c>
      <c r="J233" s="6" t="s">
        <v>269</v>
      </c>
      <c r="K233" s="6" t="s">
        <v>270</v>
      </c>
    </row>
    <row r="234" ht="4.5" customHeight="1">
      <c r="I234" s="1">
        <f>IF(A234="","",VLOOKUP(A234,Flatfile!B:J,9,0))</f>
      </c>
    </row>
    <row r="235" spans="1:11" ht="12.75">
      <c r="A235" s="6" t="s">
        <v>365</v>
      </c>
      <c r="B235" s="6" t="s">
        <v>366</v>
      </c>
      <c r="H235" s="6" t="s">
        <v>844</v>
      </c>
      <c r="I235" s="1">
        <f>IF(A235="","",VLOOKUP(A235,Flatfile!B:J,9,0))</f>
        <v>85</v>
      </c>
      <c r="J235" s="6" t="s">
        <v>269</v>
      </c>
      <c r="K235" s="6" t="s">
        <v>270</v>
      </c>
    </row>
    <row r="236" spans="1:11" ht="12.75">
      <c r="A236" s="6" t="s">
        <v>367</v>
      </c>
      <c r="B236" s="6" t="s">
        <v>368</v>
      </c>
      <c r="C236" s="6" t="s">
        <v>2091</v>
      </c>
      <c r="H236" s="6" t="s">
        <v>844</v>
      </c>
      <c r="I236" s="1">
        <f>IF(A236="","",VLOOKUP(A236,Flatfile!B:J,9,0))</f>
        <v>67</v>
      </c>
      <c r="J236" s="6" t="s">
        <v>269</v>
      </c>
      <c r="K236" s="6" t="s">
        <v>270</v>
      </c>
    </row>
    <row r="237" spans="1:11" ht="12.75">
      <c r="A237" s="6" t="s">
        <v>369</v>
      </c>
      <c r="B237" s="6" t="s">
        <v>370</v>
      </c>
      <c r="C237" s="6" t="s">
        <v>2091</v>
      </c>
      <c r="H237" s="6" t="s">
        <v>844</v>
      </c>
      <c r="I237" s="1">
        <f>IF(A237="","",VLOOKUP(A237,Flatfile!B:J,9,0))</f>
        <v>63</v>
      </c>
      <c r="J237" s="6" t="s">
        <v>269</v>
      </c>
      <c r="K237" s="6" t="s">
        <v>270</v>
      </c>
    </row>
    <row r="238" spans="1:11" ht="12.75">
      <c r="A238" s="6" t="s">
        <v>371</v>
      </c>
      <c r="B238" s="6" t="s">
        <v>463</v>
      </c>
      <c r="C238" s="6" t="s">
        <v>2091</v>
      </c>
      <c r="H238" s="6" t="s">
        <v>844</v>
      </c>
      <c r="I238" s="1">
        <f>IF(A238="","",VLOOKUP(A238,Flatfile!B:J,9,0))</f>
        <v>60</v>
      </c>
      <c r="J238" s="6" t="s">
        <v>269</v>
      </c>
      <c r="K238" s="6" t="s">
        <v>270</v>
      </c>
    </row>
    <row r="239" spans="1:11" ht="12.75">
      <c r="A239" s="6" t="s">
        <v>464</v>
      </c>
      <c r="B239" s="6" t="s">
        <v>465</v>
      </c>
      <c r="C239" s="6" t="s">
        <v>2091</v>
      </c>
      <c r="H239" s="6" t="s">
        <v>844</v>
      </c>
      <c r="I239" s="1">
        <f>IF(A239="","",VLOOKUP(A239,Flatfile!B:J,9,0))</f>
        <v>57</v>
      </c>
      <c r="J239" s="6" t="s">
        <v>269</v>
      </c>
      <c r="K239" s="6" t="s">
        <v>270</v>
      </c>
    </row>
    <row r="240" spans="1:11" ht="12.75">
      <c r="A240" s="6" t="s">
        <v>466</v>
      </c>
      <c r="B240" s="6" t="s">
        <v>12</v>
      </c>
      <c r="C240" s="6" t="s">
        <v>2091</v>
      </c>
      <c r="H240" s="6" t="s">
        <v>844</v>
      </c>
      <c r="I240" s="1">
        <f>IF(A240="","",VLOOKUP(A240,Flatfile!B:J,9,0))</f>
        <v>53</v>
      </c>
      <c r="J240" s="6" t="s">
        <v>269</v>
      </c>
      <c r="K240" s="6" t="s">
        <v>270</v>
      </c>
    </row>
    <row r="241" ht="4.5" customHeight="1">
      <c r="I241" s="1">
        <f>IF(A241="","",VLOOKUP(A241,Flatfile!B:J,9,0))</f>
      </c>
    </row>
    <row r="242" spans="1:11" ht="12.75">
      <c r="A242" s="6" t="s">
        <v>16</v>
      </c>
      <c r="B242" s="6" t="s">
        <v>17</v>
      </c>
      <c r="C242" s="6" t="s">
        <v>18</v>
      </c>
      <c r="H242" s="6" t="s">
        <v>844</v>
      </c>
      <c r="I242" s="1">
        <f>IF(A242="","",VLOOKUP(A242,Flatfile!B:J,9,0))</f>
        <v>17</v>
      </c>
      <c r="J242" s="6" t="s">
        <v>269</v>
      </c>
      <c r="K242" s="6" t="s">
        <v>270</v>
      </c>
    </row>
    <row r="243" spans="1:11" ht="12.75">
      <c r="A243" s="6" t="s">
        <v>19</v>
      </c>
      <c r="B243" s="6" t="s">
        <v>1194</v>
      </c>
      <c r="C243" s="6" t="s">
        <v>18</v>
      </c>
      <c r="H243" s="6" t="s">
        <v>844</v>
      </c>
      <c r="I243" s="1">
        <f>IF(A243="","",VLOOKUP(A243,Flatfile!B:J,9,0))</f>
        <v>29</v>
      </c>
      <c r="J243" s="6" t="s">
        <v>269</v>
      </c>
      <c r="K243" s="6" t="s">
        <v>270</v>
      </c>
    </row>
    <row r="244" spans="1:11" ht="12.75">
      <c r="A244" s="6" t="s">
        <v>1196</v>
      </c>
      <c r="B244" s="6" t="s">
        <v>1197</v>
      </c>
      <c r="C244" s="6" t="s">
        <v>18</v>
      </c>
      <c r="H244" s="6" t="s">
        <v>844</v>
      </c>
      <c r="I244" s="1">
        <f>IF(A244="","",VLOOKUP(A244,Flatfile!B:J,9,0))</f>
        <v>35</v>
      </c>
      <c r="J244" s="6" t="s">
        <v>269</v>
      </c>
      <c r="K244" s="6" t="s">
        <v>270</v>
      </c>
    </row>
    <row r="245" spans="1:11" ht="12.75">
      <c r="A245" s="6" t="s">
        <v>1198</v>
      </c>
      <c r="B245" s="6" t="s">
        <v>1199</v>
      </c>
      <c r="C245" s="6" t="s">
        <v>18</v>
      </c>
      <c r="H245" s="6" t="s">
        <v>844</v>
      </c>
      <c r="I245" s="1">
        <f>IF(A245="","",VLOOKUP(A245,Flatfile!B:J,9,0))</f>
        <v>42</v>
      </c>
      <c r="J245" s="6" t="s">
        <v>269</v>
      </c>
      <c r="K245" s="6" t="s">
        <v>270</v>
      </c>
    </row>
    <row r="246" spans="1:11" ht="12.75">
      <c r="A246" s="6" t="s">
        <v>768</v>
      </c>
      <c r="B246" s="6" t="s">
        <v>769</v>
      </c>
      <c r="C246" s="6" t="s">
        <v>697</v>
      </c>
      <c r="H246" s="6" t="s">
        <v>844</v>
      </c>
      <c r="I246" s="1">
        <f>IF(A246="","",VLOOKUP(A246,Flatfile!B:J,9,0))</f>
        <v>98</v>
      </c>
      <c r="J246" s="6" t="s">
        <v>269</v>
      </c>
      <c r="K246" s="6" t="s">
        <v>270</v>
      </c>
    </row>
    <row r="247" ht="4.5" customHeight="1">
      <c r="I247" s="1">
        <f>IF(A247="","",VLOOKUP(A247,Flatfile!B:J,9,0))</f>
      </c>
    </row>
    <row r="248" spans="1:11" ht="12.75">
      <c r="A248" s="6" t="s">
        <v>1200</v>
      </c>
      <c r="B248" s="6" t="s">
        <v>1201</v>
      </c>
      <c r="H248" s="6" t="s">
        <v>844</v>
      </c>
      <c r="I248" s="1">
        <f>IF(A248="","",VLOOKUP(A248,Flatfile!B:J,9,0))</f>
        <v>68</v>
      </c>
      <c r="J248" s="6" t="s">
        <v>269</v>
      </c>
      <c r="K248" s="6" t="s">
        <v>270</v>
      </c>
    </row>
    <row r="249" spans="1:11" ht="12.75">
      <c r="A249" s="6" t="s">
        <v>1202</v>
      </c>
      <c r="B249" s="6" t="s">
        <v>1203</v>
      </c>
      <c r="C249" s="6" t="s">
        <v>72</v>
      </c>
      <c r="H249" s="6" t="s">
        <v>844</v>
      </c>
      <c r="I249" s="1">
        <f>IF(A249="","",VLOOKUP(A249,Flatfile!B:J,9,0))</f>
        <v>53</v>
      </c>
      <c r="J249" s="6" t="s">
        <v>269</v>
      </c>
      <c r="K249" s="6" t="s">
        <v>270</v>
      </c>
    </row>
    <row r="250" spans="1:11" ht="12.75">
      <c r="A250" s="6" t="s">
        <v>73</v>
      </c>
      <c r="B250" s="6" t="s">
        <v>74</v>
      </c>
      <c r="C250" s="6" t="s">
        <v>72</v>
      </c>
      <c r="H250" s="6" t="s">
        <v>844</v>
      </c>
      <c r="I250" s="1">
        <f>IF(A250="","",VLOOKUP(A250,Flatfile!B:J,9,0))</f>
        <v>51</v>
      </c>
      <c r="J250" s="6" t="s">
        <v>269</v>
      </c>
      <c r="K250" s="6" t="s">
        <v>270</v>
      </c>
    </row>
    <row r="251" spans="1:11" ht="12.75">
      <c r="A251" s="6" t="s">
        <v>75</v>
      </c>
      <c r="B251" s="6" t="s">
        <v>76</v>
      </c>
      <c r="C251" s="6" t="s">
        <v>72</v>
      </c>
      <c r="H251" s="6" t="s">
        <v>844</v>
      </c>
      <c r="I251" s="1">
        <f>IF(A251="","",VLOOKUP(A251,Flatfile!B:J,9,0))</f>
        <v>48</v>
      </c>
      <c r="J251" s="6" t="s">
        <v>269</v>
      </c>
      <c r="K251" s="6" t="s">
        <v>270</v>
      </c>
    </row>
    <row r="252" spans="1:11" ht="12.75">
      <c r="A252" s="6" t="s">
        <v>77</v>
      </c>
      <c r="B252" s="6" t="s">
        <v>78</v>
      </c>
      <c r="C252" s="6" t="s">
        <v>72</v>
      </c>
      <c r="H252" s="6" t="s">
        <v>844</v>
      </c>
      <c r="I252" s="1">
        <f>IF(A252="","",VLOOKUP(A252,Flatfile!B:J,9,0))</f>
        <v>45</v>
      </c>
      <c r="J252" s="6" t="s">
        <v>269</v>
      </c>
      <c r="K252" s="6" t="s">
        <v>270</v>
      </c>
    </row>
    <row r="253" spans="1:11" ht="12.75">
      <c r="A253" s="6" t="s">
        <v>79</v>
      </c>
      <c r="B253" s="6" t="s">
        <v>80</v>
      </c>
      <c r="C253" s="6" t="s">
        <v>72</v>
      </c>
      <c r="H253" s="6" t="s">
        <v>844</v>
      </c>
      <c r="I253" s="1">
        <f>IF(A253="","",VLOOKUP(A253,Flatfile!B:J,9,0))</f>
        <v>42</v>
      </c>
      <c r="J253" s="6" t="s">
        <v>269</v>
      </c>
      <c r="K253" s="6" t="s">
        <v>270</v>
      </c>
    </row>
    <row r="254" ht="4.5" customHeight="1">
      <c r="I254" s="1">
        <f>IF(A254="","",VLOOKUP(A254,Flatfile!B:J,9,0))</f>
      </c>
    </row>
    <row r="255" spans="1:11" ht="12.75">
      <c r="A255" s="6" t="s">
        <v>81</v>
      </c>
      <c r="B255" s="6" t="s">
        <v>272</v>
      </c>
      <c r="H255" s="6" t="s">
        <v>844</v>
      </c>
      <c r="I255" s="1">
        <f>IF(A255="","",VLOOKUP(A255,Flatfile!B:J,9,0))</f>
        <v>47</v>
      </c>
      <c r="J255" s="6" t="s">
        <v>269</v>
      </c>
      <c r="K255" s="6" t="s">
        <v>270</v>
      </c>
    </row>
    <row r="256" spans="1:11" ht="12.75">
      <c r="A256" s="6" t="s">
        <v>273</v>
      </c>
      <c r="B256" s="6" t="s">
        <v>274</v>
      </c>
      <c r="C256" s="6" t="s">
        <v>72</v>
      </c>
      <c r="H256" s="6" t="s">
        <v>844</v>
      </c>
      <c r="I256" s="1">
        <f>IF(A256="","",VLOOKUP(A256,Flatfile!B:J,9,0))</f>
        <v>38</v>
      </c>
      <c r="J256" s="6" t="s">
        <v>269</v>
      </c>
      <c r="K256" s="6" t="s">
        <v>270</v>
      </c>
    </row>
    <row r="257" spans="1:11" ht="12.75">
      <c r="A257" s="6" t="s">
        <v>275</v>
      </c>
      <c r="B257" s="6" t="s">
        <v>276</v>
      </c>
      <c r="C257" s="6" t="s">
        <v>72</v>
      </c>
      <c r="H257" s="6" t="s">
        <v>844</v>
      </c>
      <c r="I257" s="1">
        <f>IF(A257="","",VLOOKUP(A257,Flatfile!B:J,9,0))</f>
        <v>37</v>
      </c>
      <c r="J257" s="6" t="s">
        <v>269</v>
      </c>
      <c r="K257" s="6" t="s">
        <v>270</v>
      </c>
    </row>
    <row r="258" spans="1:11" ht="12.75">
      <c r="A258" s="6" t="s">
        <v>277</v>
      </c>
      <c r="B258" s="6" t="s">
        <v>278</v>
      </c>
      <c r="C258" s="6" t="s">
        <v>72</v>
      </c>
      <c r="H258" s="6" t="s">
        <v>844</v>
      </c>
      <c r="I258" s="1">
        <f>IF(A258="","",VLOOKUP(A258,Flatfile!B:J,9,0))</f>
        <v>35</v>
      </c>
      <c r="J258" s="6" t="s">
        <v>269</v>
      </c>
      <c r="K258" s="6" t="s">
        <v>270</v>
      </c>
    </row>
    <row r="259" spans="1:11" ht="12.75">
      <c r="A259" s="6" t="s">
        <v>279</v>
      </c>
      <c r="B259" s="6" t="s">
        <v>280</v>
      </c>
      <c r="C259" s="6" t="s">
        <v>72</v>
      </c>
      <c r="H259" s="6" t="s">
        <v>844</v>
      </c>
      <c r="I259" s="1">
        <f>IF(A259="","",VLOOKUP(A259,Flatfile!B:J,9,0))</f>
        <v>34</v>
      </c>
      <c r="J259" s="6" t="s">
        <v>269</v>
      </c>
      <c r="K259" s="6" t="s">
        <v>270</v>
      </c>
    </row>
    <row r="260" spans="1:11" ht="12.75">
      <c r="A260" s="6" t="s">
        <v>281</v>
      </c>
      <c r="B260" s="6" t="s">
        <v>282</v>
      </c>
      <c r="C260" s="6" t="s">
        <v>72</v>
      </c>
      <c r="H260" s="6" t="s">
        <v>844</v>
      </c>
      <c r="I260" s="1">
        <f>IF(A260="","",VLOOKUP(A260,Flatfile!B:J,9,0))</f>
        <v>32</v>
      </c>
      <c r="J260" s="6" t="s">
        <v>269</v>
      </c>
      <c r="K260" s="6" t="s">
        <v>270</v>
      </c>
    </row>
    <row r="261" ht="4.5" customHeight="1">
      <c r="I261" s="1">
        <f>IF(A261="","",VLOOKUP(A261,Flatfile!B:J,9,0))</f>
      </c>
    </row>
    <row r="262" spans="1:11" ht="12.75">
      <c r="A262" s="6" t="s">
        <v>13</v>
      </c>
      <c r="B262" s="6" t="s">
        <v>14</v>
      </c>
      <c r="C262" s="6" t="s">
        <v>15</v>
      </c>
      <c r="H262" s="6" t="s">
        <v>844</v>
      </c>
      <c r="I262" s="1">
        <f>IF(A262="","",VLOOKUP(A262,Flatfile!B:J,9,0))</f>
        <v>221</v>
      </c>
      <c r="J262" s="6" t="s">
        <v>269</v>
      </c>
      <c r="K262" s="6" t="s">
        <v>270</v>
      </c>
    </row>
    <row r="264" ht="12.75">
      <c r="A264" s="9" t="s">
        <v>3302</v>
      </c>
    </row>
    <row r="265" spans="1:11" ht="12.75">
      <c r="A265" s="6" t="s">
        <v>287</v>
      </c>
      <c r="B265" s="6" t="s">
        <v>288</v>
      </c>
      <c r="C265" s="6" t="s">
        <v>289</v>
      </c>
      <c r="G265" s="6" t="s">
        <v>290</v>
      </c>
      <c r="I265" s="1">
        <f>IF(A265="","",VLOOKUP(A265,Flatfile!B:J,9,0))</f>
        <v>3024</v>
      </c>
      <c r="J265" s="6" t="s">
        <v>269</v>
      </c>
      <c r="K265" s="6" t="s">
        <v>270</v>
      </c>
    </row>
    <row r="266" spans="1:11" ht="12.75">
      <c r="A266" s="6" t="s">
        <v>1944</v>
      </c>
      <c r="B266" s="6" t="s">
        <v>2693</v>
      </c>
      <c r="C266" s="6" t="s">
        <v>2694</v>
      </c>
      <c r="G266" s="6" t="s">
        <v>290</v>
      </c>
      <c r="I266" s="1">
        <f>IF(A266="","",VLOOKUP(A266,Flatfile!B:J,9,0))</f>
        <v>3756</v>
      </c>
      <c r="J266" s="6" t="s">
        <v>269</v>
      </c>
      <c r="K266" s="6" t="s">
        <v>270</v>
      </c>
    </row>
    <row r="267" spans="1:11" ht="12.75">
      <c r="A267" s="6" t="s">
        <v>2695</v>
      </c>
      <c r="B267" s="6" t="s">
        <v>1000</v>
      </c>
      <c r="C267" s="6" t="s">
        <v>3825</v>
      </c>
      <c r="G267" s="6" t="s">
        <v>290</v>
      </c>
      <c r="I267" s="1">
        <f>IF(A267="","",VLOOKUP(A267,Flatfile!B:J,9,0))</f>
        <v>5004</v>
      </c>
      <c r="J267" s="6" t="s">
        <v>269</v>
      </c>
      <c r="K267" s="6" t="s">
        <v>270</v>
      </c>
    </row>
    <row r="268" spans="1:11" ht="12.75">
      <c r="A268" s="6" t="s">
        <v>291</v>
      </c>
      <c r="B268" s="6" t="s">
        <v>292</v>
      </c>
      <c r="C268" s="6" t="s">
        <v>1943</v>
      </c>
      <c r="G268" s="6" t="s">
        <v>290</v>
      </c>
      <c r="I268" s="1">
        <f>IF(A268="","",VLOOKUP(A268,Flatfile!B:J,9,0))</f>
        <v>6648</v>
      </c>
      <c r="J268" s="6" t="s">
        <v>269</v>
      </c>
      <c r="K268" s="6" t="s">
        <v>270</v>
      </c>
    </row>
    <row r="269" ht="4.5" customHeight="1">
      <c r="I269" s="1">
        <f>IF(A269="","",VLOOKUP(A269,Flatfile!B:J,9,0))</f>
      </c>
    </row>
    <row r="270" spans="1:11" ht="12.75">
      <c r="A270" s="6" t="s">
        <v>88</v>
      </c>
      <c r="B270" s="6" t="s">
        <v>89</v>
      </c>
      <c r="C270" s="6" t="s">
        <v>214</v>
      </c>
      <c r="H270" s="6" t="s">
        <v>844</v>
      </c>
      <c r="I270" s="1">
        <f>IF(A270="","",VLOOKUP(A270,Flatfile!B:J,9,0))</f>
        <v>265</v>
      </c>
      <c r="J270" s="6" t="s">
        <v>269</v>
      </c>
      <c r="K270" s="6" t="s">
        <v>270</v>
      </c>
    </row>
    <row r="271" spans="1:11" ht="12.75">
      <c r="A271" s="6" t="s">
        <v>1971</v>
      </c>
      <c r="B271" s="6" t="s">
        <v>1972</v>
      </c>
      <c r="C271" s="6" t="s">
        <v>2924</v>
      </c>
      <c r="H271" s="6" t="s">
        <v>844</v>
      </c>
      <c r="I271" s="1">
        <f>IF(A271="","",VLOOKUP(A271,Flatfile!B:J,9,0))</f>
        <v>290</v>
      </c>
      <c r="J271" s="6" t="s">
        <v>269</v>
      </c>
      <c r="K271" s="6" t="s">
        <v>270</v>
      </c>
    </row>
    <row r="272" spans="1:11" ht="12.75">
      <c r="A272" s="6" t="s">
        <v>3829</v>
      </c>
      <c r="B272" s="6" t="s">
        <v>3830</v>
      </c>
      <c r="C272" s="6" t="s">
        <v>1017</v>
      </c>
      <c r="H272" s="6" t="s">
        <v>844</v>
      </c>
      <c r="I272" s="1">
        <f>IF(A272="","",VLOOKUP(A272,Flatfile!B:J,9,0))</f>
        <v>325</v>
      </c>
      <c r="J272" s="6" t="s">
        <v>269</v>
      </c>
      <c r="K272" s="6" t="s">
        <v>270</v>
      </c>
    </row>
    <row r="273" spans="1:11" ht="12.75">
      <c r="A273" s="6" t="s">
        <v>85</v>
      </c>
      <c r="B273" s="6" t="s">
        <v>86</v>
      </c>
      <c r="C273" s="6" t="s">
        <v>87</v>
      </c>
      <c r="H273" s="6" t="s">
        <v>844</v>
      </c>
      <c r="I273" s="1">
        <f>IF(A273="","",VLOOKUP(A273,Flatfile!B:J,9,0))</f>
        <v>459</v>
      </c>
      <c r="J273" s="6" t="s">
        <v>269</v>
      </c>
      <c r="K273" s="6" t="s">
        <v>270</v>
      </c>
    </row>
    <row r="274" spans="1:11" ht="12.75">
      <c r="A274" s="6" t="s">
        <v>694</v>
      </c>
      <c r="B274" s="6" t="s">
        <v>695</v>
      </c>
      <c r="C274" s="6" t="s">
        <v>1970</v>
      </c>
      <c r="H274" s="6" t="s">
        <v>844</v>
      </c>
      <c r="I274" s="1">
        <f>IF(A274="","",VLOOKUP(A274,Flatfile!B:J,9,0))</f>
        <v>700</v>
      </c>
      <c r="J274" s="6" t="s">
        <v>269</v>
      </c>
      <c r="K274" s="6" t="s">
        <v>270</v>
      </c>
    </row>
    <row r="275" spans="1:11" ht="12.75">
      <c r="A275" s="6" t="s">
        <v>3826</v>
      </c>
      <c r="B275" s="6" t="s">
        <v>3827</v>
      </c>
      <c r="C275" s="6" t="s">
        <v>3828</v>
      </c>
      <c r="H275" s="6" t="s">
        <v>844</v>
      </c>
      <c r="I275" s="1">
        <f>IF(A275="","",VLOOKUP(A275,Flatfile!B:J,9,0))</f>
        <v>985</v>
      </c>
      <c r="J275" s="6" t="s">
        <v>269</v>
      </c>
      <c r="K275" s="6" t="s">
        <v>270</v>
      </c>
    </row>
    <row r="276" spans="1:11" ht="12.75">
      <c r="A276" s="6" t="s">
        <v>1191</v>
      </c>
      <c r="B276" s="6" t="s">
        <v>83</v>
      </c>
      <c r="C276" s="6" t="s">
        <v>84</v>
      </c>
      <c r="H276" s="6" t="s">
        <v>844</v>
      </c>
      <c r="I276" s="1">
        <f>IF(A276="","",VLOOKUP(A276,Flatfile!B:J,9,0))</f>
        <v>1223</v>
      </c>
      <c r="J276" s="6" t="s">
        <v>269</v>
      </c>
      <c r="K276" s="6" t="s">
        <v>270</v>
      </c>
    </row>
    <row r="277" spans="1:11" ht="12.75">
      <c r="A277" s="6" t="s">
        <v>215</v>
      </c>
      <c r="B277" s="6" t="s">
        <v>216</v>
      </c>
      <c r="C277" s="6" t="s">
        <v>693</v>
      </c>
      <c r="H277" s="6" t="s">
        <v>844</v>
      </c>
      <c r="I277" s="1">
        <f>IF(A277="","",VLOOKUP(A277,Flatfile!B:J,9,0))</f>
        <v>1626</v>
      </c>
      <c r="J277" s="6" t="s">
        <v>269</v>
      </c>
      <c r="K277" s="6" t="s">
        <v>270</v>
      </c>
    </row>
    <row r="278" spans="1:11" ht="12.75">
      <c r="A278" s="6" t="s">
        <v>1018</v>
      </c>
      <c r="B278" s="6" t="s">
        <v>996</v>
      </c>
      <c r="C278" s="6" t="s">
        <v>1190</v>
      </c>
      <c r="H278" s="6" t="s">
        <v>844</v>
      </c>
      <c r="I278" s="1">
        <f>IF(A278="","",VLOOKUP(A278,Flatfile!B:J,9,0))</f>
        <v>2159</v>
      </c>
      <c r="J278" s="6" t="s">
        <v>269</v>
      </c>
      <c r="K278" s="6" t="s">
        <v>270</v>
      </c>
    </row>
    <row r="279" ht="4.5" customHeight="1">
      <c r="I279" s="1">
        <f>IF(A279="","",VLOOKUP(A279,Flatfile!B:J,9,0))</f>
      </c>
    </row>
    <row r="280" spans="1:11" ht="12.75">
      <c r="A280" s="6" t="s">
        <v>2930</v>
      </c>
      <c r="B280" s="6" t="s">
        <v>2149</v>
      </c>
      <c r="C280" s="6" t="s">
        <v>1973</v>
      </c>
      <c r="H280" s="6" t="s">
        <v>844</v>
      </c>
      <c r="I280" s="1">
        <f>IF(A280="","",VLOOKUP(A280,Flatfile!B:J,9,0))</f>
        <v>93</v>
      </c>
      <c r="J280" s="6" t="s">
        <v>269</v>
      </c>
      <c r="K280" s="6" t="s">
        <v>270</v>
      </c>
    </row>
    <row r="281" spans="1:11" ht="12.75">
      <c r="A281" s="6" t="s">
        <v>401</v>
      </c>
      <c r="B281" s="6" t="s">
        <v>402</v>
      </c>
      <c r="C281" s="6" t="s">
        <v>494</v>
      </c>
      <c r="H281" s="6" t="s">
        <v>844</v>
      </c>
      <c r="I281" s="1">
        <f>IF(A281="","",VLOOKUP(A281,Flatfile!B:J,9,0))</f>
        <v>120</v>
      </c>
      <c r="J281" s="6" t="s">
        <v>269</v>
      </c>
      <c r="K281" s="6" t="s">
        <v>270</v>
      </c>
    </row>
    <row r="282" spans="1:11" ht="12.75">
      <c r="A282" s="6" t="s">
        <v>2433</v>
      </c>
      <c r="B282" s="6" t="s">
        <v>3264</v>
      </c>
      <c r="C282" s="6" t="s">
        <v>3265</v>
      </c>
      <c r="H282" s="6" t="s">
        <v>844</v>
      </c>
      <c r="I282" s="1">
        <f>IF(A282="","",VLOOKUP(A282,Flatfile!B:J,9,0))</f>
        <v>148</v>
      </c>
      <c r="J282" s="6" t="s">
        <v>269</v>
      </c>
      <c r="K282" s="6" t="s">
        <v>270</v>
      </c>
    </row>
    <row r="283" spans="1:11" ht="12.75">
      <c r="A283" s="6" t="s">
        <v>2617</v>
      </c>
      <c r="B283" s="6" t="s">
        <v>2618</v>
      </c>
      <c r="C283" s="6" t="s">
        <v>2929</v>
      </c>
      <c r="H283" s="6" t="s">
        <v>844</v>
      </c>
      <c r="I283" s="1">
        <f>IF(A283="","",VLOOKUP(A283,Flatfile!B:J,9,0))</f>
        <v>279</v>
      </c>
      <c r="J283" s="6" t="s">
        <v>269</v>
      </c>
      <c r="K283" s="6" t="s">
        <v>270</v>
      </c>
    </row>
    <row r="284" spans="1:11" ht="12.75">
      <c r="A284" s="6" t="s">
        <v>421</v>
      </c>
      <c r="B284" s="6" t="s">
        <v>422</v>
      </c>
      <c r="C284" s="6" t="s">
        <v>400</v>
      </c>
      <c r="H284" s="6" t="s">
        <v>844</v>
      </c>
      <c r="I284" s="1">
        <f>IF(A284="","",VLOOKUP(A284,Flatfile!B:J,9,0))</f>
        <v>420</v>
      </c>
      <c r="J284" s="6" t="s">
        <v>269</v>
      </c>
      <c r="K284" s="6" t="s">
        <v>270</v>
      </c>
    </row>
    <row r="285" spans="1:11" ht="12.75">
      <c r="A285" s="6" t="s">
        <v>2925</v>
      </c>
      <c r="B285" s="6" t="s">
        <v>2926</v>
      </c>
      <c r="C285" s="6" t="s">
        <v>2432</v>
      </c>
      <c r="H285" s="6" t="s">
        <v>844</v>
      </c>
      <c r="I285" s="1">
        <f>IF(A285="","",VLOOKUP(A285,Flatfile!B:J,9,0))</f>
        <v>591</v>
      </c>
      <c r="J285" s="6" t="s">
        <v>269</v>
      </c>
      <c r="K285" s="6" t="s">
        <v>270</v>
      </c>
    </row>
    <row r="286" spans="1:11" ht="12.75">
      <c r="A286" s="6" t="s">
        <v>2614</v>
      </c>
      <c r="B286" s="6" t="s">
        <v>2615</v>
      </c>
      <c r="C286" s="6" t="s">
        <v>2616</v>
      </c>
      <c r="H286" s="6" t="s">
        <v>844</v>
      </c>
      <c r="I286" s="1">
        <f>IF(A286="","",VLOOKUP(A286,Flatfile!B:J,9,0))</f>
        <v>734</v>
      </c>
      <c r="J286" s="6" t="s">
        <v>269</v>
      </c>
      <c r="K286" s="6" t="s">
        <v>270</v>
      </c>
    </row>
    <row r="287" spans="1:11" ht="12.75">
      <c r="A287" s="6" t="s">
        <v>1974</v>
      </c>
      <c r="B287" s="6" t="s">
        <v>1975</v>
      </c>
      <c r="C287" s="6" t="s">
        <v>420</v>
      </c>
      <c r="G287" s="6" t="s">
        <v>844</v>
      </c>
      <c r="H287" s="6" t="s">
        <v>844</v>
      </c>
      <c r="I287" s="1">
        <f>IF(A287="","",VLOOKUP(A287,Flatfile!B:J,9,0))</f>
        <v>976</v>
      </c>
      <c r="J287" s="6" t="s">
        <v>269</v>
      </c>
      <c r="K287" s="6" t="s">
        <v>270</v>
      </c>
    </row>
    <row r="288" spans="1:11" ht="12.75">
      <c r="A288" s="6" t="s">
        <v>3266</v>
      </c>
      <c r="B288" s="6" t="s">
        <v>3267</v>
      </c>
      <c r="C288" s="6" t="s">
        <v>2613</v>
      </c>
      <c r="H288" s="6" t="s">
        <v>844</v>
      </c>
      <c r="I288" s="1">
        <f>IF(A288="","",VLOOKUP(A288,Flatfile!B:J,9,0))</f>
        <v>1296</v>
      </c>
      <c r="J288" s="6" t="s">
        <v>269</v>
      </c>
      <c r="K288" s="6" t="s">
        <v>270</v>
      </c>
    </row>
    <row r="289" ht="4.5" customHeight="1">
      <c r="I289" s="1">
        <f>IF(A289="","",VLOOKUP(A289,Flatfile!B:J,9,0))</f>
      </c>
    </row>
    <row r="290" spans="1:11" ht="12.75">
      <c r="A290" s="6" t="s">
        <v>373</v>
      </c>
      <c r="B290" s="6" t="s">
        <v>374</v>
      </c>
      <c r="C290" s="6" t="s">
        <v>1184</v>
      </c>
      <c r="H290" s="6" t="s">
        <v>844</v>
      </c>
      <c r="I290" s="1">
        <f>IF(A290="","",VLOOKUP(A290,Flatfile!B:J,9,0))</f>
        <v>296</v>
      </c>
      <c r="J290" s="6" t="s">
        <v>269</v>
      </c>
      <c r="K290" s="6" t="s">
        <v>270</v>
      </c>
    </row>
    <row r="291" spans="1:11" ht="12.75">
      <c r="A291" s="6" t="s">
        <v>3133</v>
      </c>
      <c r="B291" s="6" t="s">
        <v>3134</v>
      </c>
      <c r="C291" s="6" t="s">
        <v>1233</v>
      </c>
      <c r="H291" s="6" t="s">
        <v>844</v>
      </c>
      <c r="I291" s="1">
        <f>IF(A291="","",VLOOKUP(A291,Flatfile!B:J,9,0))</f>
        <v>380</v>
      </c>
      <c r="J291" s="6" t="s">
        <v>269</v>
      </c>
      <c r="K291" s="6" t="s">
        <v>270</v>
      </c>
    </row>
    <row r="292" spans="1:11" ht="12.75">
      <c r="A292" s="6" t="s">
        <v>436</v>
      </c>
      <c r="B292" s="6" t="s">
        <v>437</v>
      </c>
      <c r="C292" s="6" t="s">
        <v>1454</v>
      </c>
      <c r="H292" s="6" t="s">
        <v>844</v>
      </c>
      <c r="I292" s="1">
        <f>IF(A292="","",VLOOKUP(A292,Flatfile!B:J,9,0))</f>
        <v>460</v>
      </c>
      <c r="J292" s="6" t="s">
        <v>269</v>
      </c>
      <c r="K292" s="6" t="s">
        <v>270</v>
      </c>
    </row>
    <row r="293" spans="1:11" ht="12.75">
      <c r="A293" s="6" t="s">
        <v>398</v>
      </c>
      <c r="B293" s="6" t="s">
        <v>399</v>
      </c>
      <c r="C293" s="6" t="s">
        <v>372</v>
      </c>
      <c r="H293" s="6" t="s">
        <v>844</v>
      </c>
      <c r="I293" s="1">
        <f>IF(A293="","",VLOOKUP(A293,Flatfile!B:J,9,0))</f>
        <v>700</v>
      </c>
      <c r="J293" s="6" t="s">
        <v>269</v>
      </c>
      <c r="K293" s="6" t="s">
        <v>270</v>
      </c>
    </row>
    <row r="294" spans="1:11" ht="12.75">
      <c r="A294" s="6" t="s">
        <v>1188</v>
      </c>
      <c r="B294" s="6" t="s">
        <v>1189</v>
      </c>
      <c r="C294" s="6" t="s">
        <v>3132</v>
      </c>
      <c r="H294" s="6" t="s">
        <v>844</v>
      </c>
      <c r="I294" s="1">
        <f>IF(A294="","",VLOOKUP(A294,Flatfile!B:J,9,0))</f>
        <v>1078</v>
      </c>
      <c r="J294" s="6" t="s">
        <v>269</v>
      </c>
      <c r="K294" s="6" t="s">
        <v>270</v>
      </c>
    </row>
    <row r="295" spans="1:11" ht="12.75">
      <c r="A295" s="6" t="s">
        <v>495</v>
      </c>
      <c r="B295" s="6" t="s">
        <v>496</v>
      </c>
      <c r="C295" s="6" t="s">
        <v>435</v>
      </c>
      <c r="G295" s="6" t="s">
        <v>844</v>
      </c>
      <c r="H295" s="6" t="s">
        <v>844</v>
      </c>
      <c r="I295" s="1">
        <f>IF(A295="","",VLOOKUP(A295,Flatfile!B:J,9,0))</f>
        <v>1515</v>
      </c>
      <c r="J295" s="6" t="s">
        <v>269</v>
      </c>
      <c r="K295" s="6" t="s">
        <v>270</v>
      </c>
    </row>
    <row r="296" spans="1:11" ht="12.75">
      <c r="A296" s="6" t="s">
        <v>512</v>
      </c>
      <c r="B296" s="6" t="s">
        <v>513</v>
      </c>
      <c r="C296" s="6" t="s">
        <v>397</v>
      </c>
      <c r="H296" s="6" t="s">
        <v>844</v>
      </c>
      <c r="I296" s="1">
        <f>IF(A296="","",VLOOKUP(A296,Flatfile!B:J,9,0))</f>
        <v>1881</v>
      </c>
      <c r="J296" s="6" t="s">
        <v>269</v>
      </c>
      <c r="K296" s="6" t="s">
        <v>270</v>
      </c>
    </row>
    <row r="297" spans="1:11" ht="12.75">
      <c r="A297" s="6" t="s">
        <v>1185</v>
      </c>
      <c r="B297" s="6" t="s">
        <v>1186</v>
      </c>
      <c r="C297" s="6" t="s">
        <v>1187</v>
      </c>
      <c r="H297" s="6" t="s">
        <v>844</v>
      </c>
      <c r="I297" s="1">
        <f>IF(A297="","",VLOOKUP(A297,Flatfile!B:J,9,0))</f>
        <v>2500</v>
      </c>
      <c r="J297" s="6" t="s">
        <v>269</v>
      </c>
      <c r="K297" s="6" t="s">
        <v>270</v>
      </c>
    </row>
    <row r="298" spans="1:11" ht="12.75">
      <c r="A298" s="6" t="s">
        <v>1455</v>
      </c>
      <c r="B298" s="6" t="s">
        <v>1456</v>
      </c>
      <c r="C298" s="6" t="s">
        <v>511</v>
      </c>
      <c r="H298" s="6" t="s">
        <v>844</v>
      </c>
      <c r="I298" s="1">
        <f>IF(A298="","",VLOOKUP(A298,Flatfile!B:J,9,0))</f>
        <v>3322</v>
      </c>
      <c r="J298" s="6" t="s">
        <v>269</v>
      </c>
      <c r="K298" s="6" t="s">
        <v>270</v>
      </c>
    </row>
    <row r="299" ht="4.5" customHeight="1">
      <c r="I299" s="1">
        <f>IF(A299="","",VLOOKUP(A299,Flatfile!B:J,9,0))</f>
      </c>
    </row>
    <row r="300" spans="1:11" ht="12.75">
      <c r="A300" s="6" t="s">
        <v>2362</v>
      </c>
      <c r="B300" s="6" t="s">
        <v>2363</v>
      </c>
      <c r="C300" s="6" t="s">
        <v>2364</v>
      </c>
      <c r="H300" s="6" t="s">
        <v>844</v>
      </c>
      <c r="I300" s="1">
        <f>IF(A300="","",VLOOKUP(A300,Flatfile!B:J,9,0))</f>
        <v>6336</v>
      </c>
      <c r="J300" s="6" t="s">
        <v>269</v>
      </c>
      <c r="K300" s="6" t="s">
        <v>270</v>
      </c>
    </row>
    <row r="301" spans="1:11" ht="12.75">
      <c r="A301" s="6" t="s">
        <v>1149</v>
      </c>
      <c r="B301" s="6" t="s">
        <v>1150</v>
      </c>
      <c r="C301" s="6" t="s">
        <v>179</v>
      </c>
      <c r="H301" s="6" t="s">
        <v>844</v>
      </c>
      <c r="I301" s="1">
        <f>IF(A301="","",VLOOKUP(A301,Flatfile!B:J,9,0))</f>
        <v>8937</v>
      </c>
      <c r="J301" s="6" t="s">
        <v>269</v>
      </c>
      <c r="K301" s="6" t="s">
        <v>270</v>
      </c>
    </row>
    <row r="302" spans="1:11" ht="12.75">
      <c r="A302" s="6" t="s">
        <v>1234</v>
      </c>
      <c r="B302" s="6" t="s">
        <v>2269</v>
      </c>
      <c r="C302" s="6" t="s">
        <v>1181</v>
      </c>
      <c r="H302" s="6" t="s">
        <v>844</v>
      </c>
      <c r="I302" s="1">
        <f>IF(A302="","",VLOOKUP(A302,Flatfile!B:J,9,0))</f>
        <v>9971</v>
      </c>
      <c r="J302" s="6" t="s">
        <v>269</v>
      </c>
      <c r="K302" s="6" t="s">
        <v>270</v>
      </c>
    </row>
    <row r="303" spans="1:11" ht="12.75">
      <c r="A303" s="6" t="s">
        <v>1452</v>
      </c>
      <c r="B303" s="6" t="s">
        <v>1453</v>
      </c>
      <c r="C303" s="6" t="s">
        <v>2361</v>
      </c>
      <c r="H303" s="6" t="s">
        <v>844</v>
      </c>
      <c r="I303" s="1">
        <f>IF(A303="","",VLOOKUP(A303,Flatfile!B:J,9,0))</f>
        <v>765</v>
      </c>
      <c r="J303" s="6" t="s">
        <v>269</v>
      </c>
      <c r="K303" s="6" t="s">
        <v>270</v>
      </c>
    </row>
    <row r="304" spans="1:11" ht="12.75">
      <c r="A304" s="6" t="s">
        <v>1359</v>
      </c>
      <c r="B304" s="6" t="s">
        <v>1360</v>
      </c>
      <c r="C304" s="6" t="s">
        <v>1148</v>
      </c>
      <c r="H304" s="6" t="s">
        <v>844</v>
      </c>
      <c r="I304" s="1">
        <f>IF(A304="","",VLOOKUP(A304,Flatfile!B:J,9,0))</f>
        <v>1327</v>
      </c>
      <c r="J304" s="6" t="s">
        <v>269</v>
      </c>
      <c r="K304" s="6" t="s">
        <v>270</v>
      </c>
    </row>
    <row r="305" spans="1:11" ht="12.75">
      <c r="A305" s="6" t="s">
        <v>1182</v>
      </c>
      <c r="B305" s="6" t="s">
        <v>1183</v>
      </c>
      <c r="C305" s="6" t="s">
        <v>2289</v>
      </c>
      <c r="H305" s="6" t="s">
        <v>844</v>
      </c>
      <c r="I305" s="1">
        <f>IF(A305="","",VLOOKUP(A305,Flatfile!B:J,9,0))</f>
        <v>1675</v>
      </c>
      <c r="J305" s="6" t="s">
        <v>269</v>
      </c>
      <c r="K305" s="6" t="s">
        <v>270</v>
      </c>
    </row>
    <row r="306" spans="1:11" ht="12.75">
      <c r="A306" s="6" t="s">
        <v>3823</v>
      </c>
      <c r="B306" s="6" t="s">
        <v>3824</v>
      </c>
      <c r="C306" s="6" t="s">
        <v>194</v>
      </c>
      <c r="G306" s="6" t="s">
        <v>844</v>
      </c>
      <c r="H306" s="6" t="s">
        <v>844</v>
      </c>
      <c r="I306" s="1">
        <f>IF(A306="","",VLOOKUP(A306,Flatfile!B:J,9,0))</f>
        <v>2126</v>
      </c>
      <c r="J306" s="6" t="s">
        <v>269</v>
      </c>
      <c r="K306" s="6" t="s">
        <v>270</v>
      </c>
    </row>
    <row r="307" spans="1:11" ht="12.75">
      <c r="A307" s="6" t="s">
        <v>2365</v>
      </c>
      <c r="B307" s="6" t="s">
        <v>2366</v>
      </c>
      <c r="C307" s="6" t="s">
        <v>1358</v>
      </c>
      <c r="H307" s="6" t="s">
        <v>844</v>
      </c>
      <c r="I307" s="1">
        <f>IF(A307="","",VLOOKUP(A307,Flatfile!B:J,9,0))</f>
        <v>2720</v>
      </c>
      <c r="J307" s="6" t="s">
        <v>269</v>
      </c>
      <c r="K307" s="6" t="s">
        <v>270</v>
      </c>
    </row>
    <row r="308" spans="1:11" ht="12.75">
      <c r="A308" s="6" t="s">
        <v>2290</v>
      </c>
      <c r="B308" s="6" t="s">
        <v>2865</v>
      </c>
      <c r="C308" s="6" t="s">
        <v>3822</v>
      </c>
      <c r="H308" s="6" t="s">
        <v>844</v>
      </c>
      <c r="I308" s="1">
        <f>IF(A308="","",VLOOKUP(A308,Flatfile!B:J,9,0))</f>
        <v>3528</v>
      </c>
      <c r="J308" s="6" t="s">
        <v>269</v>
      </c>
      <c r="K308" s="6" t="s">
        <v>270</v>
      </c>
    </row>
    <row r="309" spans="1:11" ht="12.75">
      <c r="A309" s="6" t="s">
        <v>195</v>
      </c>
      <c r="B309" s="6" t="s">
        <v>196</v>
      </c>
      <c r="C309" s="6" t="s">
        <v>1451</v>
      </c>
      <c r="H309" s="6" t="s">
        <v>844</v>
      </c>
      <c r="I309" s="1">
        <f>IF(A309="","",VLOOKUP(A309,Flatfile!B:J,9,0))</f>
        <v>4663</v>
      </c>
      <c r="J309" s="6" t="s">
        <v>269</v>
      </c>
      <c r="K309" s="6" t="s">
        <v>270</v>
      </c>
    </row>
    <row r="311" ht="12.75">
      <c r="A311" s="9" t="s">
        <v>3292</v>
      </c>
    </row>
    <row r="312" spans="1:11" ht="12.75">
      <c r="A312" s="6" t="s">
        <v>271</v>
      </c>
      <c r="B312" s="6" t="s">
        <v>2295</v>
      </c>
      <c r="C312" s="6" t="s">
        <v>2296</v>
      </c>
      <c r="G312" s="6" t="s">
        <v>2297</v>
      </c>
      <c r="I312" s="1">
        <f>IF(A312="","",VLOOKUP(A312,Flatfile!B:J,9,0))</f>
        <v>2295</v>
      </c>
      <c r="J312" s="6" t="s">
        <v>269</v>
      </c>
      <c r="K312" s="6" t="s">
        <v>270</v>
      </c>
    </row>
    <row r="313" spans="1:11" ht="12.75">
      <c r="A313" s="6" t="s">
        <v>2459</v>
      </c>
      <c r="B313" s="6" t="s">
        <v>2460</v>
      </c>
      <c r="C313" s="6" t="s">
        <v>2461</v>
      </c>
      <c r="G313" s="6" t="s">
        <v>2462</v>
      </c>
      <c r="I313" s="1">
        <f>IF(A313="","",VLOOKUP(A313,Flatfile!B:J,9,0))</f>
        <v>795</v>
      </c>
      <c r="J313" s="6" t="s">
        <v>269</v>
      </c>
      <c r="K313" s="6" t="s">
        <v>270</v>
      </c>
    </row>
    <row r="314" spans="1:11" ht="12.75">
      <c r="A314" s="6" t="s">
        <v>204</v>
      </c>
      <c r="B314" s="6" t="s">
        <v>205</v>
      </c>
      <c r="C314" s="6" t="s">
        <v>2461</v>
      </c>
      <c r="G314" s="6" t="s">
        <v>2462</v>
      </c>
      <c r="I314" s="1">
        <f>IF(A314="","",VLOOKUP(A314,Flatfile!B:J,9,0))</f>
        <v>595</v>
      </c>
      <c r="J314" s="6" t="s">
        <v>269</v>
      </c>
      <c r="K314" s="6" t="s">
        <v>270</v>
      </c>
    </row>
    <row r="315" spans="1:11" ht="12.75">
      <c r="A315" s="6" t="s">
        <v>206</v>
      </c>
      <c r="B315" s="6" t="s">
        <v>607</v>
      </c>
      <c r="C315" s="6" t="s">
        <v>2461</v>
      </c>
      <c r="G315" s="6" t="s">
        <v>2462</v>
      </c>
      <c r="I315" s="1">
        <f>IF(A315="","",VLOOKUP(A315,Flatfile!B:J,9,0))</f>
        <v>1095</v>
      </c>
      <c r="J315" s="6" t="s">
        <v>269</v>
      </c>
      <c r="K315" s="6" t="s">
        <v>270</v>
      </c>
    </row>
    <row r="316" spans="1:11" ht="12.75">
      <c r="A316" s="6" t="s">
        <v>608</v>
      </c>
      <c r="B316" s="6" t="s">
        <v>609</v>
      </c>
      <c r="C316" s="6" t="s">
        <v>2461</v>
      </c>
      <c r="G316" s="6" t="s">
        <v>2462</v>
      </c>
      <c r="I316" s="1">
        <f>IF(A316="","",VLOOKUP(A316,Flatfile!B:J,9,0))</f>
        <v>895</v>
      </c>
      <c r="J316" s="6" t="s">
        <v>269</v>
      </c>
      <c r="K316" s="6" t="s">
        <v>270</v>
      </c>
    </row>
    <row r="317" spans="1:11" ht="12.75">
      <c r="A317" s="6" t="s">
        <v>408</v>
      </c>
      <c r="B317" s="6" t="s">
        <v>409</v>
      </c>
      <c r="C317" s="6" t="s">
        <v>423</v>
      </c>
      <c r="H317" s="6" t="s">
        <v>1138</v>
      </c>
      <c r="I317" s="1">
        <f>IF(A317="","",VLOOKUP(A317,Flatfile!B:J,9,0))</f>
        <v>375</v>
      </c>
      <c r="J317" s="6" t="s">
        <v>269</v>
      </c>
      <c r="K317" s="6" t="s">
        <v>270</v>
      </c>
    </row>
    <row r="319" ht="12.75">
      <c r="A319" s="9" t="s">
        <v>2645</v>
      </c>
    </row>
    <row r="320" spans="1:11" ht="12.75">
      <c r="A320" s="6" t="s">
        <v>2623</v>
      </c>
      <c r="B320" s="6" t="s">
        <v>2624</v>
      </c>
      <c r="H320" s="6" t="s">
        <v>2625</v>
      </c>
      <c r="I320" s="1">
        <f>IF(A320="","",VLOOKUP(A320,Flatfile!B:J,9,0))</f>
        <v>138.2</v>
      </c>
      <c r="J320" s="6" t="s">
        <v>269</v>
      </c>
      <c r="K320" s="6" t="s">
        <v>270</v>
      </c>
    </row>
    <row r="321" spans="1:11" ht="12.75">
      <c r="A321" s="6" t="s">
        <v>2626</v>
      </c>
      <c r="B321" s="6" t="s">
        <v>2627</v>
      </c>
      <c r="H321" s="6" t="s">
        <v>2628</v>
      </c>
      <c r="I321" s="1">
        <f>IF(A321="","",VLOOKUP(A321,Flatfile!B:J,9,0))</f>
        <v>2348.3</v>
      </c>
      <c r="J321" s="6" t="s">
        <v>269</v>
      </c>
      <c r="K321" s="6" t="s">
        <v>270</v>
      </c>
    </row>
    <row r="322" spans="1:11" ht="12.75">
      <c r="A322" s="6" t="s">
        <v>2629</v>
      </c>
      <c r="B322" s="6" t="s">
        <v>2630</v>
      </c>
      <c r="H322" s="6" t="s">
        <v>2628</v>
      </c>
      <c r="I322" s="1">
        <f>IF(A322="","",VLOOKUP(A322,Flatfile!B:J,9,0))</f>
        <v>1178.8</v>
      </c>
      <c r="J322" s="6" t="s">
        <v>269</v>
      </c>
      <c r="K322" s="6" t="s">
        <v>270</v>
      </c>
    </row>
    <row r="323" spans="1:11" ht="12.75">
      <c r="A323" s="6" t="s">
        <v>2631</v>
      </c>
      <c r="B323" s="6" t="s">
        <v>2632</v>
      </c>
      <c r="H323" s="6" t="s">
        <v>2628</v>
      </c>
      <c r="I323" s="1">
        <f>IF(A323="","",VLOOKUP(A323,Flatfile!B:J,9,0))</f>
        <v>2164.1</v>
      </c>
      <c r="J323" s="6" t="s">
        <v>269</v>
      </c>
      <c r="K323" s="6" t="s">
        <v>270</v>
      </c>
    </row>
    <row r="324" spans="1:11" ht="12.75">
      <c r="A324" s="6" t="s">
        <v>2633</v>
      </c>
      <c r="B324" s="6" t="s">
        <v>2634</v>
      </c>
      <c r="H324" s="6" t="s">
        <v>2628</v>
      </c>
      <c r="I324" s="1">
        <f>IF(A324="","",VLOOKUP(A324,Flatfile!B:J,9,0))</f>
        <v>1712.9</v>
      </c>
      <c r="J324" s="6" t="s">
        <v>269</v>
      </c>
      <c r="K324" s="6" t="s">
        <v>270</v>
      </c>
    </row>
    <row r="325" spans="1:11" ht="12.75">
      <c r="A325" s="6" t="s">
        <v>2635</v>
      </c>
      <c r="B325" s="6" t="s">
        <v>2636</v>
      </c>
      <c r="H325" s="6" t="s">
        <v>2628</v>
      </c>
      <c r="I325" s="1">
        <f>IF(A325="","",VLOOKUP(A325,Flatfile!B:J,9,0))</f>
        <v>1178.8</v>
      </c>
      <c r="J325" s="6" t="s">
        <v>269</v>
      </c>
      <c r="K325" s="6" t="s">
        <v>270</v>
      </c>
    </row>
    <row r="326" spans="1:11" ht="12.75">
      <c r="A326" s="6" t="s">
        <v>2637</v>
      </c>
      <c r="B326" s="6" t="s">
        <v>2638</v>
      </c>
      <c r="H326" s="6" t="s">
        <v>2628</v>
      </c>
      <c r="I326" s="1">
        <f>IF(A326="","",VLOOKUP(A326,Flatfile!B:J,9,0))</f>
        <v>1860.2</v>
      </c>
      <c r="J326" s="6" t="s">
        <v>269</v>
      </c>
      <c r="K326" s="6" t="s">
        <v>270</v>
      </c>
    </row>
    <row r="327" spans="1:11" ht="12.75">
      <c r="A327" s="6" t="s">
        <v>2639</v>
      </c>
      <c r="B327" s="6" t="s">
        <v>2640</v>
      </c>
      <c r="H327" s="6" t="s">
        <v>2628</v>
      </c>
      <c r="I327" s="1">
        <f>IF(A327="","",VLOOKUP(A327,Flatfile!B:J,9,0))</f>
        <v>1178.8</v>
      </c>
      <c r="J327" s="6" t="s">
        <v>269</v>
      </c>
      <c r="K327" s="6" t="s">
        <v>270</v>
      </c>
    </row>
    <row r="328" spans="1:11" ht="12.75">
      <c r="A328" s="6" t="s">
        <v>2641</v>
      </c>
      <c r="B328" s="6" t="s">
        <v>2642</v>
      </c>
      <c r="H328" s="6" t="s">
        <v>2628</v>
      </c>
      <c r="I328" s="1">
        <f>IF(A328="","",VLOOKUP(A328,Flatfile!B:J,9,0))</f>
        <v>957.8</v>
      </c>
      <c r="J328" s="6" t="s">
        <v>269</v>
      </c>
      <c r="K328" s="6" t="s">
        <v>270</v>
      </c>
    </row>
    <row r="329" spans="1:11" ht="12.75">
      <c r="A329" s="6" t="s">
        <v>2643</v>
      </c>
      <c r="B329" s="6" t="s">
        <v>2644</v>
      </c>
      <c r="H329" s="6" t="s">
        <v>2628</v>
      </c>
      <c r="I329" s="1">
        <f>IF(A329="","",VLOOKUP(A329,Flatfile!B:J,9,0))</f>
        <v>1731.3</v>
      </c>
      <c r="J329" s="6" t="s">
        <v>269</v>
      </c>
      <c r="K329" s="6" t="s">
        <v>270</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35"/>
  <sheetViews>
    <sheetView workbookViewId="0" topLeftCell="A1">
      <pane ySplit="5" topLeftCell="BM6" activePane="bottomLeft" state="frozen"/>
      <selection pane="topLeft" activeCell="A4" sqref="A4"/>
      <selection pane="bottomLeft" activeCell="I8" sqref="I8"/>
    </sheetView>
  </sheetViews>
  <sheetFormatPr defaultColWidth="9.140625" defaultRowHeight="12.75"/>
  <cols>
    <col min="1" max="1" width="22.7109375" style="6" bestFit="1" customWidth="1"/>
    <col min="2" max="2" width="86.7109375" style="6" bestFit="1"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9" customFormat="1" ht="12.75">
      <c r="I6" s="3"/>
    </row>
    <row r="7" spans="1:9" s="9" customFormat="1" ht="12.75">
      <c r="A7" s="9" t="s">
        <v>3303</v>
      </c>
      <c r="I7" s="3"/>
    </row>
    <row r="8" spans="1:11" ht="12.75">
      <c r="A8" s="6" t="s">
        <v>1416</v>
      </c>
      <c r="B8" s="6" t="s">
        <v>1417</v>
      </c>
      <c r="E8" s="6" t="s">
        <v>182</v>
      </c>
      <c r="F8" s="6" t="s">
        <v>556</v>
      </c>
      <c r="I8" s="1">
        <f>IF(A8="","",VLOOKUP(A8,Flatfile!B:J,9,0))</f>
        <v>681.53</v>
      </c>
      <c r="J8" s="6" t="s">
        <v>1481</v>
      </c>
      <c r="K8" s="6" t="s">
        <v>2445</v>
      </c>
    </row>
    <row r="9" spans="1:11" ht="12.75">
      <c r="A9" s="6" t="s">
        <v>1418</v>
      </c>
      <c r="B9" s="6" t="s">
        <v>184</v>
      </c>
      <c r="E9" s="6" t="s">
        <v>182</v>
      </c>
      <c r="I9" s="1">
        <f>IF(A9="","",VLOOKUP(A9,Flatfile!B:J,9,0))</f>
        <v>226.57</v>
      </c>
      <c r="J9" s="6" t="s">
        <v>1481</v>
      </c>
      <c r="K9" s="6" t="s">
        <v>721</v>
      </c>
    </row>
    <row r="10" ht="4.5" customHeight="1">
      <c r="I10" s="1">
        <f>IF(A10="","",VLOOKUP(A10,Flatfile!B:J,9,0))</f>
      </c>
    </row>
    <row r="11" spans="1:11" ht="12.75">
      <c r="A11" s="6" t="s">
        <v>180</v>
      </c>
      <c r="B11" s="6" t="s">
        <v>181</v>
      </c>
      <c r="E11" s="6" t="s">
        <v>182</v>
      </c>
      <c r="F11" s="6" t="s">
        <v>556</v>
      </c>
      <c r="I11" s="1">
        <f>IF(A11="","",VLOOKUP(A11,Flatfile!B:J,9,0))</f>
        <v>442.99</v>
      </c>
      <c r="J11" s="6" t="s">
        <v>1481</v>
      </c>
      <c r="K11" s="6" t="s">
        <v>2445</v>
      </c>
    </row>
    <row r="12" spans="1:11" ht="12.75">
      <c r="A12" s="6" t="s">
        <v>183</v>
      </c>
      <c r="B12" s="6" t="s">
        <v>184</v>
      </c>
      <c r="E12" s="6" t="s">
        <v>182</v>
      </c>
      <c r="I12" s="1">
        <f>IF(A12="","",VLOOKUP(A12,Flatfile!B:J,9,0))</f>
        <v>97.4613512</v>
      </c>
      <c r="J12" s="6" t="s">
        <v>1481</v>
      </c>
      <c r="K12" s="6" t="s">
        <v>721</v>
      </c>
    </row>
    <row r="13" ht="4.5" customHeight="1">
      <c r="I13" s="1">
        <f>IF(A13="","",VLOOKUP(A13,Flatfile!B:J,9,0))</f>
      </c>
    </row>
    <row r="14" spans="1:11" ht="12.75">
      <c r="A14" s="6" t="s">
        <v>185</v>
      </c>
      <c r="B14" s="6" t="s">
        <v>1439</v>
      </c>
      <c r="C14" s="6" t="s">
        <v>1440</v>
      </c>
      <c r="E14" s="6" t="s">
        <v>182</v>
      </c>
      <c r="I14" s="1">
        <f>IF(A14="","",VLOOKUP(A14,Flatfile!B:J,9,0))</f>
        <v>340.77</v>
      </c>
      <c r="J14" s="6" t="s">
        <v>1480</v>
      </c>
      <c r="K14" s="6" t="s">
        <v>2445</v>
      </c>
    </row>
    <row r="15" spans="1:11" ht="12.75">
      <c r="A15" t="s">
        <v>558</v>
      </c>
      <c r="B15" s="6" t="s">
        <v>184</v>
      </c>
      <c r="E15" s="6" t="s">
        <v>182</v>
      </c>
      <c r="I15" s="1">
        <f>IF(A15="","",VLOOKUP(A15,Flatfile!B:J,9,0))</f>
        <v>226.57</v>
      </c>
      <c r="K15" s="6" t="s">
        <v>721</v>
      </c>
    </row>
    <row r="16" ht="4.5" customHeight="1">
      <c r="I16" s="1">
        <f>IF(A16="","",VLOOKUP(A16,Flatfile!B:J,9,0))</f>
      </c>
    </row>
    <row r="17" spans="1:11" ht="12.75">
      <c r="A17" s="6" t="s">
        <v>1441</v>
      </c>
      <c r="B17" s="6" t="s">
        <v>1442</v>
      </c>
      <c r="C17" s="6" t="s">
        <v>1415</v>
      </c>
      <c r="E17" s="6" t="s">
        <v>182</v>
      </c>
      <c r="F17" s="6" t="s">
        <v>556</v>
      </c>
      <c r="I17" s="1">
        <f>IF(A17="","",VLOOKUP(A17,Flatfile!B:J,9,0))</f>
        <v>340.76</v>
      </c>
      <c r="J17" s="6" t="s">
        <v>1481</v>
      </c>
      <c r="K17" s="6" t="s">
        <v>2445</v>
      </c>
    </row>
    <row r="18" ht="4.5" customHeight="1">
      <c r="I18" s="1">
        <f>IF(A18="","",VLOOKUP(A18,Flatfile!B:J,9,0))</f>
      </c>
    </row>
    <row r="19" spans="1:11" ht="12.75">
      <c r="A19" s="6" t="s">
        <v>1429</v>
      </c>
      <c r="B19" s="6" t="s">
        <v>90</v>
      </c>
      <c r="C19" s="6" t="s">
        <v>91</v>
      </c>
      <c r="E19" s="6" t="s">
        <v>182</v>
      </c>
      <c r="F19" s="6" t="s">
        <v>556</v>
      </c>
      <c r="I19" s="1">
        <f>IF(A19="","",VLOOKUP(A19,Flatfile!B:J,9,0))</f>
        <v>681.53</v>
      </c>
      <c r="J19" s="6" t="s">
        <v>1481</v>
      </c>
      <c r="K19" s="6" t="s">
        <v>2445</v>
      </c>
    </row>
    <row r="20" spans="1:11" ht="12.75">
      <c r="A20" s="6" t="s">
        <v>92</v>
      </c>
      <c r="B20" s="6" t="s">
        <v>184</v>
      </c>
      <c r="E20" s="6" t="s">
        <v>182</v>
      </c>
      <c r="I20" s="1">
        <f>IF(A20="","",VLOOKUP(A20,Flatfile!B:J,9,0))</f>
        <v>226.57</v>
      </c>
      <c r="J20" s="6" t="s">
        <v>1481</v>
      </c>
      <c r="K20" s="6" t="s">
        <v>721</v>
      </c>
    </row>
    <row r="21" ht="4.5" customHeight="1">
      <c r="I21" s="1">
        <f>IF(A21="","",VLOOKUP(A21,Flatfile!B:J,9,0))</f>
      </c>
    </row>
    <row r="22" spans="1:11" ht="12.75">
      <c r="A22" s="6" t="s">
        <v>1419</v>
      </c>
      <c r="B22" s="6" t="s">
        <v>1420</v>
      </c>
      <c r="C22" s="6" t="s">
        <v>1421</v>
      </c>
      <c r="E22" s="6" t="s">
        <v>182</v>
      </c>
      <c r="F22" s="6" t="s">
        <v>556</v>
      </c>
      <c r="I22" s="1">
        <f>IF(A22="","",VLOOKUP(A22,Flatfile!B:J,9,0))</f>
        <v>442.99</v>
      </c>
      <c r="J22" s="6" t="s">
        <v>1481</v>
      </c>
      <c r="K22" s="6" t="s">
        <v>2445</v>
      </c>
    </row>
    <row r="23" spans="1:11" ht="12.75">
      <c r="A23" s="6" t="s">
        <v>1422</v>
      </c>
      <c r="B23" s="6" t="s">
        <v>184</v>
      </c>
      <c r="E23" s="6" t="s">
        <v>182</v>
      </c>
      <c r="I23" s="1">
        <f>IF(A23="","",VLOOKUP(A23,Flatfile!B:J,9,0))</f>
        <v>97.4613512</v>
      </c>
      <c r="J23" s="6" t="s">
        <v>1481</v>
      </c>
      <c r="K23" s="6" t="s">
        <v>721</v>
      </c>
    </row>
    <row r="24" ht="4.5" customHeight="1">
      <c r="I24" s="1">
        <f>IF(A24="","",VLOOKUP(A24,Flatfile!B:J,9,0))</f>
      </c>
    </row>
    <row r="25" spans="1:11" ht="12.75">
      <c r="A25" s="6" t="s">
        <v>1423</v>
      </c>
      <c r="B25" s="6" t="s">
        <v>1424</v>
      </c>
      <c r="C25" s="6" t="s">
        <v>1425</v>
      </c>
      <c r="E25" s="6" t="s">
        <v>182</v>
      </c>
      <c r="I25" s="1">
        <f>IF(A25="","",VLOOKUP(A25,Flatfile!B:J,9,0))</f>
        <v>340.77</v>
      </c>
      <c r="J25" s="6" t="s">
        <v>1480</v>
      </c>
      <c r="K25" s="6" t="s">
        <v>2445</v>
      </c>
    </row>
    <row r="26" spans="1:11" ht="12.75">
      <c r="A26" t="s">
        <v>559</v>
      </c>
      <c r="B26" s="6" t="s">
        <v>184</v>
      </c>
      <c r="E26" s="6" t="s">
        <v>182</v>
      </c>
      <c r="I26" s="1">
        <f>IF(A26="","",VLOOKUP(A26,Flatfile!B:J,9,0))</f>
        <v>226.57</v>
      </c>
      <c r="K26" s="6" t="s">
        <v>721</v>
      </c>
    </row>
    <row r="27" ht="4.5" customHeight="1">
      <c r="I27" s="1">
        <f>IF(A27="","",VLOOKUP(A27,Flatfile!B:J,9,0))</f>
      </c>
    </row>
    <row r="28" spans="1:11" ht="12.75">
      <c r="A28" s="6" t="s">
        <v>1426</v>
      </c>
      <c r="B28" s="6" t="s">
        <v>1427</v>
      </c>
      <c r="C28" s="6" t="s">
        <v>1428</v>
      </c>
      <c r="E28" s="6" t="s">
        <v>182</v>
      </c>
      <c r="F28" s="6" t="s">
        <v>556</v>
      </c>
      <c r="I28" s="1">
        <f>IF(A28="","",VLOOKUP(A28,Flatfile!B:J,9,0))</f>
        <v>340.76</v>
      </c>
      <c r="J28" s="6" t="s">
        <v>1481</v>
      </c>
      <c r="K28" s="6" t="s">
        <v>2445</v>
      </c>
    </row>
    <row r="30" ht="12.75">
      <c r="A30" s="9" t="s">
        <v>3304</v>
      </c>
    </row>
    <row r="31" spans="1:11" ht="12.75">
      <c r="A31" s="6" t="s">
        <v>2001</v>
      </c>
      <c r="B31" s="6" t="s">
        <v>2002</v>
      </c>
      <c r="C31" s="6" t="s">
        <v>1440</v>
      </c>
      <c r="E31" s="6" t="s">
        <v>182</v>
      </c>
      <c r="F31" s="6" t="s">
        <v>556</v>
      </c>
      <c r="I31" s="1">
        <f>IF(A31="","",VLOOKUP(A31,Flatfile!B:J,9,0))</f>
        <v>1818.93</v>
      </c>
      <c r="J31" s="6" t="s">
        <v>1481</v>
      </c>
      <c r="K31" s="6" t="s">
        <v>2445</v>
      </c>
    </row>
    <row r="32" spans="1:11" ht="12.75">
      <c r="A32" s="6" t="s">
        <v>2003</v>
      </c>
      <c r="B32" s="6" t="s">
        <v>1071</v>
      </c>
      <c r="E32" s="6" t="s">
        <v>182</v>
      </c>
      <c r="I32" s="1">
        <f>IF(A32="","",VLOOKUP(A32,Flatfile!B:J,9,0))</f>
        <v>454.73</v>
      </c>
      <c r="J32" s="6" t="s">
        <v>1481</v>
      </c>
      <c r="K32" s="6" t="s">
        <v>721</v>
      </c>
    </row>
    <row r="33" ht="4.5" customHeight="1">
      <c r="I33" s="1">
        <f>IF(A33="","",VLOOKUP(A33,Flatfile!B:J,9,0))</f>
      </c>
    </row>
    <row r="34" spans="1:11" ht="12.75">
      <c r="A34" s="6" t="s">
        <v>93</v>
      </c>
      <c r="B34" s="6" t="s">
        <v>1069</v>
      </c>
      <c r="E34" s="6" t="s">
        <v>182</v>
      </c>
      <c r="F34" s="6" t="s">
        <v>556</v>
      </c>
      <c r="I34" s="1">
        <f>IF(A34="","",VLOOKUP(A34,Flatfile!B:J,9,0))</f>
        <v>1182.3</v>
      </c>
      <c r="J34" s="6" t="s">
        <v>1481</v>
      </c>
      <c r="K34" s="6" t="s">
        <v>2445</v>
      </c>
    </row>
    <row r="35" spans="1:11" ht="12.75">
      <c r="A35" s="6" t="s">
        <v>1070</v>
      </c>
      <c r="B35" s="6" t="s">
        <v>1071</v>
      </c>
      <c r="E35" s="6" t="s">
        <v>182</v>
      </c>
      <c r="I35" s="1">
        <f>IF(A35="","",VLOOKUP(A35,Flatfile!B:J,9,0))</f>
        <v>259.3234244</v>
      </c>
      <c r="J35" s="6" t="s">
        <v>1481</v>
      </c>
      <c r="K35" s="6" t="s">
        <v>721</v>
      </c>
    </row>
    <row r="36" ht="4.5" customHeight="1">
      <c r="I36" s="1">
        <f>IF(A36="","",VLOOKUP(A36,Flatfile!B:J,9,0))</f>
      </c>
    </row>
    <row r="37" spans="1:11" ht="12.75">
      <c r="A37" s="6" t="s">
        <v>1072</v>
      </c>
      <c r="B37" s="6" t="s">
        <v>1073</v>
      </c>
      <c r="E37" s="6" t="s">
        <v>182</v>
      </c>
      <c r="I37" s="1">
        <f>IF(A37="","",VLOOKUP(A37,Flatfile!B:J,9,0))</f>
        <v>905.37</v>
      </c>
      <c r="J37" s="6" t="s">
        <v>1480</v>
      </c>
      <c r="K37" s="6" t="s">
        <v>2445</v>
      </c>
    </row>
    <row r="38" spans="1:11" ht="12.75">
      <c r="A38" t="s">
        <v>560</v>
      </c>
      <c r="B38" s="6" t="s">
        <v>1071</v>
      </c>
      <c r="E38" s="6" t="s">
        <v>182</v>
      </c>
      <c r="I38" s="1">
        <f>IF(A38="","",VLOOKUP(A38,Flatfile!B:J,9,0))</f>
        <v>454.73</v>
      </c>
      <c r="K38" s="6" t="s">
        <v>721</v>
      </c>
    </row>
    <row r="39" ht="4.5" customHeight="1">
      <c r="I39" s="1">
        <f>IF(A39="","",VLOOKUP(A39,Flatfile!B:J,9,0))</f>
      </c>
    </row>
    <row r="40" spans="1:11" ht="12.75">
      <c r="A40" s="6" t="s">
        <v>1074</v>
      </c>
      <c r="B40" s="6" t="s">
        <v>2000</v>
      </c>
      <c r="C40" s="6" t="s">
        <v>1415</v>
      </c>
      <c r="E40" s="6" t="s">
        <v>182</v>
      </c>
      <c r="F40" s="6" t="s">
        <v>556</v>
      </c>
      <c r="I40" s="1">
        <f>IF(A40="","",VLOOKUP(A40,Flatfile!B:J,9,0))</f>
        <v>909.46</v>
      </c>
      <c r="J40" s="6" t="s">
        <v>1481</v>
      </c>
      <c r="K40" s="6" t="s">
        <v>2445</v>
      </c>
    </row>
    <row r="41" ht="4.5" customHeight="1">
      <c r="I41" s="1">
        <f>IF(A41="","",VLOOKUP(A41,Flatfile!B:J,9,0))</f>
      </c>
    </row>
    <row r="42" spans="1:11" ht="12.75">
      <c r="A42" s="6" t="s">
        <v>1460</v>
      </c>
      <c r="B42" s="6" t="s">
        <v>1461</v>
      </c>
      <c r="C42" s="6" t="s">
        <v>91</v>
      </c>
      <c r="E42" s="6" t="s">
        <v>182</v>
      </c>
      <c r="F42" s="6" t="s">
        <v>556</v>
      </c>
      <c r="I42" s="1">
        <f>IF(A42="","",VLOOKUP(A42,Flatfile!B:J,9,0))</f>
        <v>1818.93</v>
      </c>
      <c r="J42" s="6" t="s">
        <v>1481</v>
      </c>
      <c r="K42" s="6" t="s">
        <v>2445</v>
      </c>
    </row>
    <row r="43" spans="1:11" ht="12.75">
      <c r="A43" s="6" t="s">
        <v>1462</v>
      </c>
      <c r="B43" s="6" t="s">
        <v>1071</v>
      </c>
      <c r="E43" s="6" t="s">
        <v>182</v>
      </c>
      <c r="I43" s="1">
        <f>IF(A43="","",VLOOKUP(A43,Flatfile!B:J,9,0))</f>
        <v>454.73</v>
      </c>
      <c r="J43" s="6" t="s">
        <v>1481</v>
      </c>
      <c r="K43" s="6" t="s">
        <v>721</v>
      </c>
    </row>
    <row r="44" ht="4.5" customHeight="1">
      <c r="I44" s="1">
        <f>IF(A44="","",VLOOKUP(A44,Flatfile!B:J,9,0))</f>
      </c>
    </row>
    <row r="45" spans="1:11" ht="12.75">
      <c r="A45" s="6" t="s">
        <v>2004</v>
      </c>
      <c r="B45" s="6" t="s">
        <v>2005</v>
      </c>
      <c r="C45" s="6" t="s">
        <v>1421</v>
      </c>
      <c r="E45" s="6" t="s">
        <v>182</v>
      </c>
      <c r="F45" s="6" t="s">
        <v>556</v>
      </c>
      <c r="I45" s="1">
        <f>IF(A45="","",VLOOKUP(A45,Flatfile!B:J,9,0))</f>
        <v>1182.3</v>
      </c>
      <c r="J45" s="6" t="s">
        <v>1481</v>
      </c>
      <c r="K45" s="6" t="s">
        <v>2445</v>
      </c>
    </row>
    <row r="46" spans="1:11" ht="12.75">
      <c r="A46" s="6" t="s">
        <v>2006</v>
      </c>
      <c r="B46" s="6" t="s">
        <v>1071</v>
      </c>
      <c r="E46" s="6" t="s">
        <v>182</v>
      </c>
      <c r="I46" s="1">
        <f>IF(A46="","",VLOOKUP(A46,Flatfile!B:J,9,0))</f>
        <v>259.3234244</v>
      </c>
      <c r="J46" s="6" t="s">
        <v>1481</v>
      </c>
      <c r="K46" s="6" t="s">
        <v>721</v>
      </c>
    </row>
    <row r="47" ht="4.5" customHeight="1">
      <c r="I47" s="1">
        <f>IF(A47="","",VLOOKUP(A47,Flatfile!B:J,9,0))</f>
      </c>
    </row>
    <row r="48" spans="1:11" ht="12.75">
      <c r="A48" s="6" t="s">
        <v>2007</v>
      </c>
      <c r="B48" s="6" t="s">
        <v>2008</v>
      </c>
      <c r="C48" s="6" t="s">
        <v>2009</v>
      </c>
      <c r="E48" s="6" t="s">
        <v>182</v>
      </c>
      <c r="I48" s="1">
        <f>IF(A48="","",VLOOKUP(A48,Flatfile!B:J,9,0))</f>
        <v>905.37</v>
      </c>
      <c r="J48" s="6" t="s">
        <v>1480</v>
      </c>
      <c r="K48" s="6" t="s">
        <v>2445</v>
      </c>
    </row>
    <row r="49" spans="1:11" ht="12.75">
      <c r="A49" t="s">
        <v>561</v>
      </c>
      <c r="B49" s="6" t="s">
        <v>1071</v>
      </c>
      <c r="E49" s="6" t="s">
        <v>182</v>
      </c>
      <c r="I49" s="1">
        <f>IF(A49="","",VLOOKUP(A49,Flatfile!B:J,9,0))</f>
        <v>454.73</v>
      </c>
      <c r="K49" s="6" t="s">
        <v>721</v>
      </c>
    </row>
    <row r="50" ht="4.5" customHeight="1">
      <c r="I50" s="1">
        <f>IF(A50="","",VLOOKUP(A50,Flatfile!B:J,9,0))</f>
      </c>
    </row>
    <row r="51" spans="1:11" ht="12.75">
      <c r="A51" s="6" t="s">
        <v>2010</v>
      </c>
      <c r="B51" s="6" t="s">
        <v>2011</v>
      </c>
      <c r="C51" s="6" t="s">
        <v>2012</v>
      </c>
      <c r="E51" s="6" t="s">
        <v>182</v>
      </c>
      <c r="F51" s="6" t="s">
        <v>556</v>
      </c>
      <c r="I51" s="1">
        <f>IF(A51="","",VLOOKUP(A51,Flatfile!B:J,9,0))</f>
        <v>909.46</v>
      </c>
      <c r="J51" s="6" t="s">
        <v>1481</v>
      </c>
      <c r="K51" s="6" t="s">
        <v>2445</v>
      </c>
    </row>
    <row r="53" ht="12.75">
      <c r="A53" s="9" t="s">
        <v>3305</v>
      </c>
    </row>
    <row r="54" spans="1:11" ht="12.75">
      <c r="A54" s="6" t="s">
        <v>1435</v>
      </c>
      <c r="B54" s="6" t="s">
        <v>1436</v>
      </c>
      <c r="C54" s="6" t="s">
        <v>1440</v>
      </c>
      <c r="E54" s="6" t="s">
        <v>867</v>
      </c>
      <c r="F54" s="6" t="s">
        <v>868</v>
      </c>
      <c r="I54" s="1">
        <f>IF(A54="","",VLOOKUP(A54,Flatfile!B:J,9,0))</f>
        <v>4264.19</v>
      </c>
      <c r="J54" s="6" t="s">
        <v>1481</v>
      </c>
      <c r="K54" s="6" t="s">
        <v>2445</v>
      </c>
    </row>
    <row r="55" spans="1:11" ht="12.75">
      <c r="A55" s="6" t="s">
        <v>1437</v>
      </c>
      <c r="B55" s="6" t="s">
        <v>870</v>
      </c>
      <c r="E55" s="6" t="s">
        <v>867</v>
      </c>
      <c r="I55" s="1">
        <f>IF(A55="","",VLOOKUP(A55,Flatfile!B:J,9,0))</f>
        <v>1493</v>
      </c>
      <c r="J55" s="6" t="s">
        <v>1481</v>
      </c>
      <c r="K55" s="6" t="s">
        <v>721</v>
      </c>
    </row>
    <row r="56" ht="4.5" customHeight="1">
      <c r="I56" s="1">
        <f>IF(A56="","",VLOOKUP(A56,Flatfile!B:J,9,0))</f>
      </c>
    </row>
    <row r="57" spans="1:11" ht="12.75">
      <c r="A57" s="6" t="s">
        <v>1463</v>
      </c>
      <c r="B57" s="6" t="s">
        <v>866</v>
      </c>
      <c r="E57" s="6" t="s">
        <v>867</v>
      </c>
      <c r="F57" s="6" t="s">
        <v>868</v>
      </c>
      <c r="I57" s="1">
        <f>IF(A57="","",VLOOKUP(A57,Flatfile!B:J,9,0))</f>
        <v>2771.72</v>
      </c>
      <c r="J57" s="6" t="s">
        <v>1481</v>
      </c>
      <c r="K57" s="6" t="s">
        <v>2445</v>
      </c>
    </row>
    <row r="58" spans="1:11" ht="12.75">
      <c r="A58" s="6" t="s">
        <v>869</v>
      </c>
      <c r="B58" s="6" t="s">
        <v>870</v>
      </c>
      <c r="E58" s="6" t="s">
        <v>867</v>
      </c>
      <c r="I58" s="1">
        <f>IF(A58="","",VLOOKUP(A58,Flatfile!B:J,9,0))</f>
        <v>609.84571</v>
      </c>
      <c r="J58" s="6" t="s">
        <v>1481</v>
      </c>
      <c r="K58" s="6" t="s">
        <v>721</v>
      </c>
    </row>
    <row r="59" ht="4.5" customHeight="1">
      <c r="I59" s="1">
        <f>IF(A59="","",VLOOKUP(A59,Flatfile!B:J,9,0))</f>
      </c>
    </row>
    <row r="60" spans="1:11" ht="12.75">
      <c r="A60" s="6" t="s">
        <v>462</v>
      </c>
      <c r="B60" s="6" t="s">
        <v>1430</v>
      </c>
      <c r="E60" s="6" t="s">
        <v>867</v>
      </c>
      <c r="I60" s="1">
        <f>IF(A60="","",VLOOKUP(A60,Flatfile!B:J,9,0))</f>
        <v>2132.1</v>
      </c>
      <c r="J60" s="6" t="s">
        <v>1480</v>
      </c>
      <c r="K60" s="6" t="s">
        <v>2445</v>
      </c>
    </row>
    <row r="61" spans="1:11" ht="12.75">
      <c r="A61" t="s">
        <v>563</v>
      </c>
      <c r="B61" s="6" t="s">
        <v>870</v>
      </c>
      <c r="E61" s="6" t="s">
        <v>867</v>
      </c>
      <c r="I61" s="1">
        <f>IF(A61="","",VLOOKUP(A61,Flatfile!B:J,9,0))</f>
        <v>1493</v>
      </c>
      <c r="K61" s="6" t="s">
        <v>721</v>
      </c>
    </row>
    <row r="62" ht="4.5" customHeight="1">
      <c r="I62" s="1">
        <f>IF(A62="","",VLOOKUP(A62,Flatfile!B:J,9,0))</f>
      </c>
    </row>
    <row r="63" spans="1:11" ht="12.75">
      <c r="A63" s="6" t="s">
        <v>1432</v>
      </c>
      <c r="B63" s="6" t="s">
        <v>1433</v>
      </c>
      <c r="C63" s="6" t="s">
        <v>1434</v>
      </c>
      <c r="E63" s="6" t="s">
        <v>867</v>
      </c>
      <c r="F63" s="6" t="s">
        <v>868</v>
      </c>
      <c r="I63" s="1">
        <f>IF(A63="","",VLOOKUP(A63,Flatfile!B:J,9,0))</f>
        <v>2132.09</v>
      </c>
      <c r="J63" s="6" t="s">
        <v>1481</v>
      </c>
      <c r="K63" s="6" t="s">
        <v>2445</v>
      </c>
    </row>
    <row r="64" ht="4.5" customHeight="1">
      <c r="I64" s="1">
        <f>IF(A64="","",VLOOKUP(A64,Flatfile!B:J,9,0))</f>
      </c>
    </row>
    <row r="65" spans="1:11" ht="12.75">
      <c r="A65" s="6" t="s">
        <v>459</v>
      </c>
      <c r="B65" s="6" t="s">
        <v>460</v>
      </c>
      <c r="C65" s="6" t="s">
        <v>461</v>
      </c>
      <c r="E65" s="6" t="s">
        <v>867</v>
      </c>
      <c r="F65" s="6" t="s">
        <v>868</v>
      </c>
      <c r="I65" s="1">
        <f>IF(A65="","",VLOOKUP(A65,Flatfile!B:J,9,0))</f>
        <v>4264.19</v>
      </c>
      <c r="J65" s="6" t="s">
        <v>1481</v>
      </c>
      <c r="K65" s="6" t="s">
        <v>2445</v>
      </c>
    </row>
    <row r="66" spans="1:11" ht="12.75">
      <c r="A66" s="6" t="s">
        <v>1431</v>
      </c>
      <c r="B66" s="6" t="s">
        <v>870</v>
      </c>
      <c r="E66" s="6" t="s">
        <v>867</v>
      </c>
      <c r="I66" s="1">
        <f>IF(A66="","",VLOOKUP(A66,Flatfile!B:J,9,0))</f>
        <v>1493</v>
      </c>
      <c r="J66" s="6" t="s">
        <v>1481</v>
      </c>
      <c r="K66" s="6" t="s">
        <v>721</v>
      </c>
    </row>
    <row r="67" ht="4.5" customHeight="1">
      <c r="I67" s="1">
        <f>IF(A67="","",VLOOKUP(A67,Flatfile!B:J,9,0))</f>
      </c>
    </row>
    <row r="68" spans="1:11" ht="12.75">
      <c r="A68" s="6" t="s">
        <v>871</v>
      </c>
      <c r="B68" s="6" t="s">
        <v>452</v>
      </c>
      <c r="C68" s="6" t="s">
        <v>453</v>
      </c>
      <c r="E68" s="6" t="s">
        <v>867</v>
      </c>
      <c r="F68" s="6" t="s">
        <v>868</v>
      </c>
      <c r="I68" s="1">
        <f>IF(A68="","",VLOOKUP(A68,Flatfile!B:J,9,0))</f>
        <v>2771.72</v>
      </c>
      <c r="J68" s="6" t="s">
        <v>1481</v>
      </c>
      <c r="K68" s="6" t="s">
        <v>2445</v>
      </c>
    </row>
    <row r="69" spans="1:11" ht="12.75">
      <c r="A69" s="6" t="s">
        <v>454</v>
      </c>
      <c r="B69" s="6" t="s">
        <v>870</v>
      </c>
      <c r="E69" s="6" t="s">
        <v>867</v>
      </c>
      <c r="I69" s="1">
        <f>IF(A69="","",VLOOKUP(A69,Flatfile!B:J,9,0))</f>
        <v>609.84571</v>
      </c>
      <c r="J69" s="6" t="s">
        <v>1481</v>
      </c>
      <c r="K69" s="6" t="s">
        <v>721</v>
      </c>
    </row>
    <row r="70" ht="4.5" customHeight="1">
      <c r="I70" s="1">
        <f>IF(A70="","",VLOOKUP(A70,Flatfile!B:J,9,0))</f>
      </c>
    </row>
    <row r="71" spans="1:11" ht="12.75">
      <c r="A71" s="6" t="s">
        <v>455</v>
      </c>
      <c r="B71" s="6" t="s">
        <v>456</v>
      </c>
      <c r="E71" s="6" t="s">
        <v>867</v>
      </c>
      <c r="I71" s="1">
        <f>IF(A71="","",VLOOKUP(A71,Flatfile!B:J,9,0))</f>
        <v>2132.1</v>
      </c>
      <c r="J71" s="6" t="s">
        <v>1480</v>
      </c>
      <c r="K71" s="6" t="s">
        <v>2445</v>
      </c>
    </row>
    <row r="72" spans="1:11" ht="12.75">
      <c r="A72" t="s">
        <v>562</v>
      </c>
      <c r="B72" s="6" t="s">
        <v>870</v>
      </c>
      <c r="E72" s="6" t="s">
        <v>867</v>
      </c>
      <c r="I72" s="1">
        <f>IF(A72="","",VLOOKUP(A72,Flatfile!B:J,9,0))</f>
        <v>1493</v>
      </c>
      <c r="K72" s="6" t="s">
        <v>721</v>
      </c>
    </row>
    <row r="73" ht="4.5" customHeight="1">
      <c r="I73" s="1">
        <f>IF(A73="","",VLOOKUP(A73,Flatfile!B:J,9,0))</f>
      </c>
    </row>
    <row r="74" spans="1:11" ht="12.75">
      <c r="A74" s="6" t="s">
        <v>457</v>
      </c>
      <c r="B74" s="6" t="s">
        <v>458</v>
      </c>
      <c r="C74" s="6" t="s">
        <v>453</v>
      </c>
      <c r="E74" s="6" t="s">
        <v>867</v>
      </c>
      <c r="F74" s="6" t="s">
        <v>868</v>
      </c>
      <c r="I74" s="1">
        <f>IF(A74="","",VLOOKUP(A74,Flatfile!B:J,9,0))</f>
        <v>2132.09</v>
      </c>
      <c r="J74" s="6" t="s">
        <v>1481</v>
      </c>
      <c r="K74" s="6" t="s">
        <v>2445</v>
      </c>
    </row>
    <row r="75" ht="4.5" customHeight="1">
      <c r="I75" s="1">
        <f>IF(A75="","",VLOOKUP(A75,Flatfile!B:J,9,0))</f>
      </c>
    </row>
    <row r="76" spans="1:11" ht="12.75">
      <c r="A76" s="6" t="s">
        <v>1395</v>
      </c>
      <c r="B76" s="6" t="s">
        <v>1396</v>
      </c>
      <c r="C76" s="6" t="s">
        <v>91</v>
      </c>
      <c r="E76" s="6" t="s">
        <v>867</v>
      </c>
      <c r="F76" s="6" t="s">
        <v>868</v>
      </c>
      <c r="I76" s="1">
        <f>IF(A76="","",VLOOKUP(A76,Flatfile!B:J,9,0))</f>
        <v>4264.19</v>
      </c>
      <c r="J76" s="6" t="s">
        <v>1481</v>
      </c>
      <c r="K76" s="6" t="s">
        <v>2445</v>
      </c>
    </row>
    <row r="77" spans="1:11" ht="12.75">
      <c r="A77" s="6" t="s">
        <v>1397</v>
      </c>
      <c r="B77" s="6" t="s">
        <v>870</v>
      </c>
      <c r="E77" s="6" t="s">
        <v>867</v>
      </c>
      <c r="I77" s="1">
        <f>IF(A77="","",VLOOKUP(A77,Flatfile!B:J,9,0))</f>
        <v>1493</v>
      </c>
      <c r="J77" s="6" t="s">
        <v>1481</v>
      </c>
      <c r="K77" s="6" t="s">
        <v>721</v>
      </c>
    </row>
    <row r="78" ht="4.5" customHeight="1">
      <c r="I78" s="1">
        <f>IF(A78="","",VLOOKUP(A78,Flatfile!B:J,9,0))</f>
      </c>
    </row>
    <row r="79" spans="1:11" ht="12.75">
      <c r="A79" s="6" t="s">
        <v>1438</v>
      </c>
      <c r="B79" s="6" t="s">
        <v>1389</v>
      </c>
      <c r="C79" s="6" t="s">
        <v>1421</v>
      </c>
      <c r="E79" s="6" t="s">
        <v>867</v>
      </c>
      <c r="F79" s="6" t="s">
        <v>868</v>
      </c>
      <c r="I79" s="1">
        <f>IF(A79="","",VLOOKUP(A79,Flatfile!B:J,9,0))</f>
        <v>2771.72</v>
      </c>
      <c r="J79" s="6" t="s">
        <v>1481</v>
      </c>
      <c r="K79" s="6" t="s">
        <v>2445</v>
      </c>
    </row>
    <row r="80" spans="1:11" ht="12.75">
      <c r="A80" s="6" t="s">
        <v>1390</v>
      </c>
      <c r="B80" s="6" t="s">
        <v>870</v>
      </c>
      <c r="E80" s="6" t="s">
        <v>867</v>
      </c>
      <c r="I80" s="1">
        <f>IF(A80="","",VLOOKUP(A80,Flatfile!B:J,9,0))</f>
        <v>609.84571</v>
      </c>
      <c r="J80" s="6" t="s">
        <v>1481</v>
      </c>
      <c r="K80" s="6" t="s">
        <v>721</v>
      </c>
    </row>
    <row r="81" ht="4.5" customHeight="1">
      <c r="I81" s="1">
        <f>IF(A81="","",VLOOKUP(A81,Flatfile!B:J,9,0))</f>
      </c>
    </row>
    <row r="82" spans="1:11" ht="12.75">
      <c r="A82" s="6" t="s">
        <v>1391</v>
      </c>
      <c r="B82" s="6" t="s">
        <v>1392</v>
      </c>
      <c r="C82" s="6" t="s">
        <v>2009</v>
      </c>
      <c r="E82" s="6" t="s">
        <v>867</v>
      </c>
      <c r="I82" s="1">
        <f>IF(A82="","",VLOOKUP(A82,Flatfile!B:J,9,0))</f>
        <v>2132.1</v>
      </c>
      <c r="J82" s="6" t="s">
        <v>1480</v>
      </c>
      <c r="K82" s="6" t="s">
        <v>2445</v>
      </c>
    </row>
    <row r="83" spans="1:11" ht="12.75">
      <c r="A83" t="s">
        <v>564</v>
      </c>
      <c r="B83" s="6" t="s">
        <v>870</v>
      </c>
      <c r="E83" s="6" t="s">
        <v>867</v>
      </c>
      <c r="I83" s="1">
        <f>IF(A83="","",VLOOKUP(A83,Flatfile!B:J,9,0))</f>
        <v>1493</v>
      </c>
      <c r="K83" s="6" t="s">
        <v>721</v>
      </c>
    </row>
    <row r="84" ht="4.5" customHeight="1">
      <c r="I84" s="1">
        <f>IF(A84="","",VLOOKUP(A84,Flatfile!B:J,9,0))</f>
      </c>
    </row>
    <row r="85" spans="1:11" ht="12.75">
      <c r="A85" s="6" t="s">
        <v>1393</v>
      </c>
      <c r="B85" s="6" t="s">
        <v>1394</v>
      </c>
      <c r="C85" s="6" t="s">
        <v>2012</v>
      </c>
      <c r="E85" s="6" t="s">
        <v>867</v>
      </c>
      <c r="F85" s="6" t="s">
        <v>868</v>
      </c>
      <c r="I85" s="1">
        <f>IF(A85="","",VLOOKUP(A85,Flatfile!B:J,9,0))</f>
        <v>2132.09</v>
      </c>
      <c r="J85" s="6" t="s">
        <v>1481</v>
      </c>
      <c r="K85" s="6" t="s">
        <v>2445</v>
      </c>
    </row>
    <row r="87" ht="12.75">
      <c r="A87" s="9" t="s">
        <v>3306</v>
      </c>
    </row>
    <row r="88" spans="1:11" ht="12.75">
      <c r="A88" s="6" t="s">
        <v>65</v>
      </c>
      <c r="B88" s="6" t="s">
        <v>66</v>
      </c>
      <c r="C88" s="6" t="s">
        <v>67</v>
      </c>
      <c r="E88" s="6" t="s">
        <v>867</v>
      </c>
      <c r="F88" s="6" t="s">
        <v>868</v>
      </c>
      <c r="I88" s="1">
        <f>IF(A88="","",VLOOKUP(A88,Flatfile!B:J,9,0))</f>
        <v>7759.43</v>
      </c>
      <c r="J88" s="6" t="s">
        <v>1481</v>
      </c>
      <c r="K88" s="6" t="s">
        <v>2445</v>
      </c>
    </row>
    <row r="89" spans="1:11" ht="12.75">
      <c r="A89" s="6" t="s">
        <v>68</v>
      </c>
      <c r="B89" s="6" t="s">
        <v>1408</v>
      </c>
      <c r="E89" s="6" t="s">
        <v>867</v>
      </c>
      <c r="I89" s="1">
        <f>IF(A89="","",VLOOKUP(A89,Flatfile!B:J,9,0))</f>
        <v>1707.0746000000001</v>
      </c>
      <c r="J89" s="6" t="s">
        <v>1481</v>
      </c>
      <c r="K89" s="6" t="s">
        <v>721</v>
      </c>
    </row>
    <row r="90" ht="4.5" customHeight="1">
      <c r="I90" s="1">
        <f>IF(A90="","",VLOOKUP(A90,Flatfile!B:J,9,0))</f>
      </c>
    </row>
    <row r="91" spans="1:11" ht="12.75">
      <c r="A91" s="6" t="s">
        <v>1405</v>
      </c>
      <c r="B91" s="6" t="s">
        <v>1406</v>
      </c>
      <c r="E91" s="6" t="s">
        <v>867</v>
      </c>
      <c r="F91" s="6" t="s">
        <v>868</v>
      </c>
      <c r="I91" s="1">
        <f>IF(A91="","",VLOOKUP(A91,Flatfile!B:J,9,0))</f>
        <v>5043.63</v>
      </c>
      <c r="J91" s="6" t="s">
        <v>1481</v>
      </c>
      <c r="K91" s="6" t="s">
        <v>2445</v>
      </c>
    </row>
    <row r="92" spans="1:11" ht="12.75">
      <c r="A92" s="6" t="s">
        <v>1407</v>
      </c>
      <c r="B92" s="6" t="s">
        <v>1408</v>
      </c>
      <c r="E92" s="6" t="s">
        <v>867</v>
      </c>
      <c r="I92" s="1">
        <f>IF(A92="","",VLOOKUP(A92,Flatfile!B:J,9,0))</f>
        <v>1109.5986</v>
      </c>
      <c r="J92" s="6" t="s">
        <v>1481</v>
      </c>
      <c r="K92" s="6" t="s">
        <v>721</v>
      </c>
    </row>
    <row r="93" ht="4.5" customHeight="1">
      <c r="I93" s="1">
        <f>IF(A93="","",VLOOKUP(A93,Flatfile!B:J,9,0))</f>
      </c>
    </row>
    <row r="94" spans="1:11" ht="12.75">
      <c r="A94" s="6" t="s">
        <v>60</v>
      </c>
      <c r="B94" s="6" t="s">
        <v>61</v>
      </c>
      <c r="E94" s="6" t="s">
        <v>867</v>
      </c>
      <c r="I94" s="1">
        <f>IF(A94="","",VLOOKUP(A94,Flatfile!B:J,9,0))</f>
        <v>3879.72</v>
      </c>
      <c r="J94" s="6" t="s">
        <v>1480</v>
      </c>
      <c r="K94" s="6" t="s">
        <v>2445</v>
      </c>
    </row>
    <row r="95" spans="1:11" ht="12.75">
      <c r="A95" t="s">
        <v>566</v>
      </c>
      <c r="B95" s="6" t="s">
        <v>1408</v>
      </c>
      <c r="E95" s="6" t="s">
        <v>867</v>
      </c>
      <c r="I95" s="1">
        <f>IF(A95="","",VLOOKUP(A95,Flatfile!B:J,9,0))</f>
        <v>1707.0746000000001</v>
      </c>
      <c r="K95" s="6" t="s">
        <v>721</v>
      </c>
    </row>
    <row r="96" ht="4.5" customHeight="1">
      <c r="I96" s="1">
        <f>IF(A96="","",VLOOKUP(A96,Flatfile!B:J,9,0))</f>
      </c>
    </row>
    <row r="97" spans="1:11" ht="12.75">
      <c r="A97" s="6" t="s">
        <v>63</v>
      </c>
      <c r="B97" s="6" t="s">
        <v>64</v>
      </c>
      <c r="C97" s="6" t="s">
        <v>1434</v>
      </c>
      <c r="E97" s="6" t="s">
        <v>867</v>
      </c>
      <c r="F97" s="6" t="s">
        <v>868</v>
      </c>
      <c r="I97" s="1">
        <f>IF(A97="","",VLOOKUP(A97,Flatfile!B:J,9,0))</f>
        <v>3879.71</v>
      </c>
      <c r="J97" s="6" t="s">
        <v>1481</v>
      </c>
      <c r="K97" s="6" t="s">
        <v>2445</v>
      </c>
    </row>
    <row r="98" ht="4.5" customHeight="1">
      <c r="I98" s="1">
        <f>IF(A98="","",VLOOKUP(A98,Flatfile!B:J,9,0))</f>
      </c>
    </row>
    <row r="99" spans="1:11" ht="12.75">
      <c r="A99" s="6" t="s">
        <v>58</v>
      </c>
      <c r="B99" s="6" t="s">
        <v>59</v>
      </c>
      <c r="C99" s="6" t="s">
        <v>453</v>
      </c>
      <c r="F99" s="6" t="s">
        <v>868</v>
      </c>
      <c r="I99" s="1">
        <f>IF(A99="","",VLOOKUP(A99,Flatfile!B:J,9,0))</f>
        <v>7759.43</v>
      </c>
      <c r="J99" s="6" t="s">
        <v>1481</v>
      </c>
      <c r="K99" s="6" t="s">
        <v>2445</v>
      </c>
    </row>
    <row r="100" spans="1:11" ht="12.75">
      <c r="A100" s="6" t="s">
        <v>62</v>
      </c>
      <c r="B100" s="6" t="s">
        <v>1408</v>
      </c>
      <c r="I100" s="1">
        <f>IF(A100="","",VLOOKUP(A100,Flatfile!B:J,9,0))</f>
        <v>1707.0746000000001</v>
      </c>
      <c r="J100" s="6" t="s">
        <v>1481</v>
      </c>
      <c r="K100" s="6" t="s">
        <v>721</v>
      </c>
    </row>
    <row r="101" ht="4.5" customHeight="1">
      <c r="I101" s="1">
        <f>IF(A101="","",VLOOKUP(A101,Flatfile!B:J,9,0))</f>
      </c>
    </row>
    <row r="102" spans="1:11" ht="12.75">
      <c r="A102" s="6" t="s">
        <v>1409</v>
      </c>
      <c r="B102" s="6" t="s">
        <v>1410</v>
      </c>
      <c r="C102" s="6" t="s">
        <v>453</v>
      </c>
      <c r="F102" s="6" t="s">
        <v>868</v>
      </c>
      <c r="I102" s="1">
        <f>IF(A102="","",VLOOKUP(A102,Flatfile!B:J,9,0))</f>
        <v>5043.63</v>
      </c>
      <c r="J102" s="6" t="s">
        <v>1481</v>
      </c>
      <c r="K102" s="6" t="s">
        <v>2445</v>
      </c>
    </row>
    <row r="103" spans="1:11" ht="12.75">
      <c r="A103" s="6" t="s">
        <v>1411</v>
      </c>
      <c r="B103" s="6" t="s">
        <v>1408</v>
      </c>
      <c r="I103" s="1">
        <f>IF(A103="","",VLOOKUP(A103,Flatfile!B:J,9,0))</f>
        <v>1109.5986</v>
      </c>
      <c r="J103" s="6" t="s">
        <v>1481</v>
      </c>
      <c r="K103" s="6" t="s">
        <v>721</v>
      </c>
    </row>
    <row r="104" ht="4.5" customHeight="1">
      <c r="I104" s="1">
        <f>IF(A104="","",VLOOKUP(A104,Flatfile!B:J,9,0))</f>
      </c>
    </row>
    <row r="105" spans="1:11" ht="12.75">
      <c r="A105" s="6" t="s">
        <v>1412</v>
      </c>
      <c r="B105" s="6" t="s">
        <v>1413</v>
      </c>
      <c r="I105" s="1">
        <f>IF(A105="","",VLOOKUP(A105,Flatfile!B:J,9,0))</f>
        <v>3879.72</v>
      </c>
      <c r="J105" s="6" t="s">
        <v>1480</v>
      </c>
      <c r="K105" s="6" t="s">
        <v>2445</v>
      </c>
    </row>
    <row r="106" spans="1:11" ht="12.75">
      <c r="A106" t="s">
        <v>565</v>
      </c>
      <c r="B106" s="6" t="s">
        <v>1408</v>
      </c>
      <c r="I106" s="1">
        <f>IF(A106="","",VLOOKUP(A106,Flatfile!B:J,9,0))</f>
        <v>1707.0746000000001</v>
      </c>
      <c r="K106" s="6" t="s">
        <v>721</v>
      </c>
    </row>
    <row r="107" ht="4.5" customHeight="1">
      <c r="I107" s="1">
        <f>IF(A107="","",VLOOKUP(A107,Flatfile!B:J,9,0))</f>
      </c>
    </row>
    <row r="108" spans="1:11" ht="12.75">
      <c r="A108" s="6" t="s">
        <v>1414</v>
      </c>
      <c r="B108" s="6" t="s">
        <v>57</v>
      </c>
      <c r="C108" s="6" t="s">
        <v>453</v>
      </c>
      <c r="F108" s="6" t="s">
        <v>868</v>
      </c>
      <c r="I108" s="1">
        <f>IF(A108="","",VLOOKUP(A108,Flatfile!B:J,9,0))</f>
        <v>3879.71</v>
      </c>
      <c r="J108" s="6" t="s">
        <v>1481</v>
      </c>
      <c r="K108" s="6" t="s">
        <v>2445</v>
      </c>
    </row>
    <row r="109" ht="4.5" customHeight="1">
      <c r="I109" s="1">
        <f>IF(A109="","",VLOOKUP(A109,Flatfile!B:J,9,0))</f>
      </c>
    </row>
    <row r="110" spans="1:11" ht="12.75">
      <c r="A110" s="6" t="s">
        <v>2838</v>
      </c>
      <c r="B110" s="6" t="s">
        <v>2839</v>
      </c>
      <c r="C110" s="6" t="s">
        <v>2840</v>
      </c>
      <c r="F110" s="6" t="s">
        <v>868</v>
      </c>
      <c r="I110" s="1">
        <f>IF(A110="","",VLOOKUP(A110,Flatfile!B:J,9,0))</f>
        <v>7759.43</v>
      </c>
      <c r="J110" s="6" t="s">
        <v>1481</v>
      </c>
      <c r="K110" s="6" t="s">
        <v>2445</v>
      </c>
    </row>
    <row r="111" spans="1:11" ht="12.75">
      <c r="A111" s="6" t="s">
        <v>2841</v>
      </c>
      <c r="B111" s="6" t="s">
        <v>1408</v>
      </c>
      <c r="I111" s="1">
        <f>IF(A111="","",VLOOKUP(A111,Flatfile!B:J,9,0))</f>
        <v>1707.0746000000001</v>
      </c>
      <c r="J111" s="6" t="s">
        <v>1481</v>
      </c>
      <c r="K111" s="6" t="s">
        <v>721</v>
      </c>
    </row>
    <row r="112" ht="4.5" customHeight="1">
      <c r="I112" s="1">
        <f>IF(A112="","",VLOOKUP(A112,Flatfile!B:J,9,0))</f>
      </c>
    </row>
    <row r="113" spans="1:11" ht="12.75">
      <c r="A113" s="6" t="s">
        <v>69</v>
      </c>
      <c r="B113" s="6" t="s">
        <v>70</v>
      </c>
      <c r="C113" s="6" t="s">
        <v>1421</v>
      </c>
      <c r="F113" s="6" t="s">
        <v>868</v>
      </c>
      <c r="I113" s="1">
        <f>IF(A113="","",VLOOKUP(A113,Flatfile!B:J,9,0))</f>
        <v>5043.63</v>
      </c>
      <c r="J113" s="6" t="s">
        <v>1481</v>
      </c>
      <c r="K113" s="6" t="s">
        <v>2445</v>
      </c>
    </row>
    <row r="114" spans="1:11" ht="12.75">
      <c r="A114" s="6" t="s">
        <v>71</v>
      </c>
      <c r="B114" s="6" t="s">
        <v>1408</v>
      </c>
      <c r="I114" s="1">
        <f>IF(A114="","",VLOOKUP(A114,Flatfile!B:J,9,0))</f>
        <v>1109.5986</v>
      </c>
      <c r="J114" s="6" t="s">
        <v>1481</v>
      </c>
      <c r="K114" s="6" t="s">
        <v>721</v>
      </c>
    </row>
    <row r="115" ht="4.5" customHeight="1">
      <c r="I115" s="1">
        <f>IF(A115="","",VLOOKUP(A115,Flatfile!B:J,9,0))</f>
      </c>
    </row>
    <row r="116" spans="1:11" ht="12.75">
      <c r="A116" s="6" t="s">
        <v>1620</v>
      </c>
      <c r="B116" s="6" t="s">
        <v>2835</v>
      </c>
      <c r="C116" s="6" t="s">
        <v>2009</v>
      </c>
      <c r="I116" s="1">
        <f>IF(A116="","",VLOOKUP(A116,Flatfile!B:J,9,0))</f>
        <v>3879.72</v>
      </c>
      <c r="J116" s="6" t="s">
        <v>1480</v>
      </c>
      <c r="K116" s="6" t="s">
        <v>2445</v>
      </c>
    </row>
    <row r="117" spans="1:11" ht="12.75">
      <c r="A117" t="s">
        <v>567</v>
      </c>
      <c r="B117" s="6" t="s">
        <v>1408</v>
      </c>
      <c r="I117" s="1">
        <f>IF(A117="","",VLOOKUP(A117,Flatfile!B:J,9,0))</f>
        <v>1707.0746000000001</v>
      </c>
      <c r="K117" s="6" t="s">
        <v>721</v>
      </c>
    </row>
    <row r="118" ht="4.5" customHeight="1">
      <c r="I118" s="1">
        <f>IF(A118="","",VLOOKUP(A118,Flatfile!B:J,9,0))</f>
      </c>
    </row>
    <row r="119" spans="1:11" ht="12.75">
      <c r="A119" s="6" t="s">
        <v>2836</v>
      </c>
      <c r="B119" s="6" t="s">
        <v>2837</v>
      </c>
      <c r="C119" s="6" t="s">
        <v>2012</v>
      </c>
      <c r="F119" s="6" t="s">
        <v>868</v>
      </c>
      <c r="I119" s="1">
        <f>IF(A119="","",VLOOKUP(A119,Flatfile!B:J,9,0))</f>
        <v>3879.71</v>
      </c>
      <c r="J119" s="6" t="s">
        <v>1481</v>
      </c>
      <c r="K119" s="6" t="s">
        <v>2445</v>
      </c>
    </row>
    <row r="121" ht="12.75">
      <c r="A121" s="9" t="s">
        <v>3307</v>
      </c>
    </row>
    <row r="122" spans="1:11" ht="12.75">
      <c r="A122" s="6" t="s">
        <v>1401</v>
      </c>
      <c r="B122" s="6" t="s">
        <v>1399</v>
      </c>
      <c r="H122" s="6" t="s">
        <v>1484</v>
      </c>
      <c r="I122" s="1">
        <f>IF(A122="","",VLOOKUP(A122,Flatfile!B:J,9,0))</f>
        <v>25.32</v>
      </c>
      <c r="J122" s="6" t="s">
        <v>2444</v>
      </c>
      <c r="K122" s="6" t="s">
        <v>1467</v>
      </c>
    </row>
    <row r="123" spans="1:11" ht="12.75">
      <c r="A123" s="6" t="s">
        <v>1402</v>
      </c>
      <c r="B123" s="6" t="s">
        <v>1399</v>
      </c>
      <c r="H123" s="6" t="s">
        <v>1484</v>
      </c>
      <c r="I123" s="1">
        <f>IF(A123="","",VLOOKUP(A123,Flatfile!B:J,9,0))</f>
        <v>15.5</v>
      </c>
      <c r="J123" s="6" t="s">
        <v>2444</v>
      </c>
      <c r="K123" s="6" t="s">
        <v>1467</v>
      </c>
    </row>
    <row r="124" spans="1:11" ht="12.75">
      <c r="A124" s="6" t="s">
        <v>1404</v>
      </c>
      <c r="B124" s="6" t="s">
        <v>1399</v>
      </c>
      <c r="H124" s="6" t="s">
        <v>1484</v>
      </c>
      <c r="I124" s="1">
        <f>IF(A124="","",VLOOKUP(A124,Flatfile!B:J,9,0))</f>
        <v>12.12</v>
      </c>
      <c r="J124" s="6" t="s">
        <v>2444</v>
      </c>
      <c r="K124" s="6" t="s">
        <v>1467</v>
      </c>
    </row>
    <row r="125" spans="1:11" ht="12.75">
      <c r="A125" s="6" t="s">
        <v>1398</v>
      </c>
      <c r="B125" s="6" t="s">
        <v>1399</v>
      </c>
      <c r="H125" s="6" t="s">
        <v>1484</v>
      </c>
      <c r="I125" s="1">
        <f>IF(A125="","",VLOOKUP(A125,Flatfile!B:J,9,0))</f>
        <v>10.15</v>
      </c>
      <c r="J125" s="6" t="s">
        <v>2444</v>
      </c>
      <c r="K125" s="6" t="s">
        <v>1467</v>
      </c>
    </row>
    <row r="126" spans="1:11" ht="12.75">
      <c r="A126" s="6" t="s">
        <v>1403</v>
      </c>
      <c r="B126" s="6" t="s">
        <v>1399</v>
      </c>
      <c r="H126" s="6" t="s">
        <v>1484</v>
      </c>
      <c r="I126" s="1">
        <f>IF(A126="","",VLOOKUP(A126,Flatfile!B:J,9,0))</f>
        <v>6.77</v>
      </c>
      <c r="J126" s="6" t="s">
        <v>2444</v>
      </c>
      <c r="K126" s="6" t="s">
        <v>1467</v>
      </c>
    </row>
    <row r="128" ht="12.75">
      <c r="A128" s="9" t="s">
        <v>3311</v>
      </c>
    </row>
    <row r="129" spans="1:11" ht="12.75">
      <c r="A129" s="6" t="s">
        <v>3773</v>
      </c>
      <c r="B129" s="6" t="s">
        <v>3774</v>
      </c>
      <c r="C129" s="6" t="s">
        <v>67</v>
      </c>
      <c r="F129" s="6" t="s">
        <v>114</v>
      </c>
      <c r="I129" s="1">
        <f>IF(A129="","",VLOOKUP(A129,Flatfile!B:J,9,0))</f>
        <v>11635.27</v>
      </c>
      <c r="J129" s="6" t="s">
        <v>1481</v>
      </c>
      <c r="K129" s="6" t="s">
        <v>2445</v>
      </c>
    </row>
    <row r="130" spans="1:11" ht="12.75">
      <c r="A130" s="6" t="s">
        <v>3775</v>
      </c>
      <c r="B130" s="6" t="s">
        <v>1408</v>
      </c>
      <c r="I130" s="1">
        <f>IF(A130="","",VLOOKUP(A130,Flatfile!B:J,9,0))</f>
        <v>2559.7594</v>
      </c>
      <c r="J130" s="6" t="s">
        <v>1481</v>
      </c>
      <c r="K130" s="6" t="s">
        <v>721</v>
      </c>
    </row>
    <row r="131" ht="4.5" customHeight="1">
      <c r="I131" s="1">
        <f>IF(A131="","",VLOOKUP(A131,Flatfile!B:J,9,0))</f>
      </c>
    </row>
    <row r="132" spans="1:11" ht="12.75">
      <c r="A132" s="6" t="s">
        <v>3434</v>
      </c>
      <c r="B132" s="6" t="s">
        <v>3435</v>
      </c>
      <c r="F132" s="6" t="s">
        <v>114</v>
      </c>
      <c r="I132" s="1">
        <f>IF(A132="","",VLOOKUP(A132,Flatfile!B:J,9,0))</f>
        <v>7562.93</v>
      </c>
      <c r="J132" s="6" t="s">
        <v>1481</v>
      </c>
      <c r="K132" s="6" t="s">
        <v>2445</v>
      </c>
    </row>
    <row r="133" spans="1:11" ht="12.75">
      <c r="A133" s="6" t="s">
        <v>3436</v>
      </c>
      <c r="B133" s="6" t="s">
        <v>1408</v>
      </c>
      <c r="I133" s="1">
        <f>IF(A133="","",VLOOKUP(A133,Flatfile!B:J,9,0))</f>
        <v>1663.8446000000001</v>
      </c>
      <c r="J133" s="6" t="s">
        <v>1481</v>
      </c>
      <c r="K133" s="6" t="s">
        <v>721</v>
      </c>
    </row>
    <row r="134" ht="4.5" customHeight="1">
      <c r="I134" s="1">
        <f>IF(A134="","",VLOOKUP(A134,Flatfile!B:J,9,0))</f>
      </c>
    </row>
    <row r="135" spans="1:11" ht="12.75">
      <c r="A135" s="6" t="s">
        <v>2857</v>
      </c>
      <c r="B135" s="6" t="s">
        <v>2858</v>
      </c>
      <c r="I135" s="1">
        <f>IF(A135="","",VLOOKUP(A135,Flatfile!B:J,9,0))</f>
        <v>5817.63</v>
      </c>
      <c r="J135" s="6" t="s">
        <v>1480</v>
      </c>
      <c r="K135" s="6" t="s">
        <v>2445</v>
      </c>
    </row>
    <row r="136" spans="1:11" ht="12.75">
      <c r="A136" t="s">
        <v>569</v>
      </c>
      <c r="B136" s="6" t="s">
        <v>1408</v>
      </c>
      <c r="I136" s="1">
        <f>IF(A136="","",VLOOKUP(A136,Flatfile!B:J,9,0))</f>
        <v>2559.7594</v>
      </c>
      <c r="K136" s="6" t="s">
        <v>721</v>
      </c>
    </row>
    <row r="137" ht="4.5" customHeight="1">
      <c r="I137" s="1">
        <f>IF(A137="","",VLOOKUP(A137,Flatfile!B:J,9,0))</f>
      </c>
    </row>
    <row r="138" spans="1:11" ht="12.75">
      <c r="A138" s="6" t="s">
        <v>2860</v>
      </c>
      <c r="B138" s="6" t="s">
        <v>3772</v>
      </c>
      <c r="C138" s="6" t="s">
        <v>1434</v>
      </c>
      <c r="F138" s="6" t="s">
        <v>114</v>
      </c>
      <c r="I138" s="1">
        <f>IF(A138="","",VLOOKUP(A138,Flatfile!B:J,9,0))</f>
        <v>5817.63</v>
      </c>
      <c r="J138" s="6" t="s">
        <v>1481</v>
      </c>
      <c r="K138" s="6" t="s">
        <v>2445</v>
      </c>
    </row>
    <row r="139" ht="4.5" customHeight="1">
      <c r="I139" s="1">
        <f>IF(A139="","",VLOOKUP(A139,Flatfile!B:J,9,0))</f>
      </c>
    </row>
    <row r="140" spans="1:11" ht="12.75">
      <c r="A140" s="6" t="s">
        <v>2855</v>
      </c>
      <c r="B140" s="6" t="s">
        <v>2856</v>
      </c>
      <c r="C140" s="6" t="s">
        <v>453</v>
      </c>
      <c r="I140" s="1">
        <f>IF(A140="","",VLOOKUP(A140,Flatfile!B:J,9,0))</f>
        <v>11635.27</v>
      </c>
      <c r="J140" s="6" t="s">
        <v>1481</v>
      </c>
      <c r="K140" s="6" t="s">
        <v>2445</v>
      </c>
    </row>
    <row r="141" spans="1:11" ht="12.75">
      <c r="A141" s="6" t="s">
        <v>2859</v>
      </c>
      <c r="B141" s="6" t="s">
        <v>1408</v>
      </c>
      <c r="I141" s="1">
        <f>IF(A141="","",VLOOKUP(A141,Flatfile!B:J,9,0))</f>
        <v>2559.7594</v>
      </c>
      <c r="J141" s="6" t="s">
        <v>1481</v>
      </c>
      <c r="K141" s="6" t="s">
        <v>721</v>
      </c>
    </row>
    <row r="142" ht="4.5" customHeight="1">
      <c r="I142" s="1">
        <f>IF(A142="","",VLOOKUP(A142,Flatfile!B:J,9,0))</f>
      </c>
    </row>
    <row r="143" spans="1:11" ht="12.75">
      <c r="A143" s="6" t="s">
        <v>3437</v>
      </c>
      <c r="B143" s="6" t="s">
        <v>2849</v>
      </c>
      <c r="C143" s="6" t="s">
        <v>453</v>
      </c>
      <c r="F143" s="6" t="s">
        <v>114</v>
      </c>
      <c r="I143" s="1">
        <f>IF(A143="","",VLOOKUP(A143,Flatfile!B:J,9,0))</f>
        <v>7562.93</v>
      </c>
      <c r="J143" s="6" t="s">
        <v>1481</v>
      </c>
      <c r="K143" s="6" t="s">
        <v>2445</v>
      </c>
    </row>
    <row r="144" spans="1:11" ht="12.75">
      <c r="A144" s="6" t="s">
        <v>2850</v>
      </c>
      <c r="B144" s="6" t="s">
        <v>1408</v>
      </c>
      <c r="I144" s="1">
        <f>IF(A144="","",VLOOKUP(A144,Flatfile!B:J,9,0))</f>
        <v>1663.8446000000001</v>
      </c>
      <c r="J144" s="6" t="s">
        <v>1481</v>
      </c>
      <c r="K144" s="6" t="s">
        <v>721</v>
      </c>
    </row>
    <row r="145" ht="4.5" customHeight="1">
      <c r="I145" s="1">
        <f>IF(A145="","",VLOOKUP(A145,Flatfile!B:J,9,0))</f>
      </c>
    </row>
    <row r="146" spans="1:11" ht="12.75">
      <c r="A146" s="6" t="s">
        <v>2851</v>
      </c>
      <c r="B146" s="6" t="s">
        <v>2852</v>
      </c>
      <c r="I146" s="1">
        <f>IF(A146="","",VLOOKUP(A146,Flatfile!B:J,9,0))</f>
        <v>5817.63</v>
      </c>
      <c r="J146" s="6" t="s">
        <v>1480</v>
      </c>
      <c r="K146" s="6" t="s">
        <v>2445</v>
      </c>
    </row>
    <row r="147" spans="1:11" ht="12.75">
      <c r="A147" t="s">
        <v>568</v>
      </c>
      <c r="B147" s="6" t="s">
        <v>1408</v>
      </c>
      <c r="I147" s="1">
        <f>IF(A147="","",VLOOKUP(A147,Flatfile!B:J,9,0))</f>
        <v>2559.7594</v>
      </c>
      <c r="K147" s="6" t="s">
        <v>721</v>
      </c>
    </row>
    <row r="148" ht="4.5" customHeight="1">
      <c r="I148" s="1">
        <f>IF(A148="","",VLOOKUP(A148,Flatfile!B:J,9,0))</f>
      </c>
    </row>
    <row r="149" spans="1:11" ht="12.75">
      <c r="A149" s="6" t="s">
        <v>2853</v>
      </c>
      <c r="B149" s="6" t="s">
        <v>2854</v>
      </c>
      <c r="C149" s="6" t="s">
        <v>453</v>
      </c>
      <c r="F149" s="6" t="s">
        <v>114</v>
      </c>
      <c r="I149" s="1">
        <f>IF(A149="","",VLOOKUP(A149,Flatfile!B:J,9,0))</f>
        <v>5817.63</v>
      </c>
      <c r="J149" s="6" t="s">
        <v>1481</v>
      </c>
      <c r="K149" s="6" t="s">
        <v>2445</v>
      </c>
    </row>
    <row r="150" ht="4.5" customHeight="1">
      <c r="I150" s="1">
        <f>IF(A150="","",VLOOKUP(A150,Flatfile!B:J,9,0))</f>
      </c>
    </row>
    <row r="151" spans="1:11" ht="12.75">
      <c r="A151" s="6" t="s">
        <v>3783</v>
      </c>
      <c r="B151" s="6" t="s">
        <v>3784</v>
      </c>
      <c r="C151" s="6" t="s">
        <v>2840</v>
      </c>
      <c r="F151" s="6" t="s">
        <v>114</v>
      </c>
      <c r="I151" s="1">
        <f>IF(A151="","",VLOOKUP(A151,Flatfile!B:J,9,0))</f>
        <v>11635.27</v>
      </c>
      <c r="J151" s="6" t="s">
        <v>1481</v>
      </c>
      <c r="K151" s="6" t="s">
        <v>2445</v>
      </c>
    </row>
    <row r="152" spans="1:11" ht="12.75">
      <c r="A152" s="6" t="s">
        <v>3785</v>
      </c>
      <c r="B152" s="6" t="s">
        <v>1408</v>
      </c>
      <c r="I152" s="1">
        <f>IF(A152="","",VLOOKUP(A152,Flatfile!B:J,9,0))</f>
        <v>2559.7594</v>
      </c>
      <c r="J152" s="6" t="s">
        <v>1481</v>
      </c>
      <c r="K152" s="6" t="s">
        <v>721</v>
      </c>
    </row>
    <row r="153" ht="4.5" customHeight="1">
      <c r="I153" s="1">
        <f>IF(A153="","",VLOOKUP(A153,Flatfile!B:J,9,0))</f>
      </c>
    </row>
    <row r="154" spans="1:11" ht="12.75">
      <c r="A154" s="6" t="s">
        <v>3776</v>
      </c>
      <c r="B154" s="6" t="s">
        <v>3777</v>
      </c>
      <c r="C154" s="6" t="s">
        <v>1421</v>
      </c>
      <c r="F154" s="6" t="s">
        <v>114</v>
      </c>
      <c r="I154" s="1">
        <f>IF(A154="","",VLOOKUP(A154,Flatfile!B:J,9,0))</f>
        <v>7562.93</v>
      </c>
      <c r="J154" s="6" t="s">
        <v>1481</v>
      </c>
      <c r="K154" s="6" t="s">
        <v>2445</v>
      </c>
    </row>
    <row r="155" spans="1:11" ht="12.75">
      <c r="A155" s="6" t="s">
        <v>3778</v>
      </c>
      <c r="B155" s="6" t="s">
        <v>1408</v>
      </c>
      <c r="I155" s="1">
        <f>IF(A155="","",VLOOKUP(A155,Flatfile!B:J,9,0))</f>
        <v>1663.8446000000001</v>
      </c>
      <c r="J155" s="6" t="s">
        <v>1481</v>
      </c>
      <c r="K155" s="6" t="s">
        <v>721</v>
      </c>
    </row>
    <row r="156" ht="4.5" customHeight="1">
      <c r="I156" s="1">
        <f>IF(A156="","",VLOOKUP(A156,Flatfile!B:J,9,0))</f>
      </c>
    </row>
    <row r="157" spans="1:11" ht="12.75">
      <c r="A157" s="6" t="s">
        <v>3779</v>
      </c>
      <c r="B157" s="6" t="s">
        <v>3780</v>
      </c>
      <c r="C157" s="6" t="s">
        <v>2009</v>
      </c>
      <c r="I157" s="1">
        <f>IF(A157="","",VLOOKUP(A157,Flatfile!B:J,9,0))</f>
        <v>5817.63</v>
      </c>
      <c r="J157" s="6" t="s">
        <v>1480</v>
      </c>
      <c r="K157" s="6" t="s">
        <v>2445</v>
      </c>
    </row>
    <row r="158" spans="1:11" ht="12.75">
      <c r="A158" t="s">
        <v>570</v>
      </c>
      <c r="B158" s="6" t="s">
        <v>1408</v>
      </c>
      <c r="I158" s="1">
        <f>IF(A158="","",VLOOKUP(A158,Flatfile!B:J,9,0))</f>
        <v>2559.7594</v>
      </c>
      <c r="K158" s="6" t="s">
        <v>721</v>
      </c>
    </row>
    <row r="159" ht="4.5" customHeight="1">
      <c r="I159" s="1">
        <f>IF(A159="","",VLOOKUP(A159,Flatfile!B:J,9,0))</f>
      </c>
    </row>
    <row r="160" spans="1:11" ht="12.75">
      <c r="A160" s="6" t="s">
        <v>3781</v>
      </c>
      <c r="B160" s="6" t="s">
        <v>3782</v>
      </c>
      <c r="C160" s="6" t="s">
        <v>2012</v>
      </c>
      <c r="F160" s="6" t="s">
        <v>114</v>
      </c>
      <c r="I160" s="1">
        <f>IF(A160="","",VLOOKUP(A160,Flatfile!B:J,9,0))</f>
        <v>5817.63</v>
      </c>
      <c r="J160" s="6" t="s">
        <v>1481</v>
      </c>
      <c r="K160" s="6" t="s">
        <v>2445</v>
      </c>
    </row>
    <row r="162" ht="12.75">
      <c r="A162" s="9" t="s">
        <v>3308</v>
      </c>
    </row>
    <row r="163" spans="1:11" ht="12.75">
      <c r="A163" s="6" t="s">
        <v>2844</v>
      </c>
      <c r="B163" s="6" t="s">
        <v>1399</v>
      </c>
      <c r="H163" s="6" t="s">
        <v>1484</v>
      </c>
      <c r="I163" s="1">
        <f>IF(A163="","",VLOOKUP(A163,Flatfile!B:J,9,0))</f>
        <v>25.32</v>
      </c>
      <c r="J163" s="6" t="s">
        <v>2444</v>
      </c>
      <c r="K163" s="6" t="s">
        <v>1467</v>
      </c>
    </row>
    <row r="164" spans="1:11" ht="12.75">
      <c r="A164" s="6" t="s">
        <v>2846</v>
      </c>
      <c r="B164" s="6" t="s">
        <v>1399</v>
      </c>
      <c r="H164" s="6" t="s">
        <v>1484</v>
      </c>
      <c r="I164" s="1">
        <f>IF(A164="","",VLOOKUP(A164,Flatfile!B:J,9,0))</f>
        <v>15.5</v>
      </c>
      <c r="J164" s="6" t="s">
        <v>2444</v>
      </c>
      <c r="K164" s="6" t="s">
        <v>1467</v>
      </c>
    </row>
    <row r="165" spans="1:11" ht="12.75">
      <c r="A165" s="6" t="s">
        <v>2848</v>
      </c>
      <c r="B165" s="6" t="s">
        <v>1399</v>
      </c>
      <c r="H165" s="6" t="s">
        <v>1484</v>
      </c>
      <c r="I165" s="1">
        <f>IF(A165="","",VLOOKUP(A165,Flatfile!B:J,9,0))</f>
        <v>12.12</v>
      </c>
      <c r="J165" s="6" t="s">
        <v>2444</v>
      </c>
      <c r="K165" s="6" t="s">
        <v>1467</v>
      </c>
    </row>
    <row r="166" spans="1:11" ht="12.75">
      <c r="A166" s="6" t="s">
        <v>2843</v>
      </c>
      <c r="B166" s="6" t="s">
        <v>1399</v>
      </c>
      <c r="H166" s="6" t="s">
        <v>1484</v>
      </c>
      <c r="I166" s="1">
        <f>IF(A166="","",VLOOKUP(A166,Flatfile!B:J,9,0))</f>
        <v>10.15</v>
      </c>
      <c r="J166" s="6" t="s">
        <v>2444</v>
      </c>
      <c r="K166" s="6" t="s">
        <v>1467</v>
      </c>
    </row>
    <row r="167" spans="1:11" ht="12.75">
      <c r="A167" s="6" t="s">
        <v>2847</v>
      </c>
      <c r="B167" s="6" t="s">
        <v>1399</v>
      </c>
      <c r="H167" s="6" t="s">
        <v>1484</v>
      </c>
      <c r="I167" s="1">
        <f>IF(A167="","",VLOOKUP(A167,Flatfile!B:J,9,0))</f>
        <v>6.77</v>
      </c>
      <c r="J167" s="6" t="s">
        <v>2444</v>
      </c>
      <c r="K167" s="6" t="s">
        <v>1467</v>
      </c>
    </row>
    <row r="168" spans="1:11" ht="12.75">
      <c r="A168" s="6" t="s">
        <v>2842</v>
      </c>
      <c r="B168" s="6" t="s">
        <v>1399</v>
      </c>
      <c r="H168" s="6" t="s">
        <v>1484</v>
      </c>
      <c r="I168" s="1">
        <f>IF(A168="","",VLOOKUP(A168,Flatfile!B:J,9,0))</f>
        <v>5.64</v>
      </c>
      <c r="J168" s="6" t="s">
        <v>2444</v>
      </c>
      <c r="K168" s="6" t="s">
        <v>1467</v>
      </c>
    </row>
    <row r="169" spans="1:11" ht="12.75">
      <c r="A169" s="6" t="s">
        <v>2845</v>
      </c>
      <c r="B169" s="6" t="s">
        <v>1399</v>
      </c>
      <c r="H169" s="6" t="s">
        <v>1484</v>
      </c>
      <c r="I169" s="1">
        <f>IF(A169="","",VLOOKUP(A169,Flatfile!B:J,9,0))</f>
        <v>4.51</v>
      </c>
      <c r="J169" s="6" t="s">
        <v>2444</v>
      </c>
      <c r="K169" s="6" t="s">
        <v>1467</v>
      </c>
    </row>
    <row r="171" ht="12.75">
      <c r="A171" s="9" t="s">
        <v>3310</v>
      </c>
    </row>
    <row r="172" spans="1:11" ht="12.75">
      <c r="A172" s="6" t="s">
        <v>2487</v>
      </c>
      <c r="B172" s="6" t="s">
        <v>2488</v>
      </c>
      <c r="C172" s="6" t="s">
        <v>67</v>
      </c>
      <c r="F172" s="6" t="s">
        <v>114</v>
      </c>
      <c r="I172" s="1">
        <f>IF(A172="","",VLOOKUP(A172,Flatfile!B:J,9,0))</f>
        <v>15456.73</v>
      </c>
      <c r="J172" s="6" t="s">
        <v>1481</v>
      </c>
      <c r="K172" s="6" t="s">
        <v>2445</v>
      </c>
    </row>
    <row r="173" spans="1:11" ht="12.75">
      <c r="A173" s="6" t="s">
        <v>2489</v>
      </c>
      <c r="B173" s="6" t="s">
        <v>1408</v>
      </c>
      <c r="I173" s="1">
        <f>IF(A173="","",VLOOKUP(A173,Flatfile!B:J,9,0))</f>
        <v>3400.4806000000003</v>
      </c>
      <c r="J173" s="6" t="s">
        <v>1481</v>
      </c>
      <c r="K173" s="6" t="s">
        <v>721</v>
      </c>
    </row>
    <row r="174" ht="4.5" customHeight="1">
      <c r="I174" s="1">
        <f>IF(A174="","",VLOOKUP(A174,Flatfile!B:J,9,0))</f>
      </c>
    </row>
    <row r="175" spans="1:11" ht="12.75">
      <c r="A175" s="6" t="s">
        <v>2472</v>
      </c>
      <c r="B175" s="6" t="s">
        <v>2473</v>
      </c>
      <c r="F175" s="6" t="s">
        <v>114</v>
      </c>
      <c r="I175" s="1">
        <f>IF(A175="","",VLOOKUP(A175,Flatfile!B:J,9,0))</f>
        <v>10046.87</v>
      </c>
      <c r="J175" s="6" t="s">
        <v>1481</v>
      </c>
      <c r="K175" s="6" t="s">
        <v>2445</v>
      </c>
    </row>
    <row r="176" spans="1:11" ht="12.75">
      <c r="A176" s="6" t="s">
        <v>2474</v>
      </c>
      <c r="B176" s="6" t="s">
        <v>1408</v>
      </c>
      <c r="I176" s="1">
        <f>IF(A176="","",VLOOKUP(A176,Flatfile!B:J,9,0))</f>
        <v>2210.3114</v>
      </c>
      <c r="J176" s="6" t="s">
        <v>1481</v>
      </c>
      <c r="K176" s="6" t="s">
        <v>721</v>
      </c>
    </row>
    <row r="177" ht="4.5" customHeight="1">
      <c r="I177" s="1">
        <f>IF(A177="","",VLOOKUP(A177,Flatfile!B:J,9,0))</f>
      </c>
    </row>
    <row r="178" spans="1:11" ht="12.75">
      <c r="A178" s="6" t="s">
        <v>2482</v>
      </c>
      <c r="B178" s="6" t="s">
        <v>2483</v>
      </c>
      <c r="I178" s="1">
        <f>IF(A178="","",VLOOKUP(A178,Flatfile!B:J,9,0))</f>
        <v>7728.36</v>
      </c>
      <c r="J178" s="6" t="s">
        <v>1480</v>
      </c>
      <c r="K178" s="6" t="s">
        <v>2445</v>
      </c>
    </row>
    <row r="179" spans="1:11" ht="12.75">
      <c r="A179" t="s">
        <v>573</v>
      </c>
      <c r="B179" s="6" t="s">
        <v>1408</v>
      </c>
      <c r="I179" s="1">
        <f>IF(A179="","",VLOOKUP(A179,Flatfile!B:J,9,0))</f>
        <v>3400.4806000000003</v>
      </c>
      <c r="K179" s="6" t="s">
        <v>721</v>
      </c>
    </row>
    <row r="180" ht="4.5" customHeight="1">
      <c r="I180" s="1">
        <f>IF(A180="","",VLOOKUP(A180,Flatfile!B:J,9,0))</f>
      </c>
    </row>
    <row r="181" spans="1:11" ht="12.75">
      <c r="A181" s="6" t="s">
        <v>2485</v>
      </c>
      <c r="B181" s="6" t="s">
        <v>2486</v>
      </c>
      <c r="C181" s="6" t="s">
        <v>1434</v>
      </c>
      <c r="F181" s="6" t="s">
        <v>114</v>
      </c>
      <c r="I181" s="1">
        <f>IF(A181="","",VLOOKUP(A181,Flatfile!B:J,9,0))</f>
        <v>7728.36</v>
      </c>
      <c r="J181" s="6" t="s">
        <v>1481</v>
      </c>
      <c r="K181" s="6" t="s">
        <v>2445</v>
      </c>
    </row>
    <row r="182" ht="4.5" customHeight="1">
      <c r="I182" s="1">
        <f>IF(A182="","",VLOOKUP(A182,Flatfile!B:J,9,0))</f>
      </c>
    </row>
    <row r="183" spans="1:11" ht="12.75">
      <c r="A183" s="6" t="s">
        <v>2481</v>
      </c>
      <c r="B183" s="6" t="s">
        <v>2476</v>
      </c>
      <c r="I183" s="1">
        <f>IF(A183="","",VLOOKUP(A183,Flatfile!B:J,9,0))</f>
        <v>15456.73</v>
      </c>
      <c r="J183" s="6" t="s">
        <v>1481</v>
      </c>
      <c r="K183" s="6" t="s">
        <v>2445</v>
      </c>
    </row>
    <row r="184" spans="1:11" ht="12.75">
      <c r="A184" s="6" t="s">
        <v>2484</v>
      </c>
      <c r="B184" s="6" t="s">
        <v>1408</v>
      </c>
      <c r="I184" s="1">
        <f>IF(A184="","",VLOOKUP(A184,Flatfile!B:J,9,0))</f>
        <v>3400.4806000000003</v>
      </c>
      <c r="J184" s="6" t="s">
        <v>1481</v>
      </c>
      <c r="K184" s="6" t="s">
        <v>721</v>
      </c>
    </row>
    <row r="185" ht="4.5" customHeight="1">
      <c r="I185" s="1">
        <f>IF(A185="","",VLOOKUP(A185,Flatfile!B:J,9,0))</f>
      </c>
    </row>
    <row r="186" spans="1:11" ht="12.75">
      <c r="A186" s="6" t="s">
        <v>2475</v>
      </c>
      <c r="B186" s="6" t="s">
        <v>2476</v>
      </c>
      <c r="F186" s="6" t="s">
        <v>114</v>
      </c>
      <c r="I186" s="1">
        <f>IF(A186="","",VLOOKUP(A186,Flatfile!B:J,9,0))</f>
        <v>10046.87</v>
      </c>
      <c r="J186" s="6" t="s">
        <v>1481</v>
      </c>
      <c r="K186" s="6" t="s">
        <v>2445</v>
      </c>
    </row>
    <row r="187" spans="1:11" ht="12.75">
      <c r="A187" s="6" t="s">
        <v>2477</v>
      </c>
      <c r="B187" s="6" t="s">
        <v>1408</v>
      </c>
      <c r="I187" s="1">
        <f>IF(A187="","",VLOOKUP(A187,Flatfile!B:J,9,0))</f>
        <v>2210.3114</v>
      </c>
      <c r="J187" s="6" t="s">
        <v>1481</v>
      </c>
      <c r="K187" s="6" t="s">
        <v>721</v>
      </c>
    </row>
    <row r="188" ht="4.5" customHeight="1">
      <c r="I188" s="1">
        <f>IF(A188="","",VLOOKUP(A188,Flatfile!B:J,9,0))</f>
      </c>
    </row>
    <row r="189" spans="1:11" ht="12.75">
      <c r="A189" s="6" t="s">
        <v>2478</v>
      </c>
      <c r="B189" s="6" t="s">
        <v>2479</v>
      </c>
      <c r="I189" s="1">
        <f>IF(A189="","",VLOOKUP(A189,Flatfile!B:J,9,0))</f>
        <v>7728.36</v>
      </c>
      <c r="J189" s="6" t="s">
        <v>1480</v>
      </c>
      <c r="K189" s="6" t="s">
        <v>2445</v>
      </c>
    </row>
    <row r="190" spans="1:11" ht="12.75">
      <c r="A190" t="s">
        <v>572</v>
      </c>
      <c r="B190" s="6" t="s">
        <v>1408</v>
      </c>
      <c r="I190" s="1">
        <f>IF(A190="","",VLOOKUP(A190,Flatfile!B:J,9,0))</f>
        <v>3400.4806000000003</v>
      </c>
      <c r="K190" s="6" t="s">
        <v>721</v>
      </c>
    </row>
    <row r="191" ht="4.5" customHeight="1">
      <c r="I191" s="1">
        <f>IF(A191="","",VLOOKUP(A191,Flatfile!B:J,9,0))</f>
      </c>
    </row>
    <row r="192" spans="1:11" ht="12.75">
      <c r="A192" s="6" t="s">
        <v>2480</v>
      </c>
      <c r="B192" s="6" t="s">
        <v>2476</v>
      </c>
      <c r="F192" s="6" t="s">
        <v>114</v>
      </c>
      <c r="I192" s="1">
        <f>IF(A192="","",VLOOKUP(A192,Flatfile!B:J,9,0))</f>
        <v>7728.36</v>
      </c>
      <c r="J192" s="6" t="s">
        <v>1481</v>
      </c>
      <c r="K192" s="6" t="s">
        <v>2445</v>
      </c>
    </row>
    <row r="193" ht="4.5" customHeight="1">
      <c r="I193" s="1">
        <f>IF(A193="","",VLOOKUP(A193,Flatfile!B:J,9,0))</f>
      </c>
    </row>
    <row r="194" spans="1:11" ht="12.75">
      <c r="A194" s="6" t="s">
        <v>3273</v>
      </c>
      <c r="B194" s="6" t="s">
        <v>3268</v>
      </c>
      <c r="F194" s="6" t="s">
        <v>114</v>
      </c>
      <c r="I194" s="1">
        <f>IF(A194="","",VLOOKUP(A194,Flatfile!B:J,9,0))</f>
        <v>15456.73</v>
      </c>
      <c r="J194" s="6" t="s">
        <v>1481</v>
      </c>
      <c r="K194" s="6" t="s">
        <v>2445</v>
      </c>
    </row>
    <row r="195" spans="1:11" ht="12.75">
      <c r="A195" s="6" t="s">
        <v>3274</v>
      </c>
      <c r="B195" s="6" t="s">
        <v>1408</v>
      </c>
      <c r="I195" s="1">
        <f>IF(A195="","",VLOOKUP(A195,Flatfile!B:J,9,0))</f>
        <v>3400.4806000000003</v>
      </c>
      <c r="J195" s="6" t="s">
        <v>1481</v>
      </c>
      <c r="K195" s="6" t="s">
        <v>721</v>
      </c>
    </row>
    <row r="196" ht="4.5" customHeight="1">
      <c r="I196" s="1">
        <f>IF(A196="","",VLOOKUP(A196,Flatfile!B:J,9,0))</f>
      </c>
    </row>
    <row r="197" spans="1:11" ht="12.75">
      <c r="A197" s="6" t="s">
        <v>2490</v>
      </c>
      <c r="B197" s="6" t="s">
        <v>3268</v>
      </c>
      <c r="F197" s="6" t="s">
        <v>114</v>
      </c>
      <c r="I197" s="1">
        <f>IF(A197="","",VLOOKUP(A197,Flatfile!B:J,9,0))</f>
        <v>10046.87</v>
      </c>
      <c r="J197" s="6" t="s">
        <v>1481</v>
      </c>
      <c r="K197" s="6" t="s">
        <v>2445</v>
      </c>
    </row>
    <row r="198" spans="1:11" ht="12.75">
      <c r="A198" s="6" t="s">
        <v>3269</v>
      </c>
      <c r="B198" s="6" t="s">
        <v>1408</v>
      </c>
      <c r="I198" s="1">
        <f>IF(A198="","",VLOOKUP(A198,Flatfile!B:J,9,0))</f>
        <v>2210.3114</v>
      </c>
      <c r="J198" s="6" t="s">
        <v>1481</v>
      </c>
      <c r="K198" s="6" t="s">
        <v>721</v>
      </c>
    </row>
    <row r="199" ht="4.5" customHeight="1">
      <c r="I199" s="1">
        <f>IF(A199="","",VLOOKUP(A199,Flatfile!B:J,9,0))</f>
      </c>
    </row>
    <row r="200" spans="1:11" ht="12.75">
      <c r="A200" s="6" t="s">
        <v>3270</v>
      </c>
      <c r="B200" s="6" t="s">
        <v>3271</v>
      </c>
      <c r="I200" s="1">
        <f>IF(A200="","",VLOOKUP(A200,Flatfile!B:J,9,0))</f>
        <v>7728.36</v>
      </c>
      <c r="J200" s="6" t="s">
        <v>1480</v>
      </c>
      <c r="K200" s="6" t="s">
        <v>2445</v>
      </c>
    </row>
    <row r="201" spans="1:11" ht="12.75">
      <c r="A201" t="s">
        <v>574</v>
      </c>
      <c r="B201" s="6" t="s">
        <v>1408</v>
      </c>
      <c r="I201" s="1">
        <f>IF(A201="","",VLOOKUP(A201,Flatfile!B:J,9,0))</f>
        <v>3400.4806000000003</v>
      </c>
      <c r="K201" s="6" t="s">
        <v>721</v>
      </c>
    </row>
    <row r="202" ht="4.5" customHeight="1">
      <c r="I202" s="1">
        <f>IF(A202="","",VLOOKUP(A202,Flatfile!B:J,9,0))</f>
      </c>
    </row>
    <row r="203" spans="1:11" ht="12.75">
      <c r="A203" s="6" t="s">
        <v>3272</v>
      </c>
      <c r="B203" s="6" t="s">
        <v>3268</v>
      </c>
      <c r="F203" s="6" t="s">
        <v>114</v>
      </c>
      <c r="I203" s="1">
        <f>IF(A203="","",VLOOKUP(A203,Flatfile!B:J,9,0))</f>
        <v>7728.36</v>
      </c>
      <c r="J203" s="6" t="s">
        <v>1481</v>
      </c>
      <c r="K203" s="6" t="s">
        <v>2445</v>
      </c>
    </row>
    <row r="204" ht="4.5" customHeight="1">
      <c r="I204" s="1">
        <f>IF(A204="","",VLOOKUP(A204,Flatfile!B:J,9,0))</f>
      </c>
    </row>
    <row r="205" spans="1:11" ht="12.75">
      <c r="A205" s="6" t="s">
        <v>665</v>
      </c>
      <c r="B205" s="6" t="s">
        <v>2463</v>
      </c>
      <c r="C205" s="6" t="s">
        <v>2464</v>
      </c>
      <c r="F205" s="6" t="s">
        <v>114</v>
      </c>
      <c r="I205" s="1">
        <f>IF(A205="","",VLOOKUP(A205,Flatfile!B:J,9,0))</f>
        <v>7728.36</v>
      </c>
      <c r="J205" s="6" t="s">
        <v>1480</v>
      </c>
      <c r="K205" s="6" t="s">
        <v>2445</v>
      </c>
    </row>
    <row r="206" spans="1:11" ht="12.75">
      <c r="A206" t="s">
        <v>571</v>
      </c>
      <c r="B206" s="6" t="s">
        <v>1408</v>
      </c>
      <c r="I206" s="1">
        <f>IF(A206="","",VLOOKUP(A206,Flatfile!B:J,9,0))</f>
        <v>3400.4806000000003</v>
      </c>
      <c r="K206" s="6" t="s">
        <v>721</v>
      </c>
    </row>
    <row r="208" ht="12.75">
      <c r="A208" s="9" t="s">
        <v>3309</v>
      </c>
    </row>
    <row r="209" spans="1:11" ht="12.75">
      <c r="A209" s="6" t="s">
        <v>2467</v>
      </c>
      <c r="B209" s="6" t="s">
        <v>1399</v>
      </c>
      <c r="H209" s="6" t="s">
        <v>1484</v>
      </c>
      <c r="I209" s="1">
        <f>IF(A209="","",VLOOKUP(A209,Flatfile!B:J,9,0))</f>
        <v>25.32</v>
      </c>
      <c r="J209" s="6" t="s">
        <v>2444</v>
      </c>
      <c r="K209" s="6" t="s">
        <v>1467</v>
      </c>
    </row>
    <row r="210" spans="1:11" ht="12.75">
      <c r="A210" s="6" t="s">
        <v>2469</v>
      </c>
      <c r="B210" s="6" t="s">
        <v>1399</v>
      </c>
      <c r="H210" s="6" t="s">
        <v>1484</v>
      </c>
      <c r="I210" s="1">
        <f>IF(A210="","",VLOOKUP(A210,Flatfile!B:J,9,0))</f>
        <v>15.5</v>
      </c>
      <c r="J210" s="6" t="s">
        <v>2444</v>
      </c>
      <c r="K210" s="6" t="s">
        <v>1467</v>
      </c>
    </row>
    <row r="211" spans="1:11" ht="12.75">
      <c r="A211" s="6" t="s">
        <v>2471</v>
      </c>
      <c r="B211" s="6" t="s">
        <v>1399</v>
      </c>
      <c r="H211" s="6" t="s">
        <v>1484</v>
      </c>
      <c r="I211" s="1">
        <f>IF(A211="","",VLOOKUP(A211,Flatfile!B:J,9,0))</f>
        <v>12.12</v>
      </c>
      <c r="J211" s="6" t="s">
        <v>2444</v>
      </c>
      <c r="K211" s="6" t="s">
        <v>1467</v>
      </c>
    </row>
    <row r="212" spans="1:11" ht="12.75">
      <c r="A212" s="6" t="s">
        <v>2466</v>
      </c>
      <c r="B212" s="6" t="s">
        <v>1399</v>
      </c>
      <c r="H212" s="6" t="s">
        <v>1484</v>
      </c>
      <c r="I212" s="1">
        <f>IF(A212="","",VLOOKUP(A212,Flatfile!B:J,9,0))</f>
        <v>10.15</v>
      </c>
      <c r="J212" s="6" t="s">
        <v>2444</v>
      </c>
      <c r="K212" s="6" t="s">
        <v>1467</v>
      </c>
    </row>
    <row r="213" spans="1:11" ht="12.75">
      <c r="A213" s="6" t="s">
        <v>2470</v>
      </c>
      <c r="B213" s="6" t="s">
        <v>1399</v>
      </c>
      <c r="H213" s="6" t="s">
        <v>1484</v>
      </c>
      <c r="I213" s="1">
        <f>IF(A213="","",VLOOKUP(A213,Flatfile!B:J,9,0))</f>
        <v>6.77</v>
      </c>
      <c r="J213" s="6" t="s">
        <v>2444</v>
      </c>
      <c r="K213" s="6" t="s">
        <v>1467</v>
      </c>
    </row>
    <row r="214" spans="1:11" ht="12.75">
      <c r="A214" s="6" t="s">
        <v>2465</v>
      </c>
      <c r="B214" s="6" t="s">
        <v>1399</v>
      </c>
      <c r="H214" s="6" t="s">
        <v>1484</v>
      </c>
      <c r="I214" s="1">
        <f>IF(A214="","",VLOOKUP(A214,Flatfile!B:J,9,0))</f>
        <v>5.64</v>
      </c>
      <c r="J214" s="6" t="s">
        <v>2444</v>
      </c>
      <c r="K214" s="6" t="s">
        <v>1467</v>
      </c>
    </row>
    <row r="215" spans="1:11" ht="12.75">
      <c r="A215" s="6" t="s">
        <v>2468</v>
      </c>
      <c r="B215" s="6" t="s">
        <v>1399</v>
      </c>
      <c r="H215" s="6" t="s">
        <v>1484</v>
      </c>
      <c r="I215" s="1">
        <f>IF(A215="","",VLOOKUP(A215,Flatfile!B:J,9,0))</f>
        <v>4.51</v>
      </c>
      <c r="J215" s="6" t="s">
        <v>2444</v>
      </c>
      <c r="K215" s="6" t="s">
        <v>1467</v>
      </c>
    </row>
    <row r="217" ht="12.75">
      <c r="A217" s="9" t="s">
        <v>3312</v>
      </c>
    </row>
    <row r="218" spans="1:11" ht="12.75">
      <c r="A218" s="6" t="s">
        <v>3275</v>
      </c>
      <c r="B218" s="6" t="s">
        <v>3276</v>
      </c>
      <c r="H218" s="6" t="s">
        <v>1484</v>
      </c>
      <c r="I218" s="1">
        <f>IF(A218="","",VLOOKUP(A218,Flatfile!B:J,9,0))</f>
        <v>139.81</v>
      </c>
      <c r="J218" s="6" t="s">
        <v>2444</v>
      </c>
      <c r="K218" s="6" t="s">
        <v>1489</v>
      </c>
    </row>
    <row r="219" spans="1:11" ht="12.75">
      <c r="A219" s="6" t="s">
        <v>3277</v>
      </c>
      <c r="B219" s="6" t="s">
        <v>3278</v>
      </c>
      <c r="H219" s="6" t="s">
        <v>1484</v>
      </c>
      <c r="I219" s="1">
        <f>IF(A219="","",VLOOKUP(A219,Flatfile!B:J,9,0))</f>
        <v>27.962000000000003</v>
      </c>
      <c r="J219" s="6" t="s">
        <v>2444</v>
      </c>
      <c r="K219" s="6" t="s">
        <v>721</v>
      </c>
    </row>
    <row r="220" spans="1:11" ht="12.75">
      <c r="A220" s="6" t="s">
        <v>3279</v>
      </c>
      <c r="B220" s="6" t="s">
        <v>3280</v>
      </c>
      <c r="H220" s="6" t="s">
        <v>1484</v>
      </c>
      <c r="I220" s="1">
        <f>IF(A220="","",VLOOKUP(A220,Flatfile!B:J,9,0))</f>
        <v>155.34</v>
      </c>
      <c r="J220" s="6" t="s">
        <v>2444</v>
      </c>
      <c r="K220" s="6" t="s">
        <v>1489</v>
      </c>
    </row>
    <row r="221" spans="1:11" ht="12.75">
      <c r="A221" s="6" t="s">
        <v>3281</v>
      </c>
      <c r="B221" s="6" t="s">
        <v>3282</v>
      </c>
      <c r="C221" s="6" t="s">
        <v>3283</v>
      </c>
      <c r="H221" s="6" t="s">
        <v>1484</v>
      </c>
      <c r="I221" s="1">
        <f>IF(A221="","",VLOOKUP(A221,Flatfile!B:J,9,0))</f>
        <v>109</v>
      </c>
      <c r="J221" s="6" t="s">
        <v>2444</v>
      </c>
      <c r="K221" s="6" t="s">
        <v>1489</v>
      </c>
    </row>
    <row r="222" spans="1:11" ht="12.75">
      <c r="A222" s="6" t="s">
        <v>3284</v>
      </c>
      <c r="B222" s="6" t="s">
        <v>3278</v>
      </c>
      <c r="H222" s="6" t="s">
        <v>1484</v>
      </c>
      <c r="I222" s="1">
        <f>IF(A222="","",VLOOKUP(A222,Flatfile!B:J,9,0))</f>
        <v>21.8</v>
      </c>
      <c r="J222" s="6" t="s">
        <v>2444</v>
      </c>
      <c r="K222" s="6" t="s">
        <v>721</v>
      </c>
    </row>
    <row r="223" spans="1:11" ht="12.75">
      <c r="A223" s="6" t="s">
        <v>3285</v>
      </c>
      <c r="B223" s="6" t="s">
        <v>3286</v>
      </c>
      <c r="C223" s="6" t="s">
        <v>3287</v>
      </c>
      <c r="H223" s="6" t="s">
        <v>1484</v>
      </c>
      <c r="I223" s="1">
        <f>IF(A223="","",VLOOKUP(A223,Flatfile!B:J,9,0))</f>
        <v>128.16</v>
      </c>
      <c r="J223" s="6" t="s">
        <v>2444</v>
      </c>
      <c r="K223" s="6" t="s">
        <v>1489</v>
      </c>
    </row>
    <row r="224" spans="1:11" ht="12.75">
      <c r="A224" s="6" t="s">
        <v>3288</v>
      </c>
      <c r="B224" s="6" t="s">
        <v>3289</v>
      </c>
      <c r="C224" s="6" t="s">
        <v>3290</v>
      </c>
      <c r="H224" s="6" t="s">
        <v>1484</v>
      </c>
      <c r="I224" s="1">
        <f>IF(A224="","",VLOOKUP(A224,Flatfile!B:J,9,0))</f>
        <v>93</v>
      </c>
      <c r="J224" s="6" t="s">
        <v>2444</v>
      </c>
      <c r="K224" s="6" t="s">
        <v>1489</v>
      </c>
    </row>
    <row r="225" spans="1:11" ht="12.75">
      <c r="A225" s="6" t="s">
        <v>3291</v>
      </c>
      <c r="B225" s="6" t="s">
        <v>3278</v>
      </c>
      <c r="H225" s="6" t="s">
        <v>1484</v>
      </c>
      <c r="I225" s="1">
        <f>IF(A225="","",VLOOKUP(A225,Flatfile!B:J,9,0))</f>
        <v>18.6</v>
      </c>
      <c r="J225" s="6" t="s">
        <v>2444</v>
      </c>
      <c r="K225" s="6" t="s">
        <v>721</v>
      </c>
    </row>
    <row r="226" spans="1:11" ht="12.75">
      <c r="A226" s="6" t="s">
        <v>2619</v>
      </c>
      <c r="B226" s="6" t="s">
        <v>2620</v>
      </c>
      <c r="C226" s="6" t="s">
        <v>2621</v>
      </c>
      <c r="H226" s="6" t="s">
        <v>1484</v>
      </c>
      <c r="I226" s="1">
        <f>IF(A226="","",VLOOKUP(A226,Flatfile!B:J,9,0))</f>
        <v>112.62</v>
      </c>
      <c r="J226" s="6" t="s">
        <v>2444</v>
      </c>
      <c r="K226" s="6" t="s">
        <v>1489</v>
      </c>
    </row>
    <row r="227" spans="1:11" ht="12.75">
      <c r="A227" s="6" t="s">
        <v>2622</v>
      </c>
      <c r="B227" s="6" t="s">
        <v>3499</v>
      </c>
      <c r="C227" s="6" t="s">
        <v>3500</v>
      </c>
      <c r="H227" s="6" t="s">
        <v>1484</v>
      </c>
      <c r="I227" s="1">
        <f>IF(A227="","",VLOOKUP(A227,Flatfile!B:J,9,0))</f>
        <v>85</v>
      </c>
      <c r="J227" s="6" t="s">
        <v>2444</v>
      </c>
      <c r="K227" s="6" t="s">
        <v>1489</v>
      </c>
    </row>
    <row r="228" spans="1:11" ht="12.75">
      <c r="A228" s="6" t="s">
        <v>3501</v>
      </c>
      <c r="B228" s="6" t="s">
        <v>3278</v>
      </c>
      <c r="H228" s="6" t="s">
        <v>1484</v>
      </c>
      <c r="I228" s="1">
        <f>IF(A228="","",VLOOKUP(A228,Flatfile!B:J,9,0))</f>
        <v>17</v>
      </c>
      <c r="J228" s="6" t="s">
        <v>2444</v>
      </c>
      <c r="K228" s="6" t="s">
        <v>721</v>
      </c>
    </row>
    <row r="229" spans="1:11" ht="12.75">
      <c r="A229" s="6" t="s">
        <v>3337</v>
      </c>
      <c r="B229" s="6" t="s">
        <v>3338</v>
      </c>
      <c r="C229" s="6" t="s">
        <v>3339</v>
      </c>
      <c r="H229" s="6" t="s">
        <v>1484</v>
      </c>
      <c r="I229" s="1">
        <f>IF(A229="","",VLOOKUP(A229,Flatfile!B:J,9,0))</f>
        <v>104.85</v>
      </c>
      <c r="J229" s="6" t="s">
        <v>2444</v>
      </c>
      <c r="K229" s="6" t="s">
        <v>1489</v>
      </c>
    </row>
    <row r="230" spans="1:11" ht="12.75">
      <c r="A230" s="6" t="s">
        <v>3340</v>
      </c>
      <c r="B230" s="6" t="s">
        <v>2397</v>
      </c>
      <c r="C230" s="6" t="s">
        <v>2398</v>
      </c>
      <c r="H230" s="6" t="s">
        <v>1484</v>
      </c>
      <c r="I230" s="1">
        <f>IF(A230="","",VLOOKUP(A230,Flatfile!B:J,9,0))</f>
        <v>78</v>
      </c>
      <c r="J230" s="6" t="s">
        <v>2444</v>
      </c>
      <c r="K230" s="6" t="s">
        <v>1489</v>
      </c>
    </row>
    <row r="231" spans="1:11" ht="12.75">
      <c r="A231" s="6" t="s">
        <v>2399</v>
      </c>
      <c r="B231" s="6" t="s">
        <v>3278</v>
      </c>
      <c r="H231" s="6" t="s">
        <v>1484</v>
      </c>
      <c r="I231" s="1">
        <f>IF(A231="","",VLOOKUP(A231,Flatfile!B:J,9,0))</f>
        <v>15.6</v>
      </c>
      <c r="J231" s="6" t="s">
        <v>2444</v>
      </c>
      <c r="K231" s="6" t="s">
        <v>721</v>
      </c>
    </row>
    <row r="232" spans="1:11" ht="12.75">
      <c r="A232" s="6" t="s">
        <v>2740</v>
      </c>
      <c r="B232" s="6" t="s">
        <v>2741</v>
      </c>
      <c r="C232" s="6" t="s">
        <v>2742</v>
      </c>
      <c r="H232" s="6" t="s">
        <v>1484</v>
      </c>
      <c r="I232" s="1">
        <f>IF(A232="","",VLOOKUP(A232,Flatfile!B:J,9,0))</f>
        <v>97.09</v>
      </c>
      <c r="J232" s="6" t="s">
        <v>2444</v>
      </c>
      <c r="K232" s="6" t="s">
        <v>1489</v>
      </c>
    </row>
    <row r="233" spans="1:11" ht="12.75">
      <c r="A233" s="6" t="s">
        <v>2743</v>
      </c>
      <c r="B233" s="6" t="s">
        <v>2744</v>
      </c>
      <c r="C233" s="6" t="s">
        <v>3700</v>
      </c>
      <c r="H233" s="6" t="s">
        <v>1484</v>
      </c>
      <c r="I233" s="1">
        <f>IF(A233="","",VLOOKUP(A233,Flatfile!B:J,9,0))</f>
        <v>74</v>
      </c>
      <c r="J233" s="6" t="s">
        <v>2444</v>
      </c>
      <c r="K233" s="6" t="s">
        <v>1489</v>
      </c>
    </row>
    <row r="234" spans="1:11" ht="12.75">
      <c r="A234" s="6" t="s">
        <v>3701</v>
      </c>
      <c r="B234" s="6" t="s">
        <v>3278</v>
      </c>
      <c r="H234" s="6" t="s">
        <v>1484</v>
      </c>
      <c r="I234" s="1">
        <f>IF(A234="","",VLOOKUP(A234,Flatfile!B:J,9,0))</f>
        <v>14.8</v>
      </c>
      <c r="J234" s="6" t="s">
        <v>2444</v>
      </c>
      <c r="K234" s="6" t="s">
        <v>721</v>
      </c>
    </row>
    <row r="235" spans="1:11" ht="12.75">
      <c r="A235" s="6" t="s">
        <v>3702</v>
      </c>
      <c r="B235" s="6" t="s">
        <v>3703</v>
      </c>
      <c r="C235" s="6" t="s">
        <v>3704</v>
      </c>
      <c r="H235" s="6" t="s">
        <v>1484</v>
      </c>
      <c r="I235" s="1">
        <f>IF(A235="","",VLOOKUP(A235,Flatfile!B:J,9,0))</f>
        <v>89.32</v>
      </c>
      <c r="J235" s="6" t="s">
        <v>2444</v>
      </c>
      <c r="K235" s="6" t="s">
        <v>1489</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97"/>
  <sheetViews>
    <sheetView workbookViewId="0" topLeftCell="A1">
      <pane ySplit="5" topLeftCell="BM6" activePane="bottomLeft" state="frozen"/>
      <selection pane="topLeft" activeCell="A4" sqref="A4"/>
      <selection pane="bottomLeft" activeCell="B8" sqref="B8"/>
    </sheetView>
  </sheetViews>
  <sheetFormatPr defaultColWidth="9.140625" defaultRowHeight="12.75"/>
  <cols>
    <col min="1" max="1" width="22.7109375" style="6" bestFit="1" customWidth="1"/>
    <col min="2" max="2" width="77.28125" style="6"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7" ht="12.75">
      <c r="A7" s="9" t="s">
        <v>3316</v>
      </c>
    </row>
    <row r="8" spans="1:11" ht="12.75">
      <c r="A8" s="6" t="s">
        <v>493</v>
      </c>
      <c r="B8" s="6" t="s">
        <v>1577</v>
      </c>
      <c r="H8" s="6" t="s">
        <v>1578</v>
      </c>
      <c r="I8" s="1">
        <f>IF(A8="","",VLOOKUP(A8,Flatfile!B:J,9,0))</f>
        <v>20968.33</v>
      </c>
      <c r="J8" s="6" t="s">
        <v>2444</v>
      </c>
      <c r="K8" s="6" t="s">
        <v>1489</v>
      </c>
    </row>
    <row r="9" spans="1:11" ht="12.75">
      <c r="A9" s="6" t="s">
        <v>1579</v>
      </c>
      <c r="B9" s="6" t="s">
        <v>1580</v>
      </c>
      <c r="H9" s="6" t="s">
        <v>1578</v>
      </c>
      <c r="I9" s="1">
        <f>IF(A9="","",VLOOKUP(A9,Flatfile!B:J,9,0))</f>
        <v>4193.666</v>
      </c>
      <c r="J9" s="6" t="s">
        <v>2444</v>
      </c>
      <c r="K9" s="6" t="s">
        <v>721</v>
      </c>
    </row>
    <row r="11" ht="12.75">
      <c r="A11" s="9" t="s">
        <v>3317</v>
      </c>
    </row>
    <row r="12" spans="1:11" ht="12.75">
      <c r="A12" s="6" t="s">
        <v>1210</v>
      </c>
      <c r="B12" s="6" t="s">
        <v>1209</v>
      </c>
      <c r="I12" s="1">
        <f>IF(A12="","",VLOOKUP(A12,Flatfile!B:J,9,0))</f>
        <v>8263.5</v>
      </c>
      <c r="J12" s="6" t="s">
        <v>2444</v>
      </c>
      <c r="K12" s="6" t="s">
        <v>1489</v>
      </c>
    </row>
    <row r="13" spans="1:11" ht="12.75">
      <c r="A13" s="6" t="s">
        <v>1211</v>
      </c>
      <c r="B13" s="6" t="s">
        <v>760</v>
      </c>
      <c r="I13" s="1">
        <f>IF(A13="","",VLOOKUP(A13,Flatfile!B:J,9,0))</f>
        <v>1652.7</v>
      </c>
      <c r="J13" s="6" t="s">
        <v>2444</v>
      </c>
      <c r="K13" s="6" t="s">
        <v>721</v>
      </c>
    </row>
    <row r="14" ht="3.75" customHeight="1">
      <c r="I14" s="1">
        <f>IF(A14="","",VLOOKUP(A14,Flatfile!B:J,9,0))</f>
      </c>
    </row>
    <row r="15" spans="1:11" ht="12.75">
      <c r="A15" s="6" t="s">
        <v>766</v>
      </c>
      <c r="B15" s="6" t="s">
        <v>411</v>
      </c>
      <c r="C15" s="6" t="s">
        <v>412</v>
      </c>
      <c r="I15" s="1">
        <f>IF(A15="","",VLOOKUP(A15,Flatfile!B:J,9,0))</f>
        <v>18324</v>
      </c>
      <c r="J15" s="6" t="s">
        <v>2444</v>
      </c>
      <c r="K15" s="6" t="s">
        <v>1489</v>
      </c>
    </row>
    <row r="16" spans="1:11" ht="12.75">
      <c r="A16" s="6" t="s">
        <v>413</v>
      </c>
      <c r="B16" s="6" t="s">
        <v>760</v>
      </c>
      <c r="I16" s="1">
        <f>IF(A16="","",VLOOKUP(A16,Flatfile!B:J,9,0))</f>
        <v>3664.8</v>
      </c>
      <c r="J16" s="6" t="s">
        <v>2444</v>
      </c>
      <c r="K16" s="6" t="s">
        <v>721</v>
      </c>
    </row>
    <row r="18" ht="12.75">
      <c r="A18" s="9" t="s">
        <v>3315</v>
      </c>
    </row>
    <row r="19" spans="1:11" ht="12.75">
      <c r="A19" s="6" t="s">
        <v>756</v>
      </c>
      <c r="B19" s="6" t="s">
        <v>757</v>
      </c>
      <c r="C19" s="6" t="s">
        <v>758</v>
      </c>
      <c r="I19" s="1">
        <f>IF(A19="","",VLOOKUP(A19,Flatfile!B:J,9,0))</f>
        <v>21747</v>
      </c>
      <c r="J19" s="6" t="s">
        <v>2444</v>
      </c>
      <c r="K19" s="6" t="s">
        <v>1489</v>
      </c>
    </row>
    <row r="20" spans="1:11" ht="12.75">
      <c r="A20" s="6" t="s">
        <v>759</v>
      </c>
      <c r="B20" s="6" t="s">
        <v>760</v>
      </c>
      <c r="I20" s="1">
        <f>IF(A20="","",VLOOKUP(A20,Flatfile!B:J,9,0))</f>
        <v>4349.4</v>
      </c>
      <c r="J20" s="6" t="s">
        <v>2444</v>
      </c>
      <c r="K20" s="6" t="s">
        <v>721</v>
      </c>
    </row>
    <row r="21" ht="4.5" customHeight="1">
      <c r="I21" s="1">
        <f>IF(A21="","",VLOOKUP(A21,Flatfile!B:J,9,0))</f>
      </c>
    </row>
    <row r="22" spans="1:11" ht="12.75">
      <c r="A22" s="6" t="s">
        <v>761</v>
      </c>
      <c r="B22" s="6" t="s">
        <v>757</v>
      </c>
      <c r="C22" s="6" t="s">
        <v>762</v>
      </c>
      <c r="I22" s="1">
        <f>IF(A22="","",VLOOKUP(A22,Flatfile!B:J,9,0))</f>
        <v>14135.55</v>
      </c>
      <c r="J22" s="6" t="s">
        <v>2444</v>
      </c>
      <c r="K22" s="6" t="s">
        <v>1489</v>
      </c>
    </row>
    <row r="23" spans="1:11" ht="12.75">
      <c r="A23" s="6" t="s">
        <v>763</v>
      </c>
      <c r="B23" s="6" t="s">
        <v>760</v>
      </c>
      <c r="I23" s="1">
        <f>IF(A23="","",VLOOKUP(A23,Flatfile!B:J,9,0))</f>
        <v>2827.11</v>
      </c>
      <c r="J23" s="6" t="s">
        <v>2444</v>
      </c>
      <c r="K23" s="6" t="s">
        <v>721</v>
      </c>
    </row>
    <row r="24" s="9" customFormat="1" ht="12.75">
      <c r="I24" s="3"/>
    </row>
    <row r="25" spans="1:9" s="9" customFormat="1" ht="12.75">
      <c r="A25" s="9" t="s">
        <v>3313</v>
      </c>
      <c r="I25" s="3"/>
    </row>
    <row r="26" spans="1:11" ht="12.75">
      <c r="A26" s="6" t="s">
        <v>3710</v>
      </c>
      <c r="B26" s="6" t="s">
        <v>3705</v>
      </c>
      <c r="I26" s="1">
        <f>IF(A26="","",VLOOKUP(A26,Flatfile!B:J,9,0))</f>
        <v>35483</v>
      </c>
      <c r="J26" s="6" t="s">
        <v>1481</v>
      </c>
      <c r="K26" s="6" t="s">
        <v>2445</v>
      </c>
    </row>
    <row r="27" spans="1:11" ht="12.75">
      <c r="A27" s="6" t="s">
        <v>3711</v>
      </c>
      <c r="B27" s="6" t="s">
        <v>3706</v>
      </c>
      <c r="I27" s="1">
        <f>IF(A27="","",VLOOKUP(A27,Flatfile!B:J,9,0))</f>
        <v>7806.26</v>
      </c>
      <c r="J27" s="6" t="s">
        <v>1481</v>
      </c>
      <c r="K27" s="6" t="s">
        <v>721</v>
      </c>
    </row>
    <row r="28" ht="4.5" customHeight="1">
      <c r="I28" s="1">
        <f>IF(A28="","",VLOOKUP(A28,Flatfile!B:J,9,0))</f>
      </c>
    </row>
    <row r="29" spans="1:11" ht="12.75">
      <c r="A29" s="6" t="s">
        <v>3707</v>
      </c>
      <c r="B29" s="6" t="s">
        <v>3705</v>
      </c>
      <c r="I29" s="1">
        <f>IF(A29="","",VLOOKUP(A29,Flatfile!B:J,9,0))</f>
        <v>17741.5</v>
      </c>
      <c r="J29" s="6" t="s">
        <v>1481</v>
      </c>
      <c r="K29" s="6" t="s">
        <v>2445</v>
      </c>
    </row>
    <row r="30" ht="4.5" customHeight="1">
      <c r="I30" s="1">
        <f>IF(A30="","",VLOOKUP(A30,Flatfile!B:J,9,0))</f>
      </c>
    </row>
    <row r="31" spans="1:11" ht="12.75">
      <c r="A31" s="6" t="s">
        <v>3708</v>
      </c>
      <c r="B31" s="6" t="s">
        <v>3709</v>
      </c>
      <c r="I31" s="1">
        <f>IF(A31="","",VLOOKUP(A31,Flatfile!B:J,9,0))</f>
        <v>17742</v>
      </c>
      <c r="J31" s="6" t="s">
        <v>1480</v>
      </c>
      <c r="K31" s="6" t="s">
        <v>2445</v>
      </c>
    </row>
    <row r="32" spans="1:11" ht="12.75">
      <c r="A32" t="s">
        <v>575</v>
      </c>
      <c r="B32" s="6" t="s">
        <v>760</v>
      </c>
      <c r="I32" s="1">
        <f>IF(A32="","",VLOOKUP(A32,Flatfile!B:J,9,0))</f>
        <v>7806.26</v>
      </c>
      <c r="K32" s="6" t="s">
        <v>721</v>
      </c>
    </row>
    <row r="33" ht="4.5" customHeight="1">
      <c r="I33" s="1">
        <f>IF(A33="","",VLOOKUP(A33,Flatfile!B:J,9,0))</f>
      </c>
    </row>
    <row r="34" spans="1:11" ht="12.75">
      <c r="A34" s="6" t="s">
        <v>3716</v>
      </c>
      <c r="B34" s="6" t="s">
        <v>3712</v>
      </c>
      <c r="I34" s="1">
        <f>IF(A34="","",VLOOKUP(A34,Flatfile!B:J,9,0))</f>
        <v>31843</v>
      </c>
      <c r="J34" s="6" t="s">
        <v>1481</v>
      </c>
      <c r="K34" s="6" t="s">
        <v>2445</v>
      </c>
    </row>
    <row r="35" spans="1:11" ht="12.75">
      <c r="A35" s="6" t="s">
        <v>3717</v>
      </c>
      <c r="B35" s="6" t="s">
        <v>3706</v>
      </c>
      <c r="I35" s="1">
        <f>IF(A35="","",VLOOKUP(A35,Flatfile!B:J,9,0))</f>
        <v>7005.46</v>
      </c>
      <c r="J35" s="6" t="s">
        <v>1481</v>
      </c>
      <c r="K35" s="6" t="s">
        <v>721</v>
      </c>
    </row>
    <row r="36" ht="4.5" customHeight="1">
      <c r="I36" s="1">
        <f>IF(A36="","",VLOOKUP(A36,Flatfile!B:J,9,0))</f>
      </c>
    </row>
    <row r="37" spans="1:11" ht="12.75">
      <c r="A37" s="6" t="s">
        <v>3713</v>
      </c>
      <c r="B37" s="6" t="s">
        <v>3712</v>
      </c>
      <c r="I37" s="1">
        <f>IF(A37="","",VLOOKUP(A37,Flatfile!B:J,9,0))</f>
        <v>15921.5</v>
      </c>
      <c r="J37" s="6" t="s">
        <v>1481</v>
      </c>
      <c r="K37" s="6" t="s">
        <v>2445</v>
      </c>
    </row>
    <row r="38" ht="4.5" customHeight="1">
      <c r="I38" s="1">
        <f>IF(A38="","",VLOOKUP(A38,Flatfile!B:J,9,0))</f>
      </c>
    </row>
    <row r="39" spans="1:11" ht="12.75">
      <c r="A39" s="6" t="s">
        <v>3714</v>
      </c>
      <c r="B39" s="6" t="s">
        <v>3715</v>
      </c>
      <c r="I39" s="1">
        <f>IF(A39="","",VLOOKUP(A39,Flatfile!B:J,9,0))</f>
        <v>15922</v>
      </c>
      <c r="J39" s="6" t="s">
        <v>1480</v>
      </c>
      <c r="K39" s="6" t="s">
        <v>2445</v>
      </c>
    </row>
    <row r="40" spans="1:11" ht="12.75">
      <c r="A40" t="s">
        <v>576</v>
      </c>
      <c r="B40" s="6" t="s">
        <v>760</v>
      </c>
      <c r="I40" s="1">
        <f>IF(A40="","",VLOOKUP(A40,Flatfile!B:J,9,0))</f>
        <v>7005.46</v>
      </c>
      <c r="K40" s="6" t="s">
        <v>721</v>
      </c>
    </row>
    <row r="41" ht="12.75" customHeight="1">
      <c r="I41" s="1">
        <f>IF(A41="","",VLOOKUP(A41,Flatfile!B:J,9,0))</f>
      </c>
    </row>
    <row r="42" spans="1:11" ht="12.75">
      <c r="A42" s="6" t="s">
        <v>772</v>
      </c>
      <c r="B42" s="6" t="s">
        <v>773</v>
      </c>
      <c r="I42" s="1">
        <f>IF(A42="","",VLOOKUP(A42,Flatfile!B:J,9,0))</f>
        <v>6794.2</v>
      </c>
      <c r="J42" s="6" t="s">
        <v>1481</v>
      </c>
      <c r="K42" s="6" t="s">
        <v>2445</v>
      </c>
    </row>
    <row r="43" spans="1:11" ht="12.75">
      <c r="A43" s="6" t="s">
        <v>774</v>
      </c>
      <c r="B43" s="6" t="s">
        <v>775</v>
      </c>
      <c r="I43" s="1">
        <f>IF(A43="","",VLOOKUP(A43,Flatfile!B:J,9,0))</f>
        <v>1494.73</v>
      </c>
      <c r="J43" s="6" t="s">
        <v>1481</v>
      </c>
      <c r="K43" s="6" t="s">
        <v>721</v>
      </c>
    </row>
    <row r="44" ht="4.5" customHeight="1">
      <c r="I44" s="1">
        <f>IF(A44="","",VLOOKUP(A44,Flatfile!B:J,9,0))</f>
      </c>
    </row>
    <row r="45" spans="1:11" ht="12.75">
      <c r="A45" s="6" t="s">
        <v>776</v>
      </c>
      <c r="B45" s="6" t="s">
        <v>777</v>
      </c>
      <c r="I45" s="1">
        <f>IF(A45="","",VLOOKUP(A45,Flatfile!B:J,9,0))</f>
        <v>16985.5</v>
      </c>
      <c r="J45" s="6" t="s">
        <v>1481</v>
      </c>
      <c r="K45" s="6" t="s">
        <v>2445</v>
      </c>
    </row>
    <row r="46" spans="1:11" ht="12.75">
      <c r="A46" s="6" t="s">
        <v>778</v>
      </c>
      <c r="B46" s="6" t="s">
        <v>779</v>
      </c>
      <c r="I46" s="1">
        <f>IF(A46="","",VLOOKUP(A46,Flatfile!B:J,9,0))</f>
        <v>3736.81</v>
      </c>
      <c r="J46" s="6" t="s">
        <v>1481</v>
      </c>
      <c r="K46" s="6" t="s">
        <v>721</v>
      </c>
    </row>
    <row r="47" ht="4.5" customHeight="1">
      <c r="I47" s="1">
        <f>IF(A47="","",VLOOKUP(A47,Flatfile!B:J,9,0))</f>
      </c>
    </row>
    <row r="48" spans="1:11" ht="12.75">
      <c r="A48" s="6" t="s">
        <v>780</v>
      </c>
      <c r="B48" s="6" t="s">
        <v>781</v>
      </c>
      <c r="I48" s="1">
        <f>IF(A48="","",VLOOKUP(A48,Flatfile!B:J,9,0))</f>
        <v>16985.5</v>
      </c>
      <c r="J48" s="6" t="s">
        <v>1481</v>
      </c>
      <c r="K48" s="6" t="s">
        <v>2445</v>
      </c>
    </row>
    <row r="49" spans="1:11" ht="12.75">
      <c r="A49" s="6" t="s">
        <v>782</v>
      </c>
      <c r="B49" s="6" t="s">
        <v>783</v>
      </c>
      <c r="I49" s="1">
        <f>IF(A49="","",VLOOKUP(A49,Flatfile!B:J,9,0))</f>
        <v>3736.81</v>
      </c>
      <c r="J49" s="6" t="s">
        <v>1481</v>
      </c>
      <c r="K49" s="6" t="s">
        <v>721</v>
      </c>
    </row>
    <row r="50" ht="4.5" customHeight="1">
      <c r="I50" s="1">
        <f>IF(A50="","",VLOOKUP(A50,Flatfile!B:J,9,0))</f>
      </c>
    </row>
    <row r="51" spans="1:11" ht="12.75">
      <c r="A51" s="6" t="s">
        <v>784</v>
      </c>
      <c r="B51" s="6" t="s">
        <v>785</v>
      </c>
      <c r="I51" s="1">
        <f>IF(A51="","",VLOOKUP(A51,Flatfile!B:J,9,0))</f>
        <v>18684</v>
      </c>
      <c r="J51" s="6" t="s">
        <v>1481</v>
      </c>
      <c r="K51" s="6" t="s">
        <v>2445</v>
      </c>
    </row>
    <row r="52" spans="1:11" ht="12.75">
      <c r="A52" s="6" t="s">
        <v>525</v>
      </c>
      <c r="B52" s="6" t="s">
        <v>526</v>
      </c>
      <c r="I52" s="1">
        <f>IF(A52="","",VLOOKUP(A52,Flatfile!B:J,9,0))</f>
        <v>4110.48</v>
      </c>
      <c r="J52" s="6" t="s">
        <v>1481</v>
      </c>
      <c r="K52" s="6" t="s">
        <v>721</v>
      </c>
    </row>
    <row r="53" ht="4.5" customHeight="1">
      <c r="I53" s="1">
        <f>IF(A53="","",VLOOKUP(A53,Flatfile!B:J,9,0))</f>
      </c>
    </row>
    <row r="54" spans="1:11" ht="12.75">
      <c r="A54" s="6" t="s">
        <v>527</v>
      </c>
      <c r="B54" s="6" t="s">
        <v>528</v>
      </c>
      <c r="I54" s="1">
        <f>IF(A54="","",VLOOKUP(A54,Flatfile!B:J,9,0))</f>
        <v>12739.1</v>
      </c>
      <c r="J54" s="6" t="s">
        <v>1481</v>
      </c>
      <c r="K54" s="6" t="s">
        <v>2445</v>
      </c>
    </row>
    <row r="55" spans="1:11" ht="12.75">
      <c r="A55" s="6" t="s">
        <v>529</v>
      </c>
      <c r="B55" s="6" t="s">
        <v>530</v>
      </c>
      <c r="I55" s="1">
        <f>IF(A55="","",VLOOKUP(A55,Flatfile!B:J,9,0))</f>
        <v>2802.61</v>
      </c>
      <c r="J55" s="6" t="s">
        <v>1481</v>
      </c>
      <c r="K55" s="6" t="s">
        <v>721</v>
      </c>
    </row>
    <row r="56" ht="4.5" customHeight="1">
      <c r="I56" s="1">
        <f>IF(A56="","",VLOOKUP(A56,Flatfile!B:J,9,0))</f>
      </c>
    </row>
    <row r="57" spans="1:11" ht="12.75">
      <c r="A57" s="6" t="s">
        <v>531</v>
      </c>
      <c r="B57" s="6" t="s">
        <v>532</v>
      </c>
      <c r="I57" s="1">
        <f>IF(A57="","",VLOOKUP(A57,Flatfile!B:J,9,0))</f>
        <v>16985.5</v>
      </c>
      <c r="J57" s="6" t="s">
        <v>1481</v>
      </c>
      <c r="K57" s="6" t="s">
        <v>2445</v>
      </c>
    </row>
    <row r="58" spans="1:11" ht="12.75">
      <c r="A58" s="6" t="s">
        <v>533</v>
      </c>
      <c r="B58" s="6" t="s">
        <v>534</v>
      </c>
      <c r="I58" s="1">
        <f>IF(A58="","",VLOOKUP(A58,Flatfile!B:J,9,0))</f>
        <v>3736.81</v>
      </c>
      <c r="J58" s="6" t="s">
        <v>1481</v>
      </c>
      <c r="K58" s="6" t="s">
        <v>721</v>
      </c>
    </row>
    <row r="59" ht="4.5" customHeight="1">
      <c r="I59" s="1">
        <f>IF(A59="","",VLOOKUP(A59,Flatfile!B:J,9,0))</f>
      </c>
    </row>
    <row r="60" spans="1:11" ht="12.75">
      <c r="A60" s="6" t="s">
        <v>535</v>
      </c>
      <c r="B60" s="6" t="s">
        <v>536</v>
      </c>
      <c r="I60" s="1">
        <f>IF(A60="","",VLOOKUP(A60,Flatfile!B:J,9,0))</f>
        <v>12739.1</v>
      </c>
      <c r="J60" s="6" t="s">
        <v>1481</v>
      </c>
      <c r="K60" s="6" t="s">
        <v>2445</v>
      </c>
    </row>
    <row r="61" spans="1:11" ht="12.75">
      <c r="A61" s="6" t="s">
        <v>537</v>
      </c>
      <c r="B61" s="6" t="s">
        <v>538</v>
      </c>
      <c r="I61" s="1">
        <f>IF(A61="","",VLOOKUP(A61,Flatfile!B:J,9,0))</f>
        <v>2802.61</v>
      </c>
      <c r="J61" s="6" t="s">
        <v>1481</v>
      </c>
      <c r="K61" s="6" t="s">
        <v>721</v>
      </c>
    </row>
    <row r="62" ht="4.5" customHeight="1">
      <c r="I62" s="1">
        <f>IF(A62="","",VLOOKUP(A62,Flatfile!B:J,9,0))</f>
      </c>
    </row>
    <row r="63" spans="1:11" ht="12.75">
      <c r="A63" s="6" t="s">
        <v>539</v>
      </c>
      <c r="B63" s="6" t="s">
        <v>540</v>
      </c>
      <c r="I63" s="1">
        <f>IF(A63="","",VLOOKUP(A63,Flatfile!B:J,9,0))</f>
        <v>16985.5</v>
      </c>
      <c r="J63" s="6" t="s">
        <v>1481</v>
      </c>
      <c r="K63" s="6" t="s">
        <v>2445</v>
      </c>
    </row>
    <row r="64" spans="1:11" ht="12.75">
      <c r="A64" s="6" t="s">
        <v>541</v>
      </c>
      <c r="B64" s="6" t="s">
        <v>542</v>
      </c>
      <c r="I64" s="1">
        <f>IF(A64="","",VLOOKUP(A64,Flatfile!B:J,9,0))</f>
        <v>3736.81</v>
      </c>
      <c r="J64" s="6" t="s">
        <v>1481</v>
      </c>
      <c r="K64" s="6" t="s">
        <v>721</v>
      </c>
    </row>
    <row r="65" ht="4.5" customHeight="1">
      <c r="I65" s="1">
        <f>IF(A65="","",VLOOKUP(A65,Flatfile!B:J,9,0))</f>
      </c>
    </row>
    <row r="66" spans="1:11" ht="12.75">
      <c r="A66" s="6" t="s">
        <v>543</v>
      </c>
      <c r="B66" s="6" t="s">
        <v>544</v>
      </c>
      <c r="I66" s="1">
        <f>IF(A66="","",VLOOKUP(A66,Flatfile!B:J,9,0))</f>
        <v>16136.2</v>
      </c>
      <c r="J66" s="6" t="s">
        <v>1481</v>
      </c>
      <c r="K66" s="6" t="s">
        <v>2445</v>
      </c>
    </row>
    <row r="67" spans="1:11" ht="12.75">
      <c r="A67" s="6" t="s">
        <v>545</v>
      </c>
      <c r="B67" s="6" t="s">
        <v>546</v>
      </c>
      <c r="I67" s="1">
        <f>IF(A67="","",VLOOKUP(A67,Flatfile!B:J,9,0))</f>
        <v>3549.97</v>
      </c>
      <c r="J67" s="6" t="s">
        <v>1481</v>
      </c>
      <c r="K67" s="6" t="s">
        <v>721</v>
      </c>
    </row>
    <row r="68" ht="12.75">
      <c r="I68" s="1">
        <f>IF(A68="","",VLOOKUP(A68,Flatfile!B:J,9,0))</f>
      </c>
    </row>
    <row r="69" ht="12.75">
      <c r="A69" s="9" t="s">
        <v>3314</v>
      </c>
    </row>
    <row r="70" spans="1:11" ht="12.75">
      <c r="A70" s="6" t="s">
        <v>416</v>
      </c>
      <c r="B70" s="6" t="s">
        <v>417</v>
      </c>
      <c r="D70" s="6" t="s">
        <v>418</v>
      </c>
      <c r="E70" s="6" t="s">
        <v>419</v>
      </c>
      <c r="F70" s="6" t="s">
        <v>556</v>
      </c>
      <c r="I70" s="1">
        <f>IF(A70="","",VLOOKUP(A70,Flatfile!B:J,9,0))</f>
        <v>3336.01</v>
      </c>
      <c r="J70" s="6" t="s">
        <v>1481</v>
      </c>
      <c r="K70" s="6" t="s">
        <v>2445</v>
      </c>
    </row>
    <row r="71" spans="1:11" ht="12.75">
      <c r="A71" s="6" t="s">
        <v>2908</v>
      </c>
      <c r="B71" s="6" t="s">
        <v>3706</v>
      </c>
      <c r="D71" s="6" t="s">
        <v>418</v>
      </c>
      <c r="E71" s="6" t="s">
        <v>419</v>
      </c>
      <c r="I71" s="1">
        <f>IF(A71="","",VLOOKUP(A71,Flatfile!B:J,9,0))</f>
        <v>733.9222000000001</v>
      </c>
      <c r="J71" s="6" t="s">
        <v>1481</v>
      </c>
      <c r="K71" s="6" t="s">
        <v>721</v>
      </c>
    </row>
    <row r="72" ht="3.75" customHeight="1">
      <c r="I72" s="1">
        <f>IF(A72="","",VLOOKUP(A72,Flatfile!B:J,9,0))</f>
      </c>
    </row>
    <row r="73" spans="1:11" ht="12.75">
      <c r="A73" s="6" t="s">
        <v>414</v>
      </c>
      <c r="B73" s="6" t="s">
        <v>415</v>
      </c>
      <c r="F73" s="6" t="s">
        <v>556</v>
      </c>
      <c r="I73" s="1">
        <f>IF(A73="","",VLOOKUP(A73,Flatfile!B:J,9,0))</f>
        <v>1668</v>
      </c>
      <c r="J73" s="6" t="s">
        <v>1481</v>
      </c>
      <c r="K73" s="6" t="s">
        <v>2445</v>
      </c>
    </row>
    <row r="74" ht="3.75" customHeight="1">
      <c r="I74" s="1">
        <f>IF(A74="","",VLOOKUP(A74,Flatfile!B:J,9,0))</f>
      </c>
    </row>
    <row r="75" spans="1:11" ht="12.75">
      <c r="A75" s="6" t="s">
        <v>2909</v>
      </c>
      <c r="B75" s="6" t="s">
        <v>2910</v>
      </c>
      <c r="I75" s="1">
        <f>IF(A75="","",VLOOKUP(A75,Flatfile!B:J,9,0))</f>
        <v>1668.01</v>
      </c>
      <c r="J75" s="6" t="s">
        <v>1480</v>
      </c>
      <c r="K75" s="6" t="s">
        <v>2445</v>
      </c>
    </row>
    <row r="76" spans="1:11" ht="12.75">
      <c r="A76" t="s">
        <v>577</v>
      </c>
      <c r="B76" s="6" t="s">
        <v>3706</v>
      </c>
      <c r="I76" s="1">
        <f>IF(A76="","",VLOOKUP(A76,Flatfile!B:J,9,0))</f>
        <v>733.9222000000001</v>
      </c>
      <c r="K76" s="6" t="s">
        <v>721</v>
      </c>
    </row>
    <row r="77" ht="3.75" customHeight="1">
      <c r="I77" s="1">
        <f>IF(A77="","",VLOOKUP(A77,Flatfile!B:J,9,0))</f>
      </c>
    </row>
    <row r="78" spans="1:11" ht="12.75">
      <c r="A78" s="6" t="s">
        <v>56</v>
      </c>
      <c r="B78" s="6" t="s">
        <v>94</v>
      </c>
      <c r="F78" s="6" t="s">
        <v>868</v>
      </c>
      <c r="I78" s="1">
        <f>IF(A78="","",VLOOKUP(A78,Flatfile!B:J,9,0))</f>
        <v>12937.3</v>
      </c>
      <c r="J78" s="6" t="s">
        <v>1481</v>
      </c>
      <c r="K78" s="6" t="s">
        <v>2445</v>
      </c>
    </row>
    <row r="79" spans="1:11" ht="12.75">
      <c r="A79" s="6" t="s">
        <v>95</v>
      </c>
      <c r="B79" s="6" t="s">
        <v>96</v>
      </c>
      <c r="I79" s="1">
        <f>IF(A79="","",VLOOKUP(A79,Flatfile!B:J,9,0))</f>
        <v>2846.2059999999997</v>
      </c>
      <c r="J79" s="6" t="s">
        <v>1481</v>
      </c>
      <c r="K79" s="6" t="s">
        <v>721</v>
      </c>
    </row>
    <row r="80" ht="4.5" customHeight="1">
      <c r="I80" s="1">
        <f>IF(A80="","",VLOOKUP(A80,Flatfile!B:J,9,0))</f>
      </c>
    </row>
    <row r="81" spans="1:11" ht="12.75">
      <c r="A81" s="6" t="s">
        <v>97</v>
      </c>
      <c r="B81" s="6" t="s">
        <v>98</v>
      </c>
      <c r="I81" s="1">
        <f>IF(A81="","",VLOOKUP(A81,Flatfile!B:J,9,0))</f>
        <v>6468.65</v>
      </c>
      <c r="J81" s="6" t="s">
        <v>1480</v>
      </c>
      <c r="K81" s="6" t="s">
        <v>2445</v>
      </c>
    </row>
    <row r="82" ht="4.5" customHeight="1">
      <c r="I82" s="1">
        <f>IF(A82="","",VLOOKUP(A82,Flatfile!B:J,9,0))</f>
      </c>
    </row>
    <row r="83" spans="1:11" ht="12.75">
      <c r="A83" s="6" t="s">
        <v>99</v>
      </c>
      <c r="B83" s="6" t="s">
        <v>100</v>
      </c>
      <c r="F83" s="6" t="s">
        <v>868</v>
      </c>
      <c r="I83" s="1">
        <f>IF(A83="","",VLOOKUP(A83,Flatfile!B:J,9,0))</f>
        <v>6468.65</v>
      </c>
      <c r="J83" s="6" t="s">
        <v>1481</v>
      </c>
      <c r="K83" s="6" t="s">
        <v>2445</v>
      </c>
    </row>
    <row r="84" spans="1:11" ht="12.75">
      <c r="A84" s="6" t="s">
        <v>101</v>
      </c>
      <c r="B84" s="6" t="s">
        <v>102</v>
      </c>
      <c r="I84" s="1">
        <f>IF(A84="","",VLOOKUP(A84,Flatfile!B:J,9,0))</f>
        <v>2846.2059999999997</v>
      </c>
      <c r="J84" s="6" t="s">
        <v>1481</v>
      </c>
      <c r="K84" s="6" t="s">
        <v>721</v>
      </c>
    </row>
    <row r="85" spans="9:10" ht="4.5" customHeight="1">
      <c r="I85" s="1">
        <f>IF(A85="","",VLOOKUP(A85,Flatfile!B:J,9,0))</f>
      </c>
      <c r="J85" s="1"/>
    </row>
    <row r="86" spans="1:11" ht="12.75">
      <c r="A86" t="s">
        <v>2646</v>
      </c>
      <c r="B86" t="s">
        <v>2647</v>
      </c>
      <c r="I86" s="1">
        <f>IF(A86="","",VLOOKUP(A86,Flatfile!B:J,9,0))</f>
        <v>32349.2</v>
      </c>
      <c r="J86" s="6" t="s">
        <v>1481</v>
      </c>
      <c r="K86" s="6" t="s">
        <v>2445</v>
      </c>
    </row>
    <row r="87" spans="1:11" ht="12.75">
      <c r="A87" t="s">
        <v>2648</v>
      </c>
      <c r="B87" t="s">
        <v>2649</v>
      </c>
      <c r="I87" s="1">
        <f>IF(A87="","",VLOOKUP(A87,Flatfile!B:J,9,0))</f>
        <v>7116.8240000000005</v>
      </c>
      <c r="J87" s="6" t="s">
        <v>1481</v>
      </c>
      <c r="K87" s="6" t="s">
        <v>721</v>
      </c>
    </row>
    <row r="88" ht="4.5" customHeight="1"/>
    <row r="89" spans="1:11" ht="12.75">
      <c r="A89" t="s">
        <v>2650</v>
      </c>
      <c r="B89" t="s">
        <v>2651</v>
      </c>
      <c r="I89" s="1">
        <f>IF(A89="","",VLOOKUP(A89,Flatfile!B:J,9,0))</f>
        <v>16174.6</v>
      </c>
      <c r="J89" s="6" t="s">
        <v>1481</v>
      </c>
      <c r="K89" s="6" t="s">
        <v>2445</v>
      </c>
    </row>
    <row r="90" spans="1:11" ht="12.75">
      <c r="A90" t="s">
        <v>2652</v>
      </c>
      <c r="B90" t="s">
        <v>2653</v>
      </c>
      <c r="I90" s="1">
        <f>IF(A90="","",VLOOKUP(A90,Flatfile!B:J,9,0))</f>
        <v>7116.8240000000005</v>
      </c>
      <c r="J90" s="6" t="s">
        <v>1481</v>
      </c>
      <c r="K90" s="6" t="s">
        <v>721</v>
      </c>
    </row>
    <row r="91" ht="4.5" customHeight="1"/>
    <row r="92" spans="1:11" ht="12.75">
      <c r="A92" t="s">
        <v>2654</v>
      </c>
      <c r="B92" t="s">
        <v>2655</v>
      </c>
      <c r="I92" s="1">
        <f>IF(A92="","",VLOOKUP(A92,Flatfile!B:J,9,0))</f>
        <v>21026.98</v>
      </c>
      <c r="J92" s="6" t="s">
        <v>1481</v>
      </c>
      <c r="K92" s="6" t="s">
        <v>2445</v>
      </c>
    </row>
    <row r="93" spans="1:11" ht="12.75">
      <c r="A93" t="s">
        <v>2656</v>
      </c>
      <c r="B93" t="s">
        <v>2657</v>
      </c>
      <c r="I93" s="1">
        <f>IF(A93="","",VLOOKUP(A93,Flatfile!B:J,9,0))</f>
        <v>4625.9356</v>
      </c>
      <c r="J93" s="6" t="s">
        <v>1481</v>
      </c>
      <c r="K93" s="6" t="s">
        <v>721</v>
      </c>
    </row>
    <row r="94" ht="4.5" customHeight="1"/>
    <row r="95" spans="1:11" ht="12.75">
      <c r="A95" t="s">
        <v>2658</v>
      </c>
      <c r="B95" t="s">
        <v>2659</v>
      </c>
      <c r="I95" s="1">
        <f>IF(A95="","",VLOOKUP(A95,Flatfile!B:J,9,0))</f>
        <v>16174.6</v>
      </c>
      <c r="J95" s="6" t="s">
        <v>1480</v>
      </c>
      <c r="K95" s="6" t="s">
        <v>2445</v>
      </c>
    </row>
    <row r="96" ht="4.5" customHeight="1"/>
    <row r="97" spans="1:11" ht="12.75">
      <c r="A97" t="s">
        <v>2660</v>
      </c>
      <c r="B97" t="s">
        <v>2661</v>
      </c>
      <c r="I97" s="1">
        <f>IF(A97="","",VLOOKUP(A97,Flatfile!B:J,9,0))</f>
        <v>32349.2</v>
      </c>
      <c r="J97" s="6" t="s">
        <v>1481</v>
      </c>
      <c r="K97" s="6" t="s">
        <v>2445</v>
      </c>
    </row>
    <row r="98" spans="1:11" ht="12.75">
      <c r="A98" t="s">
        <v>2662</v>
      </c>
      <c r="B98" t="s">
        <v>2663</v>
      </c>
      <c r="I98" s="1">
        <f>IF(A98="","",VLOOKUP(A98,Flatfile!B:J,9,0))</f>
        <v>7116.8240000000005</v>
      </c>
      <c r="J98" s="6" t="s">
        <v>1481</v>
      </c>
      <c r="K98" s="6" t="s">
        <v>721</v>
      </c>
    </row>
    <row r="99" ht="4.5" customHeight="1"/>
    <row r="100" spans="1:11" ht="12.75">
      <c r="A100" t="s">
        <v>2664</v>
      </c>
      <c r="B100" t="s">
        <v>2665</v>
      </c>
      <c r="I100" s="1">
        <f>IF(A100="","",VLOOKUP(A100,Flatfile!B:J,9,0))</f>
        <v>16174.6</v>
      </c>
      <c r="J100" s="6" t="s">
        <v>1481</v>
      </c>
      <c r="K100" s="6" t="s">
        <v>2445</v>
      </c>
    </row>
    <row r="101" spans="1:11" ht="12.75">
      <c r="A101" t="s">
        <v>2666</v>
      </c>
      <c r="B101" t="s">
        <v>2667</v>
      </c>
      <c r="I101" s="1">
        <f>IF(A101="","",VLOOKUP(A101,Flatfile!B:J,9,0))</f>
        <v>7116.8240000000005</v>
      </c>
      <c r="J101" s="6" t="s">
        <v>1481</v>
      </c>
      <c r="K101" s="6" t="s">
        <v>721</v>
      </c>
    </row>
    <row r="102" ht="4.5" customHeight="1"/>
    <row r="103" spans="1:11" ht="12.75">
      <c r="A103" t="s">
        <v>2668</v>
      </c>
      <c r="B103" t="s">
        <v>2669</v>
      </c>
      <c r="I103" s="1">
        <f>IF(A103="","",VLOOKUP(A103,Flatfile!B:J,9,0))</f>
        <v>21026.98</v>
      </c>
      <c r="J103" s="6" t="s">
        <v>1481</v>
      </c>
      <c r="K103" s="6" t="s">
        <v>2445</v>
      </c>
    </row>
    <row r="104" spans="1:11" ht="12.75">
      <c r="A104" t="s">
        <v>2670</v>
      </c>
      <c r="B104" t="s">
        <v>2671</v>
      </c>
      <c r="I104" s="1">
        <f>IF(A104="","",VLOOKUP(A104,Flatfile!B:J,9,0))</f>
        <v>4625.9356</v>
      </c>
      <c r="J104" s="6" t="s">
        <v>1481</v>
      </c>
      <c r="K104" s="6" t="s">
        <v>721</v>
      </c>
    </row>
    <row r="105" ht="4.5" customHeight="1"/>
    <row r="106" spans="1:11" ht="12.75">
      <c r="A106" t="s">
        <v>2672</v>
      </c>
      <c r="B106" t="s">
        <v>2673</v>
      </c>
      <c r="I106" s="1">
        <f>IF(A106="","",VLOOKUP(A106,Flatfile!B:J,9,0))</f>
        <v>16174.6</v>
      </c>
      <c r="J106" s="6" t="s">
        <v>1480</v>
      </c>
      <c r="K106" s="6" t="s">
        <v>2445</v>
      </c>
    </row>
    <row r="107" ht="4.5" customHeight="1"/>
    <row r="108" spans="1:11" ht="12.75">
      <c r="A108" t="s">
        <v>2674</v>
      </c>
      <c r="B108" t="s">
        <v>2675</v>
      </c>
      <c r="I108" s="1">
        <f>IF(A108="","",VLOOKUP(A108,Flatfile!B:J,9,0))</f>
        <v>47717</v>
      </c>
      <c r="J108" s="6" t="s">
        <v>1481</v>
      </c>
      <c r="K108" s="6" t="s">
        <v>2445</v>
      </c>
    </row>
    <row r="109" spans="1:11" ht="12.75">
      <c r="A109" t="s">
        <v>2676</v>
      </c>
      <c r="B109" t="s">
        <v>2677</v>
      </c>
      <c r="I109" s="1">
        <f>IF(A109="","",VLOOKUP(A109,Flatfile!B:J,9,0))</f>
        <v>10497.74</v>
      </c>
      <c r="J109" s="6" t="s">
        <v>1481</v>
      </c>
      <c r="K109" s="6" t="s">
        <v>721</v>
      </c>
    </row>
    <row r="110" ht="4.5" customHeight="1"/>
    <row r="111" spans="1:11" ht="12.75">
      <c r="A111" t="s">
        <v>2678</v>
      </c>
      <c r="B111" t="s">
        <v>2679</v>
      </c>
      <c r="I111" s="1">
        <f>IF(A111="","",VLOOKUP(A111,Flatfile!B:J,9,0))</f>
        <v>23858.5</v>
      </c>
      <c r="J111" s="6" t="s">
        <v>1481</v>
      </c>
      <c r="K111" s="6" t="s">
        <v>2445</v>
      </c>
    </row>
    <row r="112" spans="1:11" ht="12" customHeight="1">
      <c r="A112" t="s">
        <v>2680</v>
      </c>
      <c r="B112" t="s">
        <v>2681</v>
      </c>
      <c r="I112" s="1">
        <f>IF(A112="","",VLOOKUP(A112,Flatfile!B:J,9,0))</f>
        <v>10497.74</v>
      </c>
      <c r="J112" s="6" t="s">
        <v>1481</v>
      </c>
      <c r="K112" s="6" t="s">
        <v>721</v>
      </c>
    </row>
    <row r="113" ht="4.5" customHeight="1"/>
    <row r="114" spans="1:11" ht="12.75">
      <c r="A114" t="s">
        <v>2682</v>
      </c>
      <c r="B114" t="s">
        <v>2683</v>
      </c>
      <c r="I114" s="1">
        <f>IF(A114="","",VLOOKUP(A114,Flatfile!B:J,9,0))</f>
        <v>31016.05</v>
      </c>
      <c r="J114" s="6" t="s">
        <v>1481</v>
      </c>
      <c r="K114" s="6" t="s">
        <v>2445</v>
      </c>
    </row>
    <row r="115" spans="1:11" ht="12.75">
      <c r="A115" t="s">
        <v>2684</v>
      </c>
      <c r="B115" t="s">
        <v>2685</v>
      </c>
      <c r="I115" s="1">
        <f>IF(A115="","",VLOOKUP(A115,Flatfile!B:J,9,0))</f>
        <v>6823.531</v>
      </c>
      <c r="J115" s="6" t="s">
        <v>1481</v>
      </c>
      <c r="K115" s="6" t="s">
        <v>721</v>
      </c>
    </row>
    <row r="116" ht="4.5" customHeight="1"/>
    <row r="117" spans="1:11" ht="12.75">
      <c r="A117" t="s">
        <v>2686</v>
      </c>
      <c r="B117" t="s">
        <v>2687</v>
      </c>
      <c r="I117" s="1">
        <f>IF(A117="","",VLOOKUP(A117,Flatfile!B:J,9,0))</f>
        <v>23858.5</v>
      </c>
      <c r="J117" s="6" t="s">
        <v>1480</v>
      </c>
      <c r="K117" s="6" t="s">
        <v>2445</v>
      </c>
    </row>
    <row r="118" ht="4.5" customHeight="1"/>
    <row r="119" spans="1:11" ht="12.75">
      <c r="A119" t="s">
        <v>2688</v>
      </c>
      <c r="B119" t="s">
        <v>2689</v>
      </c>
      <c r="I119" s="1">
        <f>IF(A119="","",VLOOKUP(A119,Flatfile!B:J,9,0))</f>
        <v>47717</v>
      </c>
      <c r="J119" s="6" t="s">
        <v>1481</v>
      </c>
      <c r="K119" s="6" t="s">
        <v>2445</v>
      </c>
    </row>
    <row r="120" spans="1:11" ht="12.75">
      <c r="A120" t="s">
        <v>2690</v>
      </c>
      <c r="B120" t="s">
        <v>3649</v>
      </c>
      <c r="I120" s="1">
        <f>IF(A120="","",VLOOKUP(A120,Flatfile!B:J,9,0))</f>
        <v>10497.74</v>
      </c>
      <c r="J120" s="6" t="s">
        <v>1481</v>
      </c>
      <c r="K120" s="6" t="s">
        <v>721</v>
      </c>
    </row>
    <row r="121" ht="4.5" customHeight="1"/>
    <row r="122" spans="1:11" ht="12.75">
      <c r="A122" t="s">
        <v>3650</v>
      </c>
      <c r="B122" t="s">
        <v>3651</v>
      </c>
      <c r="I122" s="1">
        <f>IF(A122="","",VLOOKUP(A122,Flatfile!B:J,9,0))</f>
        <v>23858.5</v>
      </c>
      <c r="J122" s="6" t="s">
        <v>1481</v>
      </c>
      <c r="K122" s="6" t="s">
        <v>2445</v>
      </c>
    </row>
    <row r="123" spans="1:11" ht="12.75">
      <c r="A123" t="s">
        <v>3652</v>
      </c>
      <c r="B123" t="s">
        <v>3653</v>
      </c>
      <c r="I123" s="1">
        <f>IF(A123="","",VLOOKUP(A123,Flatfile!B:J,9,0))</f>
        <v>10497.74</v>
      </c>
      <c r="J123" s="6" t="s">
        <v>1481</v>
      </c>
      <c r="K123" s="6" t="s">
        <v>721</v>
      </c>
    </row>
    <row r="124" ht="4.5" customHeight="1"/>
    <row r="125" spans="1:11" ht="12.75">
      <c r="A125" t="s">
        <v>3654</v>
      </c>
      <c r="B125" t="s">
        <v>3655</v>
      </c>
      <c r="I125" s="1">
        <f>IF(A125="","",VLOOKUP(A125,Flatfile!B:J,9,0))</f>
        <v>31016.05</v>
      </c>
      <c r="J125" s="6" t="s">
        <v>1481</v>
      </c>
      <c r="K125" s="6" t="s">
        <v>2445</v>
      </c>
    </row>
    <row r="126" spans="1:11" ht="12.75">
      <c r="A126" t="s">
        <v>3656</v>
      </c>
      <c r="B126" t="s">
        <v>3657</v>
      </c>
      <c r="I126" s="1">
        <f>IF(A126="","",VLOOKUP(A126,Flatfile!B:J,9,0))</f>
        <v>6823.531</v>
      </c>
      <c r="J126" s="6" t="s">
        <v>1481</v>
      </c>
      <c r="K126" s="6" t="s">
        <v>721</v>
      </c>
    </row>
    <row r="127" ht="4.5" customHeight="1"/>
    <row r="128" spans="1:11" ht="12.75">
      <c r="A128" t="s">
        <v>3658</v>
      </c>
      <c r="B128" t="s">
        <v>3659</v>
      </c>
      <c r="I128" s="1">
        <f>IF(A128="","",VLOOKUP(A128,Flatfile!B:J,9,0))</f>
        <v>23858.5</v>
      </c>
      <c r="J128" s="6" t="s">
        <v>1480</v>
      </c>
      <c r="K128" s="6" t="s">
        <v>2445</v>
      </c>
    </row>
    <row r="129" ht="4.5" customHeight="1"/>
    <row r="130" spans="1:11" ht="12.75">
      <c r="A130" t="s">
        <v>3660</v>
      </c>
      <c r="B130" t="s">
        <v>3661</v>
      </c>
      <c r="I130" s="1">
        <f>IF(A130="","",VLOOKUP(A130,Flatfile!B:J,9,0))</f>
        <v>71173</v>
      </c>
      <c r="J130" s="6" t="s">
        <v>1481</v>
      </c>
      <c r="K130" s="6" t="s">
        <v>2445</v>
      </c>
    </row>
    <row r="131" spans="1:11" ht="12.75">
      <c r="A131" t="s">
        <v>3662</v>
      </c>
      <c r="B131" t="s">
        <v>3663</v>
      </c>
      <c r="I131" s="1">
        <f>IF(A131="","",VLOOKUP(A131,Flatfile!B:J,9,0))</f>
        <v>15658.06</v>
      </c>
      <c r="J131" s="6" t="s">
        <v>1481</v>
      </c>
      <c r="K131" s="6" t="s">
        <v>721</v>
      </c>
    </row>
    <row r="132" ht="4.5" customHeight="1"/>
    <row r="133" spans="1:11" ht="12.75">
      <c r="A133" t="s">
        <v>3664</v>
      </c>
      <c r="B133" t="s">
        <v>3665</v>
      </c>
      <c r="I133" s="1">
        <f>IF(A133="","",VLOOKUP(A133,Flatfile!B:J,9,0))</f>
        <v>35586.5</v>
      </c>
      <c r="J133" s="6" t="s">
        <v>1481</v>
      </c>
      <c r="K133" s="6" t="s">
        <v>2445</v>
      </c>
    </row>
    <row r="134" spans="1:11" ht="12.75">
      <c r="A134" t="s">
        <v>3666</v>
      </c>
      <c r="B134" t="s">
        <v>3667</v>
      </c>
      <c r="I134" s="1">
        <f>IF(A134="","",VLOOKUP(A134,Flatfile!B:J,9,0))</f>
        <v>15658.06</v>
      </c>
      <c r="J134" s="6" t="s">
        <v>1481</v>
      </c>
      <c r="K134" s="6" t="s">
        <v>721</v>
      </c>
    </row>
    <row r="135" ht="4.5" customHeight="1"/>
    <row r="136" spans="1:11" ht="12.75">
      <c r="A136" t="s">
        <v>3668</v>
      </c>
      <c r="B136" t="s">
        <v>3669</v>
      </c>
      <c r="I136" s="1">
        <f>IF(A136="","",VLOOKUP(A136,Flatfile!B:J,9,0))</f>
        <v>46262.450000000004</v>
      </c>
      <c r="J136" s="6" t="s">
        <v>1481</v>
      </c>
      <c r="K136" s="6" t="s">
        <v>2445</v>
      </c>
    </row>
    <row r="137" spans="1:11" ht="12.75">
      <c r="A137" t="s">
        <v>3670</v>
      </c>
      <c r="B137" t="s">
        <v>3671</v>
      </c>
      <c r="I137" s="1">
        <f>IF(A137="","",VLOOKUP(A137,Flatfile!B:J,9,0))</f>
        <v>10177.739000000001</v>
      </c>
      <c r="J137" s="6" t="s">
        <v>1481</v>
      </c>
      <c r="K137" s="6" t="s">
        <v>721</v>
      </c>
    </row>
    <row r="138" ht="4.5" customHeight="1"/>
    <row r="139" spans="1:11" ht="12.75">
      <c r="A139" t="s">
        <v>3672</v>
      </c>
      <c r="B139" t="s">
        <v>3673</v>
      </c>
      <c r="I139" s="1">
        <f>IF(A139="","",VLOOKUP(A139,Flatfile!B:J,9,0))</f>
        <v>35586.5</v>
      </c>
      <c r="J139" s="6" t="s">
        <v>1480</v>
      </c>
      <c r="K139" s="6" t="s">
        <v>2445</v>
      </c>
    </row>
    <row r="140" ht="4.5" customHeight="1"/>
    <row r="141" spans="1:11" ht="12.75">
      <c r="A141" t="s">
        <v>3674</v>
      </c>
      <c r="B141" t="s">
        <v>3675</v>
      </c>
      <c r="I141" s="1">
        <f>IF(A141="","",VLOOKUP(A141,Flatfile!B:J,9,0))</f>
        <v>71173</v>
      </c>
      <c r="J141" s="6" t="s">
        <v>1481</v>
      </c>
      <c r="K141" s="6" t="s">
        <v>2445</v>
      </c>
    </row>
    <row r="142" spans="1:11" ht="12.75">
      <c r="A142" t="s">
        <v>3676</v>
      </c>
      <c r="B142" t="s">
        <v>3677</v>
      </c>
      <c r="I142" s="1">
        <f>IF(A142="","",VLOOKUP(A142,Flatfile!B:J,9,0))</f>
        <v>15658.06</v>
      </c>
      <c r="J142" s="6" t="s">
        <v>1481</v>
      </c>
      <c r="K142" s="6" t="s">
        <v>721</v>
      </c>
    </row>
    <row r="143" ht="4.5" customHeight="1"/>
    <row r="144" spans="1:11" ht="12.75">
      <c r="A144" t="s">
        <v>3678</v>
      </c>
      <c r="B144" t="s">
        <v>3679</v>
      </c>
      <c r="I144" s="1">
        <f>IF(A144="","",VLOOKUP(A144,Flatfile!B:J,9,0))</f>
        <v>35586.5</v>
      </c>
      <c r="J144" s="6" t="s">
        <v>1481</v>
      </c>
      <c r="K144" s="6" t="s">
        <v>2445</v>
      </c>
    </row>
    <row r="145" spans="1:11" ht="12.75">
      <c r="A145" t="s">
        <v>3680</v>
      </c>
      <c r="B145" t="s">
        <v>3681</v>
      </c>
      <c r="I145" s="1">
        <f>IF(A145="","",VLOOKUP(A145,Flatfile!B:J,9,0))</f>
        <v>15658.06</v>
      </c>
      <c r="J145" s="6" t="s">
        <v>1481</v>
      </c>
      <c r="K145" s="6" t="s">
        <v>721</v>
      </c>
    </row>
    <row r="146" ht="4.5" customHeight="1"/>
    <row r="147" spans="1:11" ht="12.75">
      <c r="A147" t="s">
        <v>3682</v>
      </c>
      <c r="B147" t="s">
        <v>3683</v>
      </c>
      <c r="I147" s="1">
        <f>IF(A147="","",VLOOKUP(A147,Flatfile!B:J,9,0))</f>
        <v>46262.450000000004</v>
      </c>
      <c r="J147" s="6" t="s">
        <v>1481</v>
      </c>
      <c r="K147" s="6" t="s">
        <v>2445</v>
      </c>
    </row>
    <row r="148" spans="1:11" ht="12.75">
      <c r="A148" t="s">
        <v>3684</v>
      </c>
      <c r="B148" t="s">
        <v>3685</v>
      </c>
      <c r="I148" s="1">
        <f>IF(A148="","",VLOOKUP(A148,Flatfile!B:J,9,0))</f>
        <v>10177.739000000001</v>
      </c>
      <c r="J148" s="6" t="s">
        <v>1481</v>
      </c>
      <c r="K148" s="6" t="s">
        <v>721</v>
      </c>
    </row>
    <row r="149" ht="4.5" customHeight="1"/>
    <row r="150" spans="1:11" ht="12.75">
      <c r="A150" t="s">
        <v>3686</v>
      </c>
      <c r="B150" t="s">
        <v>3687</v>
      </c>
      <c r="I150" s="1">
        <f>IF(A150="","",VLOOKUP(A150,Flatfile!B:J,9,0))</f>
        <v>35586.5</v>
      </c>
      <c r="J150" s="6" t="s">
        <v>1480</v>
      </c>
      <c r="K150" s="6" t="s">
        <v>2445</v>
      </c>
    </row>
    <row r="151" ht="4.5" customHeight="1"/>
    <row r="152" spans="1:11" ht="12.75" customHeight="1">
      <c r="A152" s="6" t="s">
        <v>603</v>
      </c>
      <c r="B152" s="6" t="s">
        <v>604</v>
      </c>
      <c r="C152" s="13" t="s">
        <v>906</v>
      </c>
      <c r="D152" s="6" t="s">
        <v>483</v>
      </c>
      <c r="F152" s="6" t="s">
        <v>114</v>
      </c>
      <c r="I152" s="1">
        <f>IF(A152="","",VLOOKUP(A152,Flatfile!B:J,9,0))</f>
        <v>146796.2</v>
      </c>
      <c r="J152" s="6" t="s">
        <v>1481</v>
      </c>
      <c r="K152" s="6" t="s">
        <v>2445</v>
      </c>
    </row>
    <row r="153" spans="1:11" ht="12.75">
      <c r="A153" s="6" t="s">
        <v>484</v>
      </c>
      <c r="B153" s="6" t="s">
        <v>485</v>
      </c>
      <c r="D153" s="6" t="s">
        <v>483</v>
      </c>
      <c r="I153" s="1">
        <f>IF(A153="","",VLOOKUP(A153,Flatfile!B:J,9,0))</f>
        <v>32295.164</v>
      </c>
      <c r="J153" s="6" t="s">
        <v>1481</v>
      </c>
      <c r="K153" s="6" t="s">
        <v>721</v>
      </c>
    </row>
    <row r="154" ht="4.5" customHeight="1">
      <c r="I154" s="1">
        <f>IF(A154="","",VLOOKUP(A154,Flatfile!B:J,9,0))</f>
      </c>
    </row>
    <row r="155" spans="1:11" ht="12.75" customHeight="1">
      <c r="A155" s="6" t="s">
        <v>486</v>
      </c>
      <c r="B155" s="6" t="s">
        <v>487</v>
      </c>
      <c r="C155" s="13" t="s">
        <v>906</v>
      </c>
      <c r="D155" s="6" t="s">
        <v>483</v>
      </c>
      <c r="F155" s="6" t="s">
        <v>114</v>
      </c>
      <c r="I155" s="1">
        <f>IF(A155="","",VLOOKUP(A155,Flatfile!B:J,9,0))</f>
        <v>95417.53</v>
      </c>
      <c r="J155" s="6" t="s">
        <v>1481</v>
      </c>
      <c r="K155" s="6" t="s">
        <v>2445</v>
      </c>
    </row>
    <row r="156" spans="1:11" ht="12.75">
      <c r="A156" s="6" t="s">
        <v>488</v>
      </c>
      <c r="B156" s="6" t="s">
        <v>485</v>
      </c>
      <c r="D156" s="6" t="s">
        <v>483</v>
      </c>
      <c r="I156" s="1">
        <f>IF(A156="","",VLOOKUP(A156,Flatfile!B:J,9,0))</f>
        <v>20991.8566</v>
      </c>
      <c r="J156" s="6" t="s">
        <v>1481</v>
      </c>
      <c r="K156" s="6" t="s">
        <v>721</v>
      </c>
    </row>
    <row r="157" ht="4.5" customHeight="1">
      <c r="I157" s="1">
        <f>IF(A157="","",VLOOKUP(A157,Flatfile!B:J,9,0))</f>
      </c>
    </row>
    <row r="158" spans="1:11" ht="12.75">
      <c r="A158" s="6" t="s">
        <v>489</v>
      </c>
      <c r="B158" s="6" t="s">
        <v>490</v>
      </c>
      <c r="F158" s="6" t="s">
        <v>114</v>
      </c>
      <c r="I158" s="1">
        <f>IF(A158="","",VLOOKUP(A158,Flatfile!B:J,9,0))</f>
        <v>73398.1</v>
      </c>
      <c r="J158" s="6" t="s">
        <v>1481</v>
      </c>
      <c r="K158" s="6" t="s">
        <v>2445</v>
      </c>
    </row>
    <row r="159" ht="4.5" customHeight="1">
      <c r="I159" s="1">
        <f>IF(A159="","",VLOOKUP(A159,Flatfile!B:J,9,0))</f>
      </c>
    </row>
    <row r="160" spans="1:11" ht="12.75">
      <c r="A160" s="6" t="s">
        <v>491</v>
      </c>
      <c r="B160" s="6" t="s">
        <v>492</v>
      </c>
      <c r="I160" s="1">
        <f>IF(A160="","",VLOOKUP(A160,Flatfile!B:J,9,0))</f>
        <v>73398.49</v>
      </c>
      <c r="J160" s="6" t="s">
        <v>1480</v>
      </c>
      <c r="K160" s="6" t="s">
        <v>2445</v>
      </c>
    </row>
    <row r="161" spans="1:11" ht="12.75">
      <c r="A161" t="s">
        <v>2064</v>
      </c>
      <c r="B161" s="6" t="s">
        <v>485</v>
      </c>
      <c r="I161" s="1">
        <f>IF(A161="","",VLOOKUP(A161,Flatfile!B:J,9,0))</f>
        <v>32295.164</v>
      </c>
      <c r="K161" s="6" t="s">
        <v>721</v>
      </c>
    </row>
    <row r="162" ht="4.5" customHeight="1">
      <c r="I162" s="1">
        <f>IF(A162="","",VLOOKUP(A162,Flatfile!B:J,9,0))</f>
      </c>
    </row>
    <row r="163" spans="1:11" ht="12.75">
      <c r="A163" s="6" t="s">
        <v>3723</v>
      </c>
      <c r="B163" s="6" t="s">
        <v>3724</v>
      </c>
      <c r="I163" s="1">
        <f>IF(A163="","",VLOOKUP(A163,Flatfile!B:J,9,0))</f>
        <v>8457.7</v>
      </c>
      <c r="J163" s="6" t="s">
        <v>1481</v>
      </c>
      <c r="K163" s="6" t="s">
        <v>2445</v>
      </c>
    </row>
    <row r="164" spans="1:11" ht="12.75">
      <c r="A164" s="6" t="s">
        <v>3725</v>
      </c>
      <c r="B164" s="6" t="s">
        <v>3721</v>
      </c>
      <c r="I164" s="1">
        <f>IF(A164="","",VLOOKUP(A164,Flatfile!B:J,9,0))</f>
        <v>845.77</v>
      </c>
      <c r="J164" s="6" t="s">
        <v>1481</v>
      </c>
      <c r="K164" s="6" t="s">
        <v>721</v>
      </c>
    </row>
    <row r="165" ht="4.5" customHeight="1">
      <c r="I165" s="1">
        <f>IF(A165="","",VLOOKUP(A165,Flatfile!B:J,9,0))</f>
      </c>
    </row>
    <row r="166" spans="1:11" ht="12.75">
      <c r="A166" s="6" t="s">
        <v>3718</v>
      </c>
      <c r="B166" s="6" t="s">
        <v>3719</v>
      </c>
      <c r="I166" s="1">
        <f>IF(A166="","",VLOOKUP(A166,Flatfile!B:J,9,0))</f>
        <v>5497.5</v>
      </c>
      <c r="J166" s="6" t="s">
        <v>1481</v>
      </c>
      <c r="K166" s="6" t="s">
        <v>2445</v>
      </c>
    </row>
    <row r="167" spans="1:11" ht="12.75">
      <c r="A167" s="6" t="s">
        <v>3720</v>
      </c>
      <c r="B167" s="6" t="s">
        <v>3721</v>
      </c>
      <c r="I167" s="1">
        <f>IF(A167="","",VLOOKUP(A167,Flatfile!B:J,9,0))</f>
        <v>549.75</v>
      </c>
      <c r="J167" s="6" t="s">
        <v>1481</v>
      </c>
      <c r="K167" s="6" t="s">
        <v>721</v>
      </c>
    </row>
    <row r="168" ht="4.5" customHeight="1">
      <c r="I168" s="1">
        <f>IF(A168="","",VLOOKUP(A168,Flatfile!B:J,9,0))</f>
      </c>
    </row>
    <row r="169" spans="1:11" ht="12.75">
      <c r="A169" s="6" t="s">
        <v>3722</v>
      </c>
      <c r="B169" s="6" t="s">
        <v>3719</v>
      </c>
      <c r="I169" s="1">
        <f>IF(A169="","",VLOOKUP(A169,Flatfile!B:J,9,0))</f>
        <v>4228.85</v>
      </c>
      <c r="J169" s="6" t="s">
        <v>1481</v>
      </c>
      <c r="K169" s="6" t="s">
        <v>2445</v>
      </c>
    </row>
    <row r="170" ht="4.5" customHeight="1">
      <c r="I170" s="1">
        <f>IF(A170="","",VLOOKUP(A170,Flatfile!B:J,9,0))</f>
      </c>
    </row>
    <row r="171" spans="1:11" ht="12.75">
      <c r="A171" s="6" t="s">
        <v>2275</v>
      </c>
      <c r="B171" s="6" t="s">
        <v>2276</v>
      </c>
      <c r="I171" s="1">
        <f>IF(A171="","",VLOOKUP(A171,Flatfile!B:J,9,0))</f>
        <v>5695.69</v>
      </c>
      <c r="J171" s="6" t="s">
        <v>1481</v>
      </c>
      <c r="K171" s="6" t="s">
        <v>2445</v>
      </c>
    </row>
    <row r="172" spans="1:11" ht="12.75">
      <c r="A172" s="6" t="s">
        <v>2277</v>
      </c>
      <c r="B172" s="6" t="s">
        <v>3721</v>
      </c>
      <c r="I172" s="1">
        <f>IF(A172="","",VLOOKUP(A172,Flatfile!B:J,9,0))</f>
        <v>569.5690000000001</v>
      </c>
      <c r="J172" s="6" t="s">
        <v>1481</v>
      </c>
      <c r="K172" s="6" t="s">
        <v>721</v>
      </c>
    </row>
    <row r="173" ht="4.5" customHeight="1">
      <c r="I173" s="1">
        <f>IF(A173="","",VLOOKUP(A173,Flatfile!B:J,9,0))</f>
      </c>
    </row>
    <row r="174" spans="1:11" ht="12.75">
      <c r="A174" s="6" t="s">
        <v>2271</v>
      </c>
      <c r="B174" s="6" t="s">
        <v>2272</v>
      </c>
      <c r="I174" s="1">
        <f>IF(A174="","",VLOOKUP(A174,Flatfile!B:J,9,0))</f>
        <v>3702.2</v>
      </c>
      <c r="J174" s="6" t="s">
        <v>1481</v>
      </c>
      <c r="K174" s="6" t="s">
        <v>2445</v>
      </c>
    </row>
    <row r="175" spans="1:11" ht="12.75">
      <c r="A175" s="6" t="s">
        <v>2273</v>
      </c>
      <c r="B175" s="6" t="s">
        <v>3721</v>
      </c>
      <c r="I175" s="1">
        <f>IF(A175="","",VLOOKUP(A175,Flatfile!B:J,9,0))</f>
        <v>370.22</v>
      </c>
      <c r="J175" s="6" t="s">
        <v>1481</v>
      </c>
      <c r="K175" s="6" t="s">
        <v>721</v>
      </c>
    </row>
    <row r="176" ht="4.5" customHeight="1">
      <c r="I176" s="1">
        <f>IF(A176="","",VLOOKUP(A176,Flatfile!B:J,9,0))</f>
      </c>
    </row>
    <row r="177" spans="1:11" ht="12.75">
      <c r="A177" s="6" t="s">
        <v>2274</v>
      </c>
      <c r="B177" s="6" t="s">
        <v>2272</v>
      </c>
      <c r="I177" s="1">
        <f>IF(A177="","",VLOOKUP(A177,Flatfile!B:J,9,0))</f>
        <v>2847.84</v>
      </c>
      <c r="J177" s="6" t="s">
        <v>1481</v>
      </c>
      <c r="K177" s="6" t="s">
        <v>2445</v>
      </c>
    </row>
    <row r="178" ht="4.5" customHeight="1">
      <c r="I178" s="1">
        <f>IF(A178="","",VLOOKUP(A178,Flatfile!B:J,9,0))</f>
      </c>
    </row>
    <row r="179" spans="1:11" ht="12.75">
      <c r="A179" s="6" t="s">
        <v>876</v>
      </c>
      <c r="B179" s="6" t="s">
        <v>877</v>
      </c>
      <c r="I179" s="1">
        <f>IF(A179="","",VLOOKUP(A179,Flatfile!B:J,9,0))</f>
        <v>4194.29</v>
      </c>
      <c r="J179" s="6" t="s">
        <v>1481</v>
      </c>
      <c r="K179" s="6" t="s">
        <v>2445</v>
      </c>
    </row>
    <row r="180" spans="1:11" ht="12.75">
      <c r="A180" s="6" t="s">
        <v>875</v>
      </c>
      <c r="B180" s="6" t="s">
        <v>3721</v>
      </c>
      <c r="I180" s="1">
        <f>IF(A180="","",VLOOKUP(A180,Flatfile!B:J,9,0))</f>
        <v>419.42900000000003</v>
      </c>
      <c r="J180" s="6" t="s">
        <v>1481</v>
      </c>
      <c r="K180" s="6" t="s">
        <v>721</v>
      </c>
    </row>
    <row r="181" ht="4.5" customHeight="1">
      <c r="I181" s="1">
        <f>IF(A181="","",VLOOKUP(A181,Flatfile!B:J,9,0))</f>
      </c>
    </row>
    <row r="182" spans="1:11" ht="12.75">
      <c r="A182" s="6" t="s">
        <v>872</v>
      </c>
      <c r="B182" s="6" t="s">
        <v>873</v>
      </c>
      <c r="I182" s="1">
        <f>IF(A182="","",VLOOKUP(A182,Flatfile!B:J,9,0))</f>
        <v>2726.29</v>
      </c>
      <c r="J182" s="6" t="s">
        <v>1481</v>
      </c>
      <c r="K182" s="6" t="s">
        <v>2445</v>
      </c>
    </row>
    <row r="183" spans="1:11" ht="12.75">
      <c r="A183" s="6" t="s">
        <v>207</v>
      </c>
      <c r="B183" s="6" t="s">
        <v>3721</v>
      </c>
      <c r="I183" s="1">
        <f>IF(A183="","",VLOOKUP(A183,Flatfile!B:J,9,0))</f>
        <v>272.629</v>
      </c>
      <c r="J183" s="6" t="s">
        <v>1481</v>
      </c>
      <c r="K183" s="6" t="s">
        <v>721</v>
      </c>
    </row>
    <row r="184" ht="4.5" customHeight="1">
      <c r="I184" s="1">
        <f>IF(A184="","",VLOOKUP(A184,Flatfile!B:J,9,0))</f>
      </c>
    </row>
    <row r="185" spans="1:11" ht="12.75">
      <c r="A185" s="6" t="s">
        <v>874</v>
      </c>
      <c r="B185" s="6" t="s">
        <v>873</v>
      </c>
      <c r="I185" s="1">
        <f>IF(A185="","",VLOOKUP(A185,Flatfile!B:J,9,0))</f>
        <v>2097.14</v>
      </c>
      <c r="J185" s="6" t="s">
        <v>1481</v>
      </c>
      <c r="K185" s="6" t="s">
        <v>2445</v>
      </c>
    </row>
    <row r="186" ht="4.5" customHeight="1">
      <c r="I186" s="1">
        <f>IF(A186="","",VLOOKUP(A186,Flatfile!B:J,9,0))</f>
      </c>
    </row>
    <row r="187" spans="1:11" ht="12.75">
      <c r="A187" s="6" t="s">
        <v>883</v>
      </c>
      <c r="B187" s="6" t="s">
        <v>884</v>
      </c>
      <c r="I187" s="1">
        <f>IF(A187="","",VLOOKUP(A187,Flatfile!B:J,9,0))</f>
        <v>3572.91</v>
      </c>
      <c r="J187" s="6" t="s">
        <v>1481</v>
      </c>
      <c r="K187" s="6" t="s">
        <v>2445</v>
      </c>
    </row>
    <row r="188" spans="1:11" ht="12.75">
      <c r="A188" s="6" t="s">
        <v>882</v>
      </c>
      <c r="B188" s="6" t="s">
        <v>3721</v>
      </c>
      <c r="I188" s="1">
        <f>IF(A188="","",VLOOKUP(A188,Flatfile!B:J,9,0))</f>
        <v>357.291</v>
      </c>
      <c r="J188" s="6" t="s">
        <v>1481</v>
      </c>
      <c r="K188" s="6" t="s">
        <v>721</v>
      </c>
    </row>
    <row r="189" ht="4.5" customHeight="1">
      <c r="I189" s="1">
        <f>IF(A189="","",VLOOKUP(A189,Flatfile!B:J,9,0))</f>
      </c>
    </row>
    <row r="190" spans="1:11" ht="12.75">
      <c r="A190" s="6" t="s">
        <v>879</v>
      </c>
      <c r="B190" s="6" t="s">
        <v>880</v>
      </c>
      <c r="I190" s="1">
        <f>IF(A190="","",VLOOKUP(A190,Flatfile!B:J,9,0))</f>
        <v>2322.39</v>
      </c>
      <c r="J190" s="6" t="s">
        <v>1481</v>
      </c>
      <c r="K190" s="6" t="s">
        <v>2445</v>
      </c>
    </row>
    <row r="191" spans="1:11" ht="12.75">
      <c r="A191" s="6" t="s">
        <v>878</v>
      </c>
      <c r="B191" s="6" t="s">
        <v>3721</v>
      </c>
      <c r="I191" s="1">
        <f>IF(A191="","",VLOOKUP(A191,Flatfile!B:J,9,0))</f>
        <v>232.239</v>
      </c>
      <c r="J191" s="6" t="s">
        <v>1481</v>
      </c>
      <c r="K191" s="6" t="s">
        <v>721</v>
      </c>
    </row>
    <row r="192" ht="4.5" customHeight="1">
      <c r="I192" s="1">
        <f>IF(A192="","",VLOOKUP(A192,Flatfile!B:J,9,0))</f>
      </c>
    </row>
    <row r="193" spans="1:11" ht="12.75">
      <c r="A193" s="6" t="s">
        <v>881</v>
      </c>
      <c r="B193" s="6" t="s">
        <v>880</v>
      </c>
      <c r="I193" s="1">
        <f>IF(A193="","",VLOOKUP(A193,Flatfile!B:J,9,0))</f>
        <v>1786.45</v>
      </c>
      <c r="J193" s="6" t="s">
        <v>1481</v>
      </c>
      <c r="K193" s="6" t="s">
        <v>2445</v>
      </c>
    </row>
    <row r="194" ht="4.5" customHeight="1">
      <c r="I194" s="1">
        <f>IF(A194="","",VLOOKUP(A194,Flatfile!B:J,9,0))</f>
      </c>
    </row>
    <row r="195" spans="1:11" ht="12.75">
      <c r="A195" s="6" t="s">
        <v>105</v>
      </c>
      <c r="B195" s="6" t="s">
        <v>106</v>
      </c>
      <c r="I195" s="1">
        <f>IF(A195="","",VLOOKUP(A195,Flatfile!B:J,9,0))</f>
        <v>524</v>
      </c>
      <c r="J195" s="6" t="s">
        <v>107</v>
      </c>
      <c r="K195" s="6" t="s">
        <v>2445</v>
      </c>
    </row>
    <row r="196" spans="1:11" ht="12.75">
      <c r="A196" s="6" t="s">
        <v>108</v>
      </c>
      <c r="B196" s="6" t="s">
        <v>109</v>
      </c>
      <c r="I196" s="1">
        <f>IF(A196="","",VLOOKUP(A196,Flatfile!B:J,9,0))</f>
        <v>311</v>
      </c>
      <c r="J196" s="6" t="s">
        <v>107</v>
      </c>
      <c r="K196" s="6" t="s">
        <v>2445</v>
      </c>
    </row>
    <row r="197" spans="1:11" ht="12.75">
      <c r="A197" s="6" t="s">
        <v>110</v>
      </c>
      <c r="B197" s="6" t="s">
        <v>111</v>
      </c>
      <c r="I197" s="1">
        <f>IF(A197="","",VLOOKUP(A197,Flatfile!B:J,9,0))</f>
        <v>350</v>
      </c>
      <c r="J197" s="6" t="s">
        <v>107</v>
      </c>
      <c r="K197" s="6" t="s">
        <v>2445</v>
      </c>
    </row>
    <row r="198" ht="3.75" customHeight="1"/>
    <row r="199" ht="3.75" customHeight="1"/>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9"/>
  <sheetViews>
    <sheetView workbookViewId="0" topLeftCell="A1">
      <pane ySplit="5" topLeftCell="BM6" activePane="bottomLeft" state="frozen"/>
      <selection pane="topLeft" activeCell="A4" sqref="A4"/>
      <selection pane="bottomLeft" activeCell="I8" sqref="I6:I8"/>
    </sheetView>
  </sheetViews>
  <sheetFormatPr defaultColWidth="9.140625" defaultRowHeight="12.75"/>
  <cols>
    <col min="1" max="1" width="15.8515625" style="6" bestFit="1" customWidth="1"/>
    <col min="2" max="2" width="41.00390625" style="6" bestFit="1" customWidth="1"/>
    <col min="3" max="8" width="9.140625" style="6" customWidth="1"/>
    <col min="9" max="9" width="15.00390625" style="1" bestFit="1" customWidth="1"/>
    <col min="10" max="16384" width="9.140625" style="6" customWidth="1"/>
  </cols>
  <sheetData>
    <row r="1" spans="1:4" ht="12.75">
      <c r="A1" s="9" t="str">
        <f>'Price List Changes'!A1</f>
        <v>IBM ISS EMEA EURO RECOMMENDED RETAIL PRICE LIST</v>
      </c>
      <c r="D1" s="9"/>
    </row>
    <row r="2" spans="1:4" ht="12.75">
      <c r="A2" s="9" t="str">
        <f>'Price List Changes'!A2</f>
        <v>Validity : Mar 1 - Mar 31 2010</v>
      </c>
      <c r="D2" s="9"/>
    </row>
    <row r="3" spans="1:4" ht="12.75">
      <c r="A3" s="9" t="str">
        <f>'Price List Changes'!A3</f>
        <v>All prices in EURO / All prices subject to change</v>
      </c>
      <c r="D3" s="9"/>
    </row>
    <row r="5" spans="1:11" s="9" customFormat="1" ht="12.75">
      <c r="A5" s="9" t="s">
        <v>708</v>
      </c>
      <c r="B5" s="9" t="s">
        <v>709</v>
      </c>
      <c r="C5" s="9" t="s">
        <v>710</v>
      </c>
      <c r="D5" s="9" t="s">
        <v>711</v>
      </c>
      <c r="E5" s="9" t="s">
        <v>712</v>
      </c>
      <c r="F5" s="9" t="s">
        <v>713</v>
      </c>
      <c r="G5" s="9" t="s">
        <v>714</v>
      </c>
      <c r="H5" s="9" t="s">
        <v>715</v>
      </c>
      <c r="I5" s="3" t="s">
        <v>716</v>
      </c>
      <c r="J5" s="9" t="s">
        <v>717</v>
      </c>
      <c r="K5" s="9" t="s">
        <v>718</v>
      </c>
    </row>
    <row r="6" spans="1:11" ht="12.75">
      <c r="A6" s="6" t="s">
        <v>1582</v>
      </c>
      <c r="B6" s="6" t="s">
        <v>1583</v>
      </c>
      <c r="I6" s="1">
        <f>IF(A6="","",VLOOKUP(A6,Flatfile!B:J,9,0))</f>
        <v>3106.88</v>
      </c>
      <c r="J6" s="6" t="s">
        <v>1584</v>
      </c>
      <c r="K6" s="6" t="s">
        <v>721</v>
      </c>
    </row>
    <row r="7" spans="1:11" ht="12.75">
      <c r="A7" s="6" t="s">
        <v>1585</v>
      </c>
      <c r="B7" s="6" t="s">
        <v>1586</v>
      </c>
      <c r="I7" s="1">
        <f>IF(A7="","",VLOOKUP(A7,Flatfile!B:J,9,0))</f>
        <v>1553.44</v>
      </c>
      <c r="J7" s="6" t="s">
        <v>1584</v>
      </c>
      <c r="K7" s="6" t="s">
        <v>721</v>
      </c>
    </row>
    <row r="8" spans="1:11" ht="12.75" customHeight="1">
      <c r="A8" s="6" t="s">
        <v>1587</v>
      </c>
      <c r="B8" s="6" t="s">
        <v>1588</v>
      </c>
      <c r="C8" s="13" t="s">
        <v>892</v>
      </c>
      <c r="I8" s="1">
        <f>IF(A8="","",VLOOKUP(A8,Flatfile!B:J,9,0))</f>
        <v>93216</v>
      </c>
      <c r="J8" s="6" t="s">
        <v>1584</v>
      </c>
      <c r="K8" s="6" t="s">
        <v>721</v>
      </c>
    </row>
    <row r="9" spans="1:11" ht="12.75" customHeight="1">
      <c r="A9" s="6" t="s">
        <v>1589</v>
      </c>
      <c r="B9" s="6" t="s">
        <v>1590</v>
      </c>
      <c r="C9" s="13" t="s">
        <v>733</v>
      </c>
      <c r="I9" s="1">
        <f>IF(A9="","",VLOOKUP(A9,Flatfile!B:J,9,0))</f>
        <v>19420</v>
      </c>
      <c r="J9" s="6" t="s">
        <v>1584</v>
      </c>
      <c r="K9" s="6" t="s">
        <v>721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BE05967</dc:creator>
  <cp:keywords/>
  <dc:description/>
  <cp:lastModifiedBy>BE05967</cp:lastModifiedBy>
  <cp:lastPrinted>2010-01-19T08:33:42Z</cp:lastPrinted>
  <dcterms:created xsi:type="dcterms:W3CDTF">2009-06-30T13:28:05Z</dcterms:created>
  <dcterms:modified xsi:type="dcterms:W3CDTF">2010-02-24T10:26:55Z</dcterms:modified>
  <cp:category/>
  <cp:version/>
  <cp:contentType/>
  <cp:contentStatus/>
</cp:coreProperties>
</file>