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theme/theme1.xml" ContentType="application/vnd.openxmlformats-officedocument.them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fessional BU\Channel Marketing\Projekte\Distribution\_Preislisten_Aktionen\Demorabattpreisliste\2022\"/>
    </mc:Choice>
  </mc:AlternateContent>
  <bookViews>
    <workbookView xWindow="30" yWindow="0" windowWidth="28185" windowHeight="13140" tabRatio="528" activeTab="3"/>
  </bookViews>
  <sheets>
    <sheet name="Dezember 21" sheetId="24" r:id="rId1"/>
    <sheet name="Januar 2022" sheetId="20" r:id="rId2"/>
    <sheet name="Februar 2022" sheetId="25" r:id="rId3"/>
    <sheet name="März 2022" sheetId="26" r:id="rId4"/>
  </sheets>
  <externalReferences>
    <externalReference r:id="rId5"/>
  </externalReferences>
  <calcPr calcId="152511"/>
  <customWorkbookViews>
    <customWorkbookView name="Gerkens, Bjoern - Persönliche Ansicht" guid="{CC41DF8C-CF06-4791-8B8E-99ADD9771CDF}" mergeInterval="0" personalView="1" maximized="1" windowWidth="1920" windowHeight="965" activeSheetId="3"/>
    <customWorkbookView name="Dirk Weltermann - Persönliche Ansicht" guid="{2C393784-F680-4642-9F5B-3A08126B30DA}" mergeInterval="0" personalView="1" maximized="1" windowWidth="1920" windowHeight="825" activeSheetId="1"/>
    <customWorkbookView name="Seemann, Marc - Persönliche Ansicht" guid="{0DF8BF4B-73D1-420E-B8C9-DE672F507A62}" mergeInterval="0" personalView="1" maximized="1" windowWidth="1920" windowHeight="893" activeSheetId="1"/>
    <customWorkbookView name="Sasse, Martin - Persönliche Ansicht" guid="{88E46572-C0B1-49AB-BC23-9845EDEA7047}" mergeInterval="0" personalView="1" maximized="1" windowWidth="1920" windowHeight="1014" activeSheetId="1"/>
  </customWorkbookViews>
</workbook>
</file>

<file path=xl/calcChain.xml><?xml version="1.0" encoding="utf-8"?>
<calcChain xmlns="http://schemas.openxmlformats.org/spreadsheetml/2006/main">
  <c r="H24" i="26" l="1"/>
  <c r="G24" i="26"/>
  <c r="F24" i="26"/>
  <c r="D24" i="26"/>
  <c r="F23" i="26"/>
  <c r="G23" i="26" s="1"/>
  <c r="H23" i="26" s="1"/>
  <c r="D23" i="26"/>
  <c r="H22" i="26"/>
  <c r="G22" i="26"/>
  <c r="F22" i="26"/>
  <c r="D22" i="26"/>
  <c r="F21" i="26"/>
  <c r="G21" i="26" s="1"/>
  <c r="H21" i="26" s="1"/>
  <c r="D21" i="26"/>
  <c r="H20" i="26"/>
  <c r="G20" i="26"/>
  <c r="F20" i="26"/>
  <c r="D20" i="26"/>
  <c r="G106" i="26"/>
  <c r="H106" i="26" s="1"/>
  <c r="F106" i="26"/>
  <c r="H105" i="26"/>
  <c r="G105" i="26"/>
  <c r="F105" i="26" s="1"/>
  <c r="H104" i="26"/>
  <c r="G104" i="26"/>
  <c r="F104" i="26"/>
  <c r="G103" i="26"/>
  <c r="H103" i="26" s="1"/>
  <c r="F103" i="26"/>
  <c r="H102" i="26"/>
  <c r="G102" i="26"/>
  <c r="F102" i="26"/>
  <c r="G101" i="26"/>
  <c r="H101" i="26" s="1"/>
  <c r="F101" i="26"/>
  <c r="G100" i="26"/>
  <c r="F100" i="26" s="1"/>
  <c r="H100" i="26" l="1"/>
  <c r="F19" i="26"/>
  <c r="G19" i="26" s="1"/>
  <c r="H19" i="26" s="1"/>
  <c r="H97" i="25" l="1"/>
  <c r="F97" i="25"/>
  <c r="G97" i="25" s="1"/>
  <c r="G96" i="25"/>
  <c r="F96" i="25"/>
  <c r="H96" i="25" s="1"/>
  <c r="F95" i="25"/>
  <c r="H95" i="25" s="1"/>
  <c r="G94" i="25"/>
  <c r="F94" i="25"/>
  <c r="H94" i="25" s="1"/>
  <c r="H93" i="25"/>
  <c r="F93" i="25"/>
  <c r="G93" i="25" s="1"/>
  <c r="H92" i="25"/>
  <c r="G92" i="25"/>
  <c r="F92" i="25"/>
  <c r="F91" i="25"/>
  <c r="H91" i="25" s="1"/>
  <c r="F90" i="25"/>
  <c r="H90" i="25" s="1"/>
  <c r="H89" i="25"/>
  <c r="F89" i="25"/>
  <c r="G89" i="25" s="1"/>
  <c r="G88" i="25"/>
  <c r="F88" i="25"/>
  <c r="H88" i="25" s="1"/>
  <c r="F87" i="25"/>
  <c r="H87" i="25" s="1"/>
  <c r="G86" i="25"/>
  <c r="F86" i="25"/>
  <c r="H86" i="25" s="1"/>
  <c r="H85" i="25"/>
  <c r="F85" i="25"/>
  <c r="G85" i="25" s="1"/>
  <c r="H84" i="25"/>
  <c r="G84" i="25"/>
  <c r="F84" i="25"/>
  <c r="F83" i="25"/>
  <c r="H83" i="25" s="1"/>
  <c r="F82" i="25"/>
  <c r="H82" i="25" s="1"/>
  <c r="H81" i="25"/>
  <c r="F81" i="25"/>
  <c r="G81" i="25" s="1"/>
  <c r="G80" i="25"/>
  <c r="F80" i="25"/>
  <c r="H80" i="25" s="1"/>
  <c r="F79" i="25"/>
  <c r="G79" i="25" s="1"/>
  <c r="G78" i="25"/>
  <c r="F78" i="25"/>
  <c r="H78" i="25" s="1"/>
  <c r="H77" i="25"/>
  <c r="F77" i="25"/>
  <c r="G77" i="25" s="1"/>
  <c r="H76" i="25"/>
  <c r="G76" i="25"/>
  <c r="F76" i="25"/>
  <c r="F75" i="25"/>
  <c r="H75" i="25" s="1"/>
  <c r="F74" i="25"/>
  <c r="H74" i="25" s="1"/>
  <c r="H73" i="25"/>
  <c r="F73" i="25"/>
  <c r="G73" i="25" s="1"/>
  <c r="G72" i="25"/>
  <c r="F72" i="25"/>
  <c r="H72" i="25" s="1"/>
  <c r="F71" i="25"/>
  <c r="H71" i="25" s="1"/>
  <c r="G70" i="25"/>
  <c r="F70" i="25"/>
  <c r="H70" i="25" s="1"/>
  <c r="H69" i="25"/>
  <c r="F69" i="25"/>
  <c r="G69" i="25" s="1"/>
  <c r="H68" i="25"/>
  <c r="G68" i="25"/>
  <c r="F68" i="25"/>
  <c r="F67" i="25"/>
  <c r="H67" i="25" s="1"/>
  <c r="F66" i="25"/>
  <c r="H66" i="25" s="1"/>
  <c r="H65" i="25"/>
  <c r="F65" i="25"/>
  <c r="G65" i="25" s="1"/>
  <c r="G64" i="25"/>
  <c r="F64" i="25"/>
  <c r="H64" i="25" s="1"/>
  <c r="F63" i="25"/>
  <c r="H63" i="25" s="1"/>
  <c r="F62" i="25"/>
  <c r="H62" i="25" s="1"/>
  <c r="H61" i="25"/>
  <c r="F61" i="25"/>
  <c r="G61" i="25" s="1"/>
  <c r="H60" i="25"/>
  <c r="G60" i="25"/>
  <c r="F60" i="25"/>
  <c r="F59" i="25"/>
  <c r="H59" i="25" s="1"/>
  <c r="F58" i="25"/>
  <c r="H58" i="25" s="1"/>
  <c r="H57" i="25"/>
  <c r="F57" i="25"/>
  <c r="G57" i="25" s="1"/>
  <c r="G56" i="25"/>
  <c r="F56" i="25"/>
  <c r="H56" i="25" s="1"/>
  <c r="F55" i="25"/>
  <c r="H55" i="25" s="1"/>
  <c r="F54" i="25"/>
  <c r="H54" i="25" s="1"/>
  <c r="H53" i="25"/>
  <c r="F53" i="25"/>
  <c r="G53" i="25" s="1"/>
  <c r="H52" i="25"/>
  <c r="G52" i="25"/>
  <c r="F52" i="25"/>
  <c r="F51" i="25"/>
  <c r="H51" i="25" s="1"/>
  <c r="F50" i="25"/>
  <c r="H50" i="25" s="1"/>
  <c r="H49" i="25"/>
  <c r="G49" i="25"/>
  <c r="F49" i="25"/>
  <c r="G48" i="25"/>
  <c r="F48" i="25"/>
  <c r="H48" i="25" s="1"/>
  <c r="F47" i="25"/>
  <c r="H47" i="25" s="1"/>
  <c r="F46" i="25"/>
  <c r="H46" i="25" s="1"/>
  <c r="H45" i="25"/>
  <c r="F45" i="25"/>
  <c r="G45" i="25" s="1"/>
  <c r="H44" i="25"/>
  <c r="G44" i="25"/>
  <c r="F44" i="25"/>
  <c r="F43" i="25"/>
  <c r="H43" i="25" s="1"/>
  <c r="F42" i="25"/>
  <c r="H42" i="25" s="1"/>
  <c r="G97" i="26"/>
  <c r="F97" i="26"/>
  <c r="H97" i="26" s="1"/>
  <c r="F96" i="26"/>
  <c r="H96" i="26" s="1"/>
  <c r="H95" i="26"/>
  <c r="G95" i="26"/>
  <c r="F95" i="26"/>
  <c r="H94" i="26"/>
  <c r="G94" i="26"/>
  <c r="F94" i="26"/>
  <c r="F93" i="26"/>
  <c r="H93" i="26" s="1"/>
  <c r="F92" i="26"/>
  <c r="G92" i="26" s="1"/>
  <c r="H91" i="26"/>
  <c r="F91" i="26"/>
  <c r="G91" i="26" s="1"/>
  <c r="H90" i="26"/>
  <c r="G90" i="26"/>
  <c r="F90" i="26"/>
  <c r="G89" i="26"/>
  <c r="F89" i="26"/>
  <c r="H89" i="26" s="1"/>
  <c r="F88" i="26"/>
  <c r="H88" i="26" s="1"/>
  <c r="H87" i="26"/>
  <c r="G87" i="26"/>
  <c r="F87" i="26"/>
  <c r="H86" i="26"/>
  <c r="G86" i="26"/>
  <c r="F86" i="26"/>
  <c r="F85" i="26"/>
  <c r="H85" i="26" s="1"/>
  <c r="F84" i="26"/>
  <c r="G84" i="26" s="1"/>
  <c r="H83" i="26"/>
  <c r="F83" i="26"/>
  <c r="G83" i="26" s="1"/>
  <c r="H82" i="26"/>
  <c r="G82" i="26"/>
  <c r="F82" i="26"/>
  <c r="G81" i="26"/>
  <c r="F81" i="26"/>
  <c r="H81" i="26" s="1"/>
  <c r="F80" i="26"/>
  <c r="H80" i="26" s="1"/>
  <c r="H79" i="26"/>
  <c r="G79" i="26"/>
  <c r="F79" i="26"/>
  <c r="H78" i="26"/>
  <c r="G78" i="26"/>
  <c r="F78" i="26"/>
  <c r="F77" i="26"/>
  <c r="H77" i="26" s="1"/>
  <c r="F76" i="26"/>
  <c r="G76" i="26" s="1"/>
  <c r="H75" i="26"/>
  <c r="F75" i="26"/>
  <c r="G75" i="26" s="1"/>
  <c r="H74" i="26"/>
  <c r="G74" i="26"/>
  <c r="F74" i="26"/>
  <c r="G73" i="26"/>
  <c r="F73" i="26"/>
  <c r="H73" i="26" s="1"/>
  <c r="F72" i="26"/>
  <c r="H72" i="26" s="1"/>
  <c r="H71" i="26"/>
  <c r="G71" i="26"/>
  <c r="F71" i="26"/>
  <c r="H70" i="26"/>
  <c r="G70" i="26"/>
  <c r="F70" i="26"/>
  <c r="F69" i="26"/>
  <c r="G69" i="26" s="1"/>
  <c r="F68" i="26"/>
  <c r="G68" i="26" s="1"/>
  <c r="H67" i="26"/>
  <c r="F67" i="26"/>
  <c r="G67" i="26" s="1"/>
  <c r="H66" i="26"/>
  <c r="G66" i="26"/>
  <c r="F66" i="26"/>
  <c r="G65" i="26"/>
  <c r="F65" i="26"/>
  <c r="H65" i="26" s="1"/>
  <c r="F64" i="26"/>
  <c r="H64" i="26" s="1"/>
  <c r="H63" i="26"/>
  <c r="G63" i="26"/>
  <c r="F63" i="26"/>
  <c r="H62" i="26"/>
  <c r="G62" i="26"/>
  <c r="F62" i="26"/>
  <c r="F61" i="26"/>
  <c r="H61" i="26" s="1"/>
  <c r="F60" i="26"/>
  <c r="G60" i="26" s="1"/>
  <c r="H59" i="26"/>
  <c r="F59" i="26"/>
  <c r="G59" i="26" s="1"/>
  <c r="H58" i="26"/>
  <c r="G58" i="26"/>
  <c r="F58" i="26"/>
  <c r="G57" i="26"/>
  <c r="F57" i="26"/>
  <c r="H57" i="26" s="1"/>
  <c r="F56" i="26"/>
  <c r="H56" i="26" s="1"/>
  <c r="H55" i="26"/>
  <c r="G55" i="26"/>
  <c r="F55" i="26"/>
  <c r="H54" i="26"/>
  <c r="G54" i="26"/>
  <c r="F54" i="26"/>
  <c r="F53" i="26"/>
  <c r="G53" i="26" s="1"/>
  <c r="F52" i="26"/>
  <c r="G52" i="26" s="1"/>
  <c r="H51" i="26"/>
  <c r="F51" i="26"/>
  <c r="G51" i="26" s="1"/>
  <c r="H50" i="26"/>
  <c r="G50" i="26"/>
  <c r="F50" i="26"/>
  <c r="G49" i="26"/>
  <c r="F49" i="26"/>
  <c r="H49" i="26" s="1"/>
  <c r="F48" i="26"/>
  <c r="H48" i="26" s="1"/>
  <c r="H47" i="26"/>
  <c r="G47" i="26"/>
  <c r="F47" i="26"/>
  <c r="H46" i="26"/>
  <c r="G46" i="26"/>
  <c r="F46" i="26"/>
  <c r="F45" i="26"/>
  <c r="G45" i="26" s="1"/>
  <c r="F44" i="26"/>
  <c r="G44" i="26" s="1"/>
  <c r="H43" i="26"/>
  <c r="F43" i="26"/>
  <c r="G43" i="26" s="1"/>
  <c r="H42" i="26"/>
  <c r="G42" i="26"/>
  <c r="F42" i="26"/>
  <c r="G47" i="25" l="1"/>
  <c r="G55" i="25"/>
  <c r="G63" i="25"/>
  <c r="G71" i="25"/>
  <c r="G87" i="25"/>
  <c r="G95" i="25"/>
  <c r="G42" i="25"/>
  <c r="G50" i="25"/>
  <c r="G58" i="25"/>
  <c r="G66" i="25"/>
  <c r="G74" i="25"/>
  <c r="H79" i="25"/>
  <c r="G82" i="25"/>
  <c r="G90" i="25"/>
  <c r="G43" i="25"/>
  <c r="G51" i="25"/>
  <c r="G59" i="25"/>
  <c r="G67" i="25"/>
  <c r="G75" i="25"/>
  <c r="G83" i="25"/>
  <c r="G91" i="25"/>
  <c r="G46" i="25"/>
  <c r="G54" i="25"/>
  <c r="G62" i="25"/>
  <c r="H44" i="26"/>
  <c r="H52" i="26"/>
  <c r="H60" i="26"/>
  <c r="H68" i="26"/>
  <c r="H76" i="26"/>
  <c r="H84" i="26"/>
  <c r="H92" i="26"/>
  <c r="G61" i="26"/>
  <c r="G77" i="26"/>
  <c r="G85" i="26"/>
  <c r="G93" i="26"/>
  <c r="H45" i="26"/>
  <c r="G48" i="26"/>
  <c r="H53" i="26"/>
  <c r="G56" i="26"/>
  <c r="G64" i="26"/>
  <c r="H69" i="26"/>
  <c r="G72" i="26"/>
  <c r="G80" i="26"/>
  <c r="G88" i="26"/>
  <c r="G96" i="26"/>
  <c r="G11" i="26"/>
  <c r="H11" i="26" s="1"/>
  <c r="F11" i="26"/>
  <c r="F10" i="26"/>
  <c r="G10" i="26" s="1"/>
  <c r="H10" i="26" s="1"/>
  <c r="F9" i="26"/>
  <c r="G9" i="26" s="1"/>
  <c r="H9" i="26" s="1"/>
  <c r="F8" i="26"/>
  <c r="G8" i="26" s="1"/>
  <c r="H8" i="26" s="1"/>
  <c r="F7" i="26"/>
  <c r="G7" i="26" s="1"/>
  <c r="H7" i="26" s="1"/>
  <c r="F6" i="26"/>
  <c r="G6" i="26" s="1"/>
  <c r="H6" i="26" s="1"/>
  <c r="G5" i="26"/>
  <c r="H5" i="26" s="1"/>
  <c r="F5" i="26"/>
  <c r="F4" i="26"/>
  <c r="G4" i="26" s="1"/>
  <c r="H4" i="26" s="1"/>
  <c r="F19" i="25" l="1"/>
  <c r="G19" i="25" s="1"/>
  <c r="H19" i="25" s="1"/>
  <c r="F11" i="25" l="1"/>
  <c r="G11" i="25" s="1"/>
  <c r="H11" i="25" s="1"/>
  <c r="G10" i="25"/>
  <c r="H10" i="25" s="1"/>
  <c r="F10" i="25"/>
  <c r="F9" i="25"/>
  <c r="G9" i="25" s="1"/>
  <c r="H9" i="25" s="1"/>
  <c r="G8" i="25"/>
  <c r="H8" i="25" s="1"/>
  <c r="F8" i="25"/>
  <c r="F7" i="25"/>
  <c r="G7" i="25" s="1"/>
  <c r="H7" i="25" s="1"/>
  <c r="F6" i="25"/>
  <c r="G6" i="25" s="1"/>
  <c r="H6" i="25" s="1"/>
  <c r="F5" i="25"/>
  <c r="G5" i="25" s="1"/>
  <c r="H5" i="25" s="1"/>
  <c r="F4" i="25"/>
  <c r="G4" i="25" s="1"/>
  <c r="H4" i="25" s="1"/>
  <c r="H19" i="20" l="1"/>
  <c r="G19" i="20"/>
  <c r="F19" i="20"/>
  <c r="H33" i="20" l="1"/>
  <c r="G33" i="20"/>
  <c r="F33" i="20" s="1"/>
  <c r="G32" i="20"/>
  <c r="H32" i="20" s="1"/>
  <c r="F32" i="20"/>
  <c r="G31" i="20"/>
  <c r="H31" i="20" s="1"/>
  <c r="H30" i="20"/>
  <c r="G30" i="20"/>
  <c r="F30" i="20" s="1"/>
  <c r="G29" i="20"/>
  <c r="H29" i="20" s="1"/>
  <c r="F29" i="20"/>
  <c r="G28" i="20"/>
  <c r="F28" i="20" s="1"/>
  <c r="H27" i="20"/>
  <c r="G27" i="20"/>
  <c r="F27" i="20" s="1"/>
  <c r="F31" i="20" l="1"/>
  <c r="H28" i="20"/>
  <c r="F11" i="20"/>
  <c r="G11" i="20" s="1"/>
  <c r="H11" i="20" s="1"/>
  <c r="F10" i="20"/>
  <c r="G10" i="20" s="1"/>
  <c r="H10" i="20" s="1"/>
  <c r="F9" i="20"/>
  <c r="G9" i="20" s="1"/>
  <c r="H9" i="20" s="1"/>
  <c r="F8" i="20"/>
  <c r="G8" i="20" s="1"/>
  <c r="H8" i="20" s="1"/>
  <c r="F7" i="20"/>
  <c r="G7" i="20" s="1"/>
  <c r="H7" i="20" s="1"/>
  <c r="F6" i="20"/>
  <c r="G6" i="20" s="1"/>
  <c r="H6" i="20" s="1"/>
  <c r="F5" i="20"/>
  <c r="G5" i="20" s="1"/>
  <c r="H5" i="20" s="1"/>
  <c r="F4" i="20"/>
  <c r="G4" i="20" s="1"/>
  <c r="H4" i="20" s="1"/>
  <c r="F24" i="20" l="1"/>
  <c r="F23" i="20"/>
  <c r="F22" i="20"/>
  <c r="G24" i="20" l="1"/>
  <c r="H24" i="20" s="1"/>
  <c r="D24" i="20"/>
  <c r="D23" i="20"/>
  <c r="G22" i="20"/>
  <c r="H22" i="20" s="1"/>
  <c r="G23" i="20"/>
  <c r="H23" i="20" s="1"/>
  <c r="D22" i="20"/>
  <c r="G20" i="20"/>
  <c r="H20" i="20" s="1"/>
  <c r="F21" i="20"/>
  <c r="G21" i="20" s="1"/>
  <c r="H21" i="20" s="1"/>
  <c r="F20" i="20"/>
  <c r="D21" i="20"/>
  <c r="D20" i="20"/>
  <c r="F43" i="20" l="1"/>
  <c r="H43" i="20" s="1"/>
  <c r="F44" i="20"/>
  <c r="H44" i="20" s="1"/>
  <c r="F45" i="20"/>
  <c r="H45" i="20" s="1"/>
  <c r="F46" i="20"/>
  <c r="H46" i="20" s="1"/>
  <c r="F47" i="20"/>
  <c r="H47" i="20" s="1"/>
  <c r="F48" i="20"/>
  <c r="G48" i="20" s="1"/>
  <c r="F49" i="20"/>
  <c r="G49" i="20" s="1"/>
  <c r="F50" i="20"/>
  <c r="H50" i="20" s="1"/>
  <c r="F51" i="20"/>
  <c r="H51" i="20" s="1"/>
  <c r="F52" i="20"/>
  <c r="H52" i="20" s="1"/>
  <c r="F53" i="20"/>
  <c r="H53" i="20" s="1"/>
  <c r="F54" i="20"/>
  <c r="H54" i="20" s="1"/>
  <c r="F55" i="20"/>
  <c r="H55" i="20" s="1"/>
  <c r="F56" i="20"/>
  <c r="H56" i="20" s="1"/>
  <c r="F57" i="20"/>
  <c r="G57" i="20" s="1"/>
  <c r="F58" i="20"/>
  <c r="H58" i="20" s="1"/>
  <c r="F59" i="20"/>
  <c r="H59" i="20" s="1"/>
  <c r="F60" i="20"/>
  <c r="H60" i="20" s="1"/>
  <c r="F61" i="20"/>
  <c r="H61" i="20" s="1"/>
  <c r="F62" i="20"/>
  <c r="H62" i="20" s="1"/>
  <c r="F63" i="20"/>
  <c r="H63" i="20" s="1"/>
  <c r="F64" i="20"/>
  <c r="H64" i="20" s="1"/>
  <c r="F65" i="20"/>
  <c r="H65" i="20" s="1"/>
  <c r="F66" i="20"/>
  <c r="H66" i="20" s="1"/>
  <c r="F67" i="20"/>
  <c r="H67" i="20" s="1"/>
  <c r="F68" i="20"/>
  <c r="H68" i="20" s="1"/>
  <c r="F69" i="20"/>
  <c r="H69" i="20" s="1"/>
  <c r="F70" i="20"/>
  <c r="H70" i="20" s="1"/>
  <c r="F71" i="20"/>
  <c r="H71" i="20" s="1"/>
  <c r="F72" i="20"/>
  <c r="G72" i="20" s="1"/>
  <c r="F73" i="20"/>
  <c r="H73" i="20" s="1"/>
  <c r="F74" i="20"/>
  <c r="H74" i="20" s="1"/>
  <c r="F75" i="20"/>
  <c r="H75" i="20" s="1"/>
  <c r="F76" i="20"/>
  <c r="H76" i="20" s="1"/>
  <c r="F77" i="20"/>
  <c r="H77" i="20" s="1"/>
  <c r="F78" i="20"/>
  <c r="H78" i="20" s="1"/>
  <c r="F79" i="20"/>
  <c r="H79" i="20" s="1"/>
  <c r="F80" i="20"/>
  <c r="H80" i="20" s="1"/>
  <c r="F81" i="20"/>
  <c r="H81" i="20" s="1"/>
  <c r="F82" i="20"/>
  <c r="H82" i="20" s="1"/>
  <c r="F83" i="20"/>
  <c r="H83" i="20" s="1"/>
  <c r="F84" i="20"/>
  <c r="H84" i="20" s="1"/>
  <c r="F85" i="20"/>
  <c r="H85" i="20" s="1"/>
  <c r="F86" i="20"/>
  <c r="H86" i="20" s="1"/>
  <c r="F87" i="20"/>
  <c r="H87" i="20" s="1"/>
  <c r="F88" i="20"/>
  <c r="H88" i="20" s="1"/>
  <c r="F89" i="20"/>
  <c r="G89" i="20" s="1"/>
  <c r="F90" i="20"/>
  <c r="H90" i="20" s="1"/>
  <c r="F91" i="20"/>
  <c r="H91" i="20" s="1"/>
  <c r="F92" i="20"/>
  <c r="H92" i="20" s="1"/>
  <c r="F93" i="20"/>
  <c r="H93" i="20" s="1"/>
  <c r="F94" i="20"/>
  <c r="H94" i="20" s="1"/>
  <c r="F95" i="20"/>
  <c r="H95" i="20" s="1"/>
  <c r="F96" i="20"/>
  <c r="H96" i="20" s="1"/>
  <c r="F97" i="20"/>
  <c r="G97" i="20" s="1"/>
  <c r="F42" i="20"/>
  <c r="H42" i="20" s="1"/>
  <c r="G65" i="20" l="1"/>
  <c r="H97" i="20"/>
  <c r="H57" i="20"/>
  <c r="G42" i="20"/>
  <c r="G90" i="20"/>
  <c r="G82" i="20"/>
  <c r="G74" i="20"/>
  <c r="G66" i="20"/>
  <c r="G58" i="20"/>
  <c r="G50" i="20"/>
  <c r="G81" i="20"/>
  <c r="H89" i="20"/>
  <c r="H49" i="20"/>
  <c r="G96" i="20"/>
  <c r="G56" i="20"/>
  <c r="H72" i="20"/>
  <c r="G95" i="20"/>
  <c r="G87" i="20"/>
  <c r="G79" i="20"/>
  <c r="G71" i="20"/>
  <c r="G63" i="20"/>
  <c r="G55" i="20"/>
  <c r="G47" i="20"/>
  <c r="G80" i="20"/>
  <c r="H48" i="20"/>
  <c r="G94" i="20"/>
  <c r="G86" i="20"/>
  <c r="G78" i="20"/>
  <c r="G70" i="20"/>
  <c r="G62" i="20"/>
  <c r="G54" i="20"/>
  <c r="G46" i="20"/>
  <c r="G88" i="20"/>
  <c r="G93" i="20"/>
  <c r="G85" i="20"/>
  <c r="G77" i="20"/>
  <c r="G69" i="20"/>
  <c r="G61" i="20"/>
  <c r="G53" i="20"/>
  <c r="G45" i="20"/>
  <c r="G73" i="20"/>
  <c r="G64" i="20"/>
  <c r="G92" i="20"/>
  <c r="G84" i="20"/>
  <c r="G76" i="20"/>
  <c r="G68" i="20"/>
  <c r="G60" i="20"/>
  <c r="G52" i="20"/>
  <c r="G44" i="20"/>
  <c r="G91" i="20"/>
  <c r="G83" i="20"/>
  <c r="G75" i="20"/>
  <c r="G67" i="20"/>
  <c r="G59" i="20"/>
  <c r="G51" i="20"/>
  <c r="G43" i="20"/>
  <c r="F113" i="24"/>
  <c r="G113" i="24" s="1"/>
  <c r="H113" i="24" s="1"/>
  <c r="F112" i="24"/>
  <c r="G112" i="24" s="1"/>
  <c r="H112" i="24" s="1"/>
  <c r="H111" i="24"/>
  <c r="G111" i="24"/>
  <c r="F111" i="24"/>
  <c r="F110" i="24"/>
  <c r="G110" i="24" s="1"/>
  <c r="H110" i="24" s="1"/>
  <c r="F109" i="24"/>
  <c r="G109" i="24" s="1"/>
  <c r="H109" i="24" s="1"/>
  <c r="H108" i="24"/>
  <c r="G108" i="24"/>
  <c r="F108" i="24"/>
  <c r="F107" i="24"/>
  <c r="G107" i="24" s="1"/>
  <c r="H107" i="24" s="1"/>
  <c r="G106" i="24"/>
  <c r="H106" i="24" s="1"/>
  <c r="F106" i="24"/>
  <c r="F105" i="24"/>
  <c r="G105" i="24" s="1"/>
  <c r="H105" i="24" s="1"/>
  <c r="F104" i="24"/>
  <c r="G104" i="24" s="1"/>
  <c r="H104" i="24" s="1"/>
  <c r="H103" i="24"/>
  <c r="G103" i="24"/>
  <c r="F103" i="24"/>
  <c r="F102" i="24"/>
  <c r="G102" i="24" s="1"/>
  <c r="H102" i="24" s="1"/>
  <c r="F101" i="24"/>
  <c r="G101" i="24" s="1"/>
  <c r="H101" i="24" s="1"/>
  <c r="F100" i="24"/>
  <c r="G100" i="24" s="1"/>
  <c r="H100" i="24" s="1"/>
  <c r="F99" i="24"/>
  <c r="G99" i="24" s="1"/>
  <c r="H99" i="24" s="1"/>
  <c r="G98" i="24"/>
  <c r="H98" i="24" s="1"/>
  <c r="F98" i="24"/>
  <c r="G97" i="24"/>
  <c r="H97" i="24" s="1"/>
  <c r="F97" i="24"/>
  <c r="F96" i="24"/>
  <c r="G96" i="24" s="1"/>
  <c r="H96" i="24" s="1"/>
  <c r="G95" i="24"/>
  <c r="H95" i="24" s="1"/>
  <c r="F95" i="24"/>
  <c r="F94" i="24"/>
  <c r="G94" i="24" s="1"/>
  <c r="H94" i="24" s="1"/>
  <c r="F93" i="24"/>
  <c r="G93" i="24" s="1"/>
  <c r="H93" i="24" s="1"/>
  <c r="F92" i="24"/>
  <c r="G92" i="24" s="1"/>
  <c r="H92" i="24" s="1"/>
  <c r="F91" i="24"/>
  <c r="G91" i="24" s="1"/>
  <c r="H91" i="24" s="1"/>
  <c r="F90" i="24"/>
  <c r="G90" i="24" s="1"/>
  <c r="H90" i="24" s="1"/>
  <c r="G89" i="24"/>
  <c r="H89" i="24" s="1"/>
  <c r="F89" i="24"/>
  <c r="H16" i="24" l="1"/>
  <c r="G16" i="24"/>
  <c r="F16" i="24"/>
  <c r="F15" i="24"/>
  <c r="G15" i="24" s="1"/>
  <c r="H15" i="24" s="1"/>
  <c r="F14" i="24"/>
  <c r="G14" i="24" s="1"/>
  <c r="H14" i="24" s="1"/>
  <c r="F13" i="24"/>
  <c r="G13" i="24" s="1"/>
  <c r="H13" i="24" s="1"/>
  <c r="F11" i="24" l="1"/>
  <c r="G11" i="24" s="1"/>
  <c r="H11" i="24" s="1"/>
  <c r="F10" i="24"/>
  <c r="G10" i="24" s="1"/>
  <c r="H10" i="24" s="1"/>
  <c r="F9" i="24"/>
  <c r="G9" i="24" s="1"/>
  <c r="H9" i="24" s="1"/>
  <c r="G8" i="24"/>
  <c r="H8" i="24" s="1"/>
  <c r="F8" i="24"/>
  <c r="F7" i="24"/>
  <c r="G7" i="24" s="1"/>
  <c r="H7" i="24" s="1"/>
  <c r="G6" i="24"/>
  <c r="H6" i="24" s="1"/>
  <c r="F6" i="24"/>
  <c r="F5" i="24"/>
  <c r="G5" i="24" s="1"/>
  <c r="H5" i="24" s="1"/>
  <c r="F4" i="24"/>
  <c r="G4" i="24" s="1"/>
  <c r="H4" i="24" s="1"/>
</calcChain>
</file>

<file path=xl/sharedStrings.xml><?xml version="1.0" encoding="utf-8"?>
<sst xmlns="http://schemas.openxmlformats.org/spreadsheetml/2006/main" count="1059" uniqueCount="196">
  <si>
    <t>Acer Art.Nr.</t>
  </si>
  <si>
    <t>Bezeichnung</t>
  </si>
  <si>
    <t>Standard HEK</t>
  </si>
  <si>
    <t>Gesamt Rabatt</t>
  </si>
  <si>
    <t>UM.WB7EE.001</t>
  </si>
  <si>
    <t>UM.QB7EE.004</t>
  </si>
  <si>
    <t>UM.FB7EE.004</t>
  </si>
  <si>
    <t>UM.HB7EE.005</t>
  </si>
  <si>
    <t>UM.HB7EE.014</t>
  </si>
  <si>
    <t>UM.HB7EE.018</t>
  </si>
  <si>
    <t>B227Qbmiprx</t>
  </si>
  <si>
    <t>B247Ybmiprzx</t>
  </si>
  <si>
    <t>B247Wbmiprzx</t>
  </si>
  <si>
    <t>B277bmiprzx</t>
  </si>
  <si>
    <t>B277Ubmiipprzx</t>
  </si>
  <si>
    <t>B277Kbmiipprzx</t>
  </si>
  <si>
    <t>MR.JRM11.001</t>
  </si>
  <si>
    <t>P1555</t>
  </si>
  <si>
    <t>MR.JR511.001</t>
  </si>
  <si>
    <t>PL6510</t>
  </si>
  <si>
    <t>P1355W</t>
  </si>
  <si>
    <t>P1255</t>
  </si>
  <si>
    <t>P1155</t>
  </si>
  <si>
    <t>P5230</t>
  </si>
  <si>
    <t>P5330W</t>
  </si>
  <si>
    <t>P5530</t>
  </si>
  <si>
    <t>P5630</t>
  </si>
  <si>
    <t>P6200</t>
  </si>
  <si>
    <t>P6500</t>
  </si>
  <si>
    <t>P6600</t>
  </si>
  <si>
    <t>PL1520i</t>
  </si>
  <si>
    <t>PL6610T</t>
  </si>
  <si>
    <t>S1286H</t>
  </si>
  <si>
    <t>S1386WH</t>
  </si>
  <si>
    <t>S1386WHn</t>
  </si>
  <si>
    <t>UL5310W</t>
  </si>
  <si>
    <t>UL6500</t>
  </si>
  <si>
    <t>MR.JSK11.001</t>
  </si>
  <si>
    <t>MR.JSJ11.001</t>
  </si>
  <si>
    <t>MR.JSH11.001</t>
  </si>
  <si>
    <t>MR.JPH11.001</t>
  </si>
  <si>
    <t>MR.JPJ11.001</t>
  </si>
  <si>
    <t>MR.JPF11.001</t>
  </si>
  <si>
    <t>MR.JPG11.001</t>
  </si>
  <si>
    <t>MR.JMF11.001</t>
  </si>
  <si>
    <t>MR.JMG11.001</t>
  </si>
  <si>
    <t>MR.JMH11.001</t>
  </si>
  <si>
    <t>MR.JRU11.001</t>
  </si>
  <si>
    <t>MR.JR611.001</t>
  </si>
  <si>
    <t>MR.JQF11.001</t>
  </si>
  <si>
    <t>MR.JQU11.001</t>
  </si>
  <si>
    <t>MR.JQH11.001</t>
  </si>
  <si>
    <t>MR.JQZ11.005</t>
  </si>
  <si>
    <t>MR.JQM11.005</t>
  </si>
  <si>
    <t>Rabatt %</t>
  </si>
  <si>
    <t>PD1330W</t>
  </si>
  <si>
    <t>MR.JT911.001</t>
  </si>
  <si>
    <t>MR.JT811.001</t>
  </si>
  <si>
    <t>PD1530i</t>
  </si>
  <si>
    <t>MR.JT711.001</t>
  </si>
  <si>
    <t>UL5630</t>
  </si>
  <si>
    <t>Notebooks</t>
  </si>
  <si>
    <t>Bereich</t>
  </si>
  <si>
    <t>Monitore</t>
  </si>
  <si>
    <t>Projektoren</t>
  </si>
  <si>
    <t>Preise aktualisiert</t>
  </si>
  <si>
    <t>Neu hinzugefügt</t>
  </si>
  <si>
    <t>Unverändert</t>
  </si>
  <si>
    <t>Rausgenommen</t>
  </si>
  <si>
    <t>Status (Dropdown):</t>
  </si>
  <si>
    <t>PL7610T</t>
  </si>
  <si>
    <t>PL7510</t>
  </si>
  <si>
    <t>MR.JU511.001</t>
  </si>
  <si>
    <t>MR.JTC11.001</t>
  </si>
  <si>
    <t>MR.JQN11.001</t>
  </si>
  <si>
    <t>P5530i</t>
  </si>
  <si>
    <t>NX.C5BEG.002</t>
  </si>
  <si>
    <t>Demo HEK</t>
  </si>
  <si>
    <t>UM.HC1EE.V05</t>
  </si>
  <si>
    <t>ConceptD CP3271UV</t>
  </si>
  <si>
    <t>NX.C5DEG.001</t>
  </si>
  <si>
    <t>NX.C5AEG.002</t>
  </si>
  <si>
    <t>NX.C5FEG.001</t>
  </si>
  <si>
    <t>ConceptD 7 Ezel (CC715-71-74BP)</t>
  </si>
  <si>
    <t>ConceptD 7 Ezel (CC715-71-78L7)</t>
  </si>
  <si>
    <t>ConceptD 7 Ezel Pro (CC715-71P-74HS)</t>
  </si>
  <si>
    <t>ConceptD 7 Ezel Pro (CC715-91P-X920)</t>
  </si>
  <si>
    <t>UM.QB8EE.001</t>
  </si>
  <si>
    <t>B248Ybemiqprcuzx</t>
  </si>
  <si>
    <t>Acer Demo Rabatt Preisliste - Dezember 2021</t>
  </si>
  <si>
    <t>Acer Demo Rabatt Preisliste - Januar 2022</t>
  </si>
  <si>
    <t>MR.JSE11.001</t>
  </si>
  <si>
    <t>MR.JUQ11.001</t>
  </si>
  <si>
    <t>MR.JUR11.001</t>
  </si>
  <si>
    <t>MR.JUP11.001</t>
  </si>
  <si>
    <t>MR.JUS11.001</t>
  </si>
  <si>
    <t>MR.JUM11.001</t>
  </si>
  <si>
    <t>MR.JSF11.001</t>
  </si>
  <si>
    <t>MR.JT111.002</t>
  </si>
  <si>
    <t>MR.JUV11.001</t>
  </si>
  <si>
    <t>MR.JR211.001</t>
  </si>
  <si>
    <t>MR.JS311.007</t>
  </si>
  <si>
    <t>MR.JUT11.00M</t>
  </si>
  <si>
    <t>MR.JUU11.00M</t>
  </si>
  <si>
    <t>MR.JR711.00Z</t>
  </si>
  <si>
    <t>MR.JR811.00Y</t>
  </si>
  <si>
    <t>MR.JR911.00Y</t>
  </si>
  <si>
    <t>MR.JS711.001</t>
  </si>
  <si>
    <t>MR.JS611.001</t>
  </si>
  <si>
    <t>MR.JS511.001</t>
  </si>
  <si>
    <t>MR.JR911.001</t>
  </si>
  <si>
    <t>MR.JS411.001</t>
  </si>
  <si>
    <t>MR.JTH11.001</t>
  </si>
  <si>
    <t>MR.JTJ11.001</t>
  </si>
  <si>
    <t>MR.JTV11.001</t>
  </si>
  <si>
    <t>MR.JTW11.001</t>
  </si>
  <si>
    <t>MR.JRZ11.001</t>
  </si>
  <si>
    <t>MR.JU311.001</t>
  </si>
  <si>
    <t>MR.JU811.001</t>
  </si>
  <si>
    <t>MR.JUL11.001</t>
  </si>
  <si>
    <t>MR.JUG11.002</t>
  </si>
  <si>
    <t>MR.JTA11.001</t>
  </si>
  <si>
    <t>MR.JTB11.00M</t>
  </si>
  <si>
    <t>MR.JUC11.001</t>
  </si>
  <si>
    <t>MR.JUZ11.001</t>
  </si>
  <si>
    <t>MR.JUW11.001</t>
  </si>
  <si>
    <t>MR.JUX11.001</t>
  </si>
  <si>
    <t>MR.JU611.001</t>
  </si>
  <si>
    <t>MR.JU611.00E</t>
  </si>
  <si>
    <t>MR.JUF11.001</t>
  </si>
  <si>
    <t>MR.JUE11.001</t>
  </si>
  <si>
    <t>MR.JT411.001</t>
  </si>
  <si>
    <t>H5386BDi</t>
  </si>
  <si>
    <t>P1157i</t>
  </si>
  <si>
    <t>P1257i</t>
  </si>
  <si>
    <t>P1357Wi</t>
  </si>
  <si>
    <t>P1557i</t>
  </si>
  <si>
    <t>P5535</t>
  </si>
  <si>
    <t>H6518STi</t>
  </si>
  <si>
    <t>H6523BD</t>
  </si>
  <si>
    <t>H6523BDP</t>
  </si>
  <si>
    <t>H6531BD</t>
  </si>
  <si>
    <t>H6541BDi</t>
  </si>
  <si>
    <t>M311</t>
  </si>
  <si>
    <t>M511</t>
  </si>
  <si>
    <t>X118HP</t>
  </si>
  <si>
    <t>X128HP</t>
  </si>
  <si>
    <t>X138WHP</t>
  </si>
  <si>
    <t>X1127i</t>
  </si>
  <si>
    <t>X1227i</t>
  </si>
  <si>
    <t>X1327Wi</t>
  </si>
  <si>
    <t>X1326AWH</t>
  </si>
  <si>
    <t>X1527i</t>
  </si>
  <si>
    <t>X1228H</t>
  </si>
  <si>
    <t>X1328WH</t>
  </si>
  <si>
    <t>X1228i</t>
  </si>
  <si>
    <t>X1328Wi</t>
  </si>
  <si>
    <t>C250i</t>
  </si>
  <si>
    <t>XD1320Wi</t>
  </si>
  <si>
    <t>XD1520i</t>
  </si>
  <si>
    <t>P6505</t>
  </si>
  <si>
    <t>P6605</t>
  </si>
  <si>
    <t>H6815BD</t>
  </si>
  <si>
    <t>H6800BDa</t>
  </si>
  <si>
    <t>L811</t>
  </si>
  <si>
    <t>L812</t>
  </si>
  <si>
    <t>Predator GD711</t>
  </si>
  <si>
    <t>Predator GM712</t>
  </si>
  <si>
    <t>AOpen PV12 powered by Acer (grau)</t>
  </si>
  <si>
    <t>AOpen PV12 powered by Acer (grün)</t>
  </si>
  <si>
    <t>AOpen PV11 powered by Acer</t>
  </si>
  <si>
    <t>AOpen PV11a powered by Acer</t>
  </si>
  <si>
    <t>AOpen QH11 powered by Acer</t>
  </si>
  <si>
    <t>NX.VU2EG.001</t>
  </si>
  <si>
    <t>NX.VU2EG.002</t>
  </si>
  <si>
    <t>NX.VTQEG.004</t>
  </si>
  <si>
    <t>NX.VTWEG.005</t>
  </si>
  <si>
    <t>NX.VQ1EG.00D</t>
  </si>
  <si>
    <t>Desktops</t>
  </si>
  <si>
    <t>DT.Z1MEG.003</t>
  </si>
  <si>
    <t>Chromebox CXI4</t>
  </si>
  <si>
    <t>DT.Z1NEG.008</t>
  </si>
  <si>
    <t>DT.Z1REG.002</t>
  </si>
  <si>
    <t>DT.Z1NEG.009</t>
  </si>
  <si>
    <t>DQ.Z0XEG.009</t>
  </si>
  <si>
    <t>Chromebase CA24I2</t>
  </si>
  <si>
    <t>DQ.Z0YEG.001</t>
  </si>
  <si>
    <t>DQ.Z0ZEG.001</t>
  </si>
  <si>
    <t>Chromebase CA24V2</t>
  </si>
  <si>
    <t>NX.C65EG.002</t>
  </si>
  <si>
    <t>ConceptD 5 (CN516-72G-72EJ)</t>
  </si>
  <si>
    <t>Acer Demo Rabatt Preisliste - Februar 2022</t>
  </si>
  <si>
    <t>Acer Demo Rabatt Preisliste - März 2022</t>
  </si>
  <si>
    <t>Desktop</t>
  </si>
  <si>
    <t>Chromebase 24I2</t>
  </si>
  <si>
    <t>Chromebase 24V2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</si>
</sst>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0.000"/>
    <numFmt numFmtId="174" formatCode="General_)"/>
    <numFmt numFmtId="175" formatCode="mmm\.yy"/>
    <numFmt numFmtId="176" formatCode="0.00000000"/>
    <numFmt numFmtId="177" formatCode="d\.m\.yy\ h:mm"/>
    <numFmt numFmtId="178" formatCode="&quot;SFr.&quot;#,##0;[Red]&quot;SFr.&quot;\-#,##0"/>
    <numFmt numFmtId="179" formatCode="_([$€]* #,##0.00_);_([$€]* \(#,##0.00\);_([$€]* &quot;-&quot;??_);_(@_)"/>
    <numFmt numFmtId="180" formatCode="_-* #,##0.00\ [$€]_-;\-* #,##0.00\ [$€]_-;_-* &quot;-&quot;??\ [$€]_-;_-@_-"/>
    <numFmt numFmtId="181" formatCode="#,##0\ &quot;F&quot;;[Red]\-#,##0\ &quot;F&quot;"/>
    <numFmt numFmtId="182" formatCode="#,##0.00\ &quot;F&quot;;[Red]\-#,##0.00\ &quot;F&quot;"/>
    <numFmt numFmtId="183" formatCode="[$-409]d\-mmm\-yy;@"/>
    <numFmt numFmtId="184" formatCode="_ * #,##0.00_ ;_ * \-#,##0.00_ ;_ * &quot;-&quot;??_ ;_ @_ "/>
    <numFmt numFmtId="185" formatCode="00\.00000\.000"/>
    <numFmt numFmtId="186" formatCode="_-&quot;$&quot;* #,##0_-;\-&quot;$&quot;* #,##0_-;_-&quot;$&quot;* &quot;-&quot;_-;_-@_-"/>
    <numFmt numFmtId="187" formatCode="_-* #,##0.00\ &quot;DM&quot;_-;\-* #,##0.00\ &quot;DM&quot;_-;_-* &quot;-&quot;??\ &quot;DM&quot;_-;_-@_-"/>
    <numFmt numFmtId="188" formatCode="_-* #,##0.00\ _D_M_-;\-* #,##0.00\ _D_M_-;_-* &quot;-&quot;??\ _D_M_-;_-@_-"/>
    <numFmt numFmtId="189" formatCode="_ &quot;SFr.&quot;\ * #,##0.00_ ;_ &quot;SFr.&quot;\ * \-#,##0.00_ ;_ &quot;SFr.&quot;\ * &quot;-&quot;??_ ;_ @_ "/>
    <numFmt numFmtId="190" formatCode="&quot;$&quot;#,##0;\-&quot;$&quot;#,##0"/>
    <numFmt numFmtId="191" formatCode="_-&quot;$&quot;* #,##0.00_-;\-&quot;$&quot;* #,##0.00_-;_-&quot;$&quot;* &quot;-&quot;??_-;_-@_-"/>
    <numFmt numFmtId="192" formatCode="&quot;\&quot;#,##0.00;&quot;\&quot;&quot;\&quot;&quot;\&quot;\-&quot;\&quot;#,##0.00"/>
    <numFmt numFmtId="193" formatCode="_(&quot;$&quot;* #,##0.00000_);_(&quot;$&quot;* &quot;\&quot;&quot;\&quot;\(#,##0.00000&quot;\&quot;&quot;\&quot;\);_(&quot;$&quot;* &quot;-&quot;??_);_(@_)"/>
    <numFmt numFmtId="194" formatCode="####0.0000"/>
    <numFmt numFmtId="195" formatCode="0.00_)"/>
    <numFmt numFmtId="196" formatCode="_(* #,##0_);_(* \(#,##0\);_(* &quot;-&quot;??_);_(@_)"/>
    <numFmt numFmtId="197" formatCode="_-&quot;\&quot;* #,##0.00_-;&quot;\&quot;&quot;\&quot;&quot;\&quot;&quot;\&quot;&quot;\&quot;&quot;\&quot;\-&quot;\&quot;* #,##0.00_-;_-&quot;\&quot;* &quot;-&quot;??_-;_-@_-"/>
    <numFmt numFmtId="198" formatCode="#,##0&quot;?_);[Red]\(#,##0&quot;&quot;?&quot;\)"/>
    <numFmt numFmtId="199" formatCode="&quot;\&quot;#,##0.00;&quot;\&quot;&quot;\&quot;&quot;\&quot;&quot;\&quot;\-&quot;\&quot;#,##0.00"/>
    <numFmt numFmtId="200" formatCode="_-&quot;\&quot;* #,##0_-;&quot;\&quot;&quot;\&quot;&quot;\&quot;&quot;\&quot;\-&quot;\&quot;* #,##0_-;_-&quot;\&quot;* &quot;-&quot;_-;_-@_-"/>
    <numFmt numFmtId="201" formatCode="_-* #,##0_-;&quot;\&quot;&quot;\&quot;&quot;\&quot;&quot;\&quot;&quot;\&quot;&quot;\&quot;\-* #,##0_-;_-* &quot;-&quot;_-;_-@_-"/>
    <numFmt numFmtId="202" formatCode="&quot;\&quot;#,##0.00;[Red]&quot;\&quot;&quot;\&quot;&quot;\&quot;&quot;\&quot;&quot;\&quot;\-&quot;\&quot;#,##0.00"/>
    <numFmt numFmtId="203" formatCode="&quot;L.&quot;\ #,##0.00;\-&quot;L.&quot;\ #,##0.00"/>
    <numFmt numFmtId="204" formatCode="mmm"/>
    <numFmt numFmtId="205" formatCode="_(&quot;$&quot;* #,##0.000_);_(&quot;$&quot;* &quot;\&quot;&quot;\&quot;\(#,##0.000&quot;\&quot;&quot;\&quot;\);_(&quot;$&quot;* &quot;-&quot;??_);_(@_)"/>
    <numFmt numFmtId="206" formatCode="0.00000%"/>
    <numFmt numFmtId="207" formatCode="mm/dd/yy"/>
    <numFmt numFmtId="208" formatCode="_ * #,##0_ ;_ * \-#,##0_ ;_ * &quot;-&quot;_ ;_ @_ "/>
    <numFmt numFmtId="209" formatCode="0&quot;  &quot;"/>
    <numFmt numFmtId="210" formatCode="#,##0\ "/>
    <numFmt numFmtId="211" formatCode="#,##0.00\ &quot;€&quot;"/>
  </numFmts>
  <fonts count="17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Helv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新細明體"/>
      <family val="1"/>
      <charset val="136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8"/>
      <color indexed="12"/>
      <name val="Times New Roman"/>
      <family val="1"/>
    </font>
    <font>
      <sz val="10"/>
      <color indexed="8"/>
      <name val="MS Sans Serif"/>
      <family val="2"/>
    </font>
    <font>
      <sz val="10"/>
      <name val="MS Sans Serif"/>
      <family val="2"/>
    </font>
    <font>
      <sz val="12"/>
      <name val="·s²Ó©úÅé"/>
      <family val="1"/>
      <charset val="136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u/>
      <sz val="7.5"/>
      <color indexed="20"/>
      <name val="Arial"/>
      <family val="2"/>
    </font>
    <font>
      <sz val="11"/>
      <color indexed="20"/>
      <name val="Calibri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Arial"/>
      <family val="2"/>
    </font>
    <font>
      <sz val="12"/>
      <name val="Arial"/>
      <family val="2"/>
    </font>
    <font>
      <sz val="12"/>
      <name val="Helv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b/>
      <sz val="10"/>
      <color indexed="8"/>
      <name val="Helv"/>
      <family val="2"/>
    </font>
    <font>
      <b/>
      <sz val="14"/>
      <name val="Book Antiqua"/>
      <family val="1"/>
    </font>
    <font>
      <b/>
      <sz val="2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2"/>
      <color indexed="53"/>
      <name val="新細明體"/>
      <family val="1"/>
      <charset val="136"/>
    </font>
    <font>
      <sz val="12"/>
      <color indexed="36"/>
      <name val="新細明體"/>
      <family val="1"/>
      <charset val="136"/>
    </font>
    <font>
      <sz val="10"/>
      <name val="Comic Sans MS"/>
      <family val="4"/>
    </font>
    <font>
      <sz val="11"/>
      <color indexed="8"/>
      <name val="Calibri"/>
      <family val="2"/>
    </font>
    <font>
      <b/>
      <sz val="10"/>
      <name val="Helv"/>
      <family val="2"/>
    </font>
    <font>
      <sz val="11"/>
      <color indexed="60"/>
      <name val="Calibri"/>
      <family val="2"/>
    </font>
    <font>
      <sz val="10"/>
      <name val="Helv"/>
    </font>
    <font>
      <u/>
      <sz val="12"/>
      <color indexed="12"/>
      <name val="新細明體"/>
      <family val="1"/>
      <charset val="136"/>
    </font>
    <font>
      <sz val="9"/>
      <name val="Geneva"/>
      <family val="2"/>
    </font>
    <font>
      <sz val="14"/>
      <name val="AngsanaUPC"/>
      <family val="2"/>
    </font>
    <font>
      <sz val="11"/>
      <color indexed="8"/>
      <name val="新細明體"/>
      <family val="1"/>
      <charset val="136"/>
    </font>
    <font>
      <sz val="11"/>
      <color indexed="9"/>
      <name val="新細明體"/>
      <family val="1"/>
      <charset val="136"/>
    </font>
    <font>
      <sz val="12"/>
      <name val="¹UAAA¼"/>
      <family val="3"/>
    </font>
    <font>
      <sz val="8"/>
      <name val="Times New Roman"/>
      <family val="1"/>
    </font>
    <font>
      <sz val="11"/>
      <color indexed="20"/>
      <name val="新細明體"/>
      <family val="1"/>
      <charset val="136"/>
    </font>
    <font>
      <u/>
      <sz val="10"/>
      <color indexed="36"/>
      <name val="Arial"/>
      <family val="2"/>
    </font>
    <font>
      <b/>
      <sz val="11"/>
      <color indexed="5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sz val="10"/>
      <name val="MS Serif"/>
      <family val="1"/>
    </font>
    <font>
      <sz val="10"/>
      <name val="Courier"/>
      <family val="3"/>
    </font>
    <font>
      <sz val="8"/>
      <name val="MS Sans Serif"/>
      <family val="2"/>
    </font>
    <font>
      <sz val="10"/>
      <color indexed="16"/>
      <name val="MS Serif"/>
      <family val="1"/>
    </font>
    <font>
      <i/>
      <sz val="11"/>
      <color indexed="23"/>
      <name val="新細明體"/>
      <family val="1"/>
      <charset val="136"/>
    </font>
    <font>
      <sz val="11"/>
      <color indexed="17"/>
      <name val="新細明體"/>
      <family val="1"/>
      <charset val="136"/>
    </font>
    <font>
      <b/>
      <u/>
      <sz val="11"/>
      <color indexed="37"/>
      <name val="Arial"/>
      <family val="2"/>
    </font>
    <font>
      <b/>
      <sz val="8"/>
      <name val="MS Sans Serif"/>
      <family val="2"/>
    </font>
    <font>
      <sz val="10"/>
      <color indexed="12"/>
      <name val="Arial"/>
      <family val="2"/>
    </font>
    <font>
      <sz val="11"/>
      <color indexed="62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1"/>
      <color indexed="60"/>
      <name val="新細明體"/>
      <family val="1"/>
      <charset val="136"/>
    </font>
    <font>
      <sz val="7"/>
      <name val="Small Fonts"/>
      <family val="2"/>
    </font>
    <font>
      <b/>
      <sz val="11"/>
      <color indexed="63"/>
      <name val="新細明體"/>
      <family val="1"/>
      <charset val="136"/>
    </font>
    <font>
      <sz val="10"/>
      <name val="Tms Rmn"/>
      <family val="1"/>
    </font>
    <font>
      <sz val="8"/>
      <name val="Helv"/>
      <family val="2"/>
    </font>
    <font>
      <b/>
      <sz val="18"/>
      <color indexed="62"/>
      <name val="新細明體"/>
      <family val="1"/>
      <charset val="136"/>
    </font>
    <font>
      <sz val="11"/>
      <color indexed="8"/>
      <name val="????"/>
      <family val="1"/>
      <charset val="136"/>
    </font>
    <font>
      <sz val="11"/>
      <color indexed="9"/>
      <name val="????"/>
      <family val="1"/>
      <charset val="136"/>
    </font>
    <font>
      <sz val="12"/>
      <color indexed="8"/>
      <name val="????"/>
      <family val="1"/>
      <charset val="136"/>
    </font>
    <font>
      <sz val="12"/>
      <color indexed="9"/>
      <name val="????"/>
      <family val="1"/>
      <charset val="136"/>
    </font>
    <font>
      <sz val="11"/>
      <color indexed="20"/>
      <name val="????"/>
      <family val="1"/>
      <charset val="136"/>
    </font>
    <font>
      <b/>
      <sz val="11"/>
      <color indexed="52"/>
      <name val="????"/>
      <family val="1"/>
      <charset val="136"/>
    </font>
    <font>
      <b/>
      <sz val="11"/>
      <color indexed="9"/>
      <name val="????"/>
      <family val="1"/>
      <charset val="136"/>
    </font>
    <font>
      <sz val="12"/>
      <name val="????"/>
      <family val="1"/>
      <charset val="136"/>
    </font>
    <font>
      <b/>
      <sz val="12"/>
      <color indexed="8"/>
      <name val="????"/>
      <family val="1"/>
      <charset val="136"/>
    </font>
    <font>
      <i/>
      <sz val="11"/>
      <color indexed="23"/>
      <name val="????"/>
      <family val="1"/>
      <charset val="136"/>
    </font>
    <font>
      <sz val="11"/>
      <color indexed="17"/>
      <name val="????"/>
      <family val="1"/>
      <charset val="136"/>
    </font>
    <font>
      <b/>
      <sz val="15"/>
      <color indexed="56"/>
      <name val="????"/>
      <family val="1"/>
      <charset val="136"/>
    </font>
    <font>
      <b/>
      <sz val="13"/>
      <color indexed="56"/>
      <name val="????"/>
      <family val="1"/>
      <charset val="136"/>
    </font>
    <font>
      <b/>
      <sz val="11"/>
      <color indexed="56"/>
      <name val="????"/>
      <family val="1"/>
      <charset val="136"/>
    </font>
    <font>
      <sz val="11"/>
      <color indexed="62"/>
      <name val="????"/>
      <family val="1"/>
      <charset val="136"/>
    </font>
    <font>
      <sz val="11"/>
      <color indexed="52"/>
      <name val="????"/>
      <family val="1"/>
      <charset val="136"/>
    </font>
    <font>
      <b/>
      <sz val="11"/>
      <color indexed="63"/>
      <name val="????"/>
      <family val="1"/>
      <charset val="136"/>
    </font>
    <font>
      <b/>
      <sz val="18"/>
      <color indexed="62"/>
      <name val="????"/>
      <family val="1"/>
      <charset val="136"/>
    </font>
    <font>
      <sz val="11"/>
      <color indexed="10"/>
      <name val="????"/>
      <family val="1"/>
      <charset val="136"/>
    </font>
    <font>
      <sz val="14"/>
      <name val="??"/>
      <family val="3"/>
    </font>
    <font>
      <sz val="12"/>
      <name val="??"/>
      <family val="1"/>
      <charset val="136"/>
    </font>
    <font>
      <sz val="10"/>
      <name val="???"/>
      <family val="3"/>
    </font>
    <font>
      <sz val="12"/>
      <color indexed="17"/>
      <name val="????"/>
      <family val="1"/>
      <charset val="136"/>
    </font>
    <font>
      <sz val="12"/>
      <name val="Times New Roman"/>
      <family val="1"/>
    </font>
    <font>
      <sz val="12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8"/>
      <color indexed="62"/>
      <name val="Cambria"/>
      <family val="2"/>
    </font>
    <font>
      <b/>
      <sz val="18"/>
      <color indexed="56"/>
      <name val="Cambria"/>
      <family val="1"/>
    </font>
    <font>
      <sz val="12"/>
      <color indexed="60"/>
      <name val="Calibri"/>
      <family val="2"/>
    </font>
    <font>
      <sz val="12"/>
      <color indexed="20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2"/>
      <color indexed="52"/>
      <name val="新細明體"/>
      <family val="1"/>
      <charset val="136"/>
    </font>
    <font>
      <u/>
      <sz val="10"/>
      <color indexed="36"/>
      <name val="Courier"/>
      <family val="3"/>
    </font>
    <font>
      <sz val="10"/>
      <name val="Helv"/>
      <charset val="204"/>
    </font>
    <font>
      <b/>
      <sz val="18"/>
      <color indexed="56"/>
      <name val="Cambria"/>
      <family val="2"/>
    </font>
    <font>
      <sz val="12"/>
      <color indexed="63"/>
      <name val="Arial"/>
      <family val="2"/>
    </font>
    <font>
      <b/>
      <sz val="8"/>
      <color indexed="8"/>
      <name val="Helv"/>
      <family val="2"/>
    </font>
    <font>
      <sz val="9"/>
      <name val="Arial"/>
      <family val="2"/>
    </font>
    <font>
      <b/>
      <sz val="11"/>
      <color indexed="8"/>
      <name val="新細明體"/>
      <family val="1"/>
      <charset val="136"/>
    </font>
    <font>
      <sz val="11"/>
      <color indexed="10"/>
      <name val="新細明體"/>
      <family val="1"/>
      <charset val="136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56"/>
      <name val="????"/>
      <family val="1"/>
      <charset val="136"/>
    </font>
    <font>
      <b/>
      <sz val="11"/>
      <color indexed="8"/>
      <name val="????"/>
      <family val="1"/>
      <charset val="136"/>
    </font>
    <font>
      <sz val="12"/>
      <color indexed="8"/>
      <name val="Calibri"/>
      <family val="1"/>
      <charset val="136"/>
    </font>
    <font>
      <b/>
      <sz val="11"/>
      <color theme="1"/>
      <name val="Acer Foco"/>
      <family val="2"/>
    </font>
    <font>
      <sz val="10"/>
      <color theme="1"/>
      <name val="Acer Foco"/>
      <family val="2"/>
    </font>
    <font>
      <sz val="10"/>
      <name val="Acer Foco"/>
      <family val="2"/>
    </font>
    <font>
      <b/>
      <sz val="18"/>
      <color theme="1"/>
      <name val="Acer Foco"/>
      <family val="2"/>
    </font>
    <font>
      <sz val="18"/>
      <color theme="1"/>
      <name val="Acer Foco"/>
      <family val="2"/>
    </font>
    <font>
      <b/>
      <sz val="11"/>
      <name val="Acer Foco"/>
      <family val="2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rgb="FF006100"/>
      <name val="Acer Foco"/>
      <family val="2"/>
    </font>
    <font>
      <sz val="10"/>
      <color rgb="FF000000"/>
      <name val="Acer Foco"/>
      <family val="2"/>
    </font>
    <font>
      <sz val="11"/>
      <color theme="1"/>
      <name val="Acer Foco"/>
      <family val="2"/>
    </font>
  </fonts>
  <fills count="10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6"/>
      </patternFill>
    </fill>
    <fill>
      <patternFill patternType="solid">
        <fgColor indexed="26"/>
        <bgColor indexed="26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55"/>
        <bgColor indexed="2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2F2F2"/>
        <bgColor indexed="64"/>
      </patternFill>
    </fill>
  </fills>
  <borders count="7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</borders>
  <cellStyleXfs count="28439">
    <xf numFmtId="0" fontId="0" fillId="0" borderId="0"/>
    <xf numFmtId="0" fontId="3" fillId="0" borderId="0"/>
    <xf numFmtId="0" fontId="3" fillId="0" borderId="0"/>
    <xf numFmtId="0" fontId="2" fillId="0" borderId="0"/>
    <xf numFmtId="0" fontId="12" fillId="0" borderId="0"/>
    <xf numFmtId="0" fontId="3" fillId="0" borderId="0"/>
    <xf numFmtId="0" fontId="2" fillId="0" borderId="0"/>
    <xf numFmtId="0" fontId="12" fillId="0" borderId="0"/>
    <xf numFmtId="0" fontId="2" fillId="0" borderId="0"/>
    <xf numFmtId="0" fontId="53" fillId="2" borderId="1" applyNumberFormat="0" applyAlignment="0" applyProtection="0">
      <alignment vertical="center"/>
    </xf>
    <xf numFmtId="0" fontId="8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53" fillId="2" borderId="1" applyNumberFormat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191" fontId="3" fillId="0" borderId="0" applyFont="0" applyFill="0" applyBorder="0" applyAlignment="0" applyProtection="0"/>
    <xf numFmtId="0" fontId="110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3" fillId="0" borderId="0"/>
    <xf numFmtId="0" fontId="2" fillId="0" borderId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107" fillId="5" borderId="1" applyNumberFormat="0" applyAlignment="0" applyProtection="0">
      <alignment vertical="center"/>
    </xf>
    <xf numFmtId="0" fontId="103" fillId="0" borderId="2" applyNumberFormat="0" applyFill="0" applyAlignment="0" applyProtection="0">
      <alignment vertical="center"/>
    </xf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104" fillId="0" borderId="3" applyNumberFormat="0" applyFill="0" applyAlignment="0" applyProtection="0">
      <alignment vertical="center"/>
    </xf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104" fillId="0" borderId="0" applyNumberFormat="0" applyFill="0" applyBorder="0" applyAlignment="0" applyProtection="0">
      <alignment vertical="center"/>
    </xf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109" fillId="0" borderId="0" applyNumberFormat="0" applyFill="0" applyBorder="0" applyAlignment="0" applyProtection="0">
      <alignment vertical="center"/>
    </xf>
    <xf numFmtId="40" fontId="110" fillId="0" borderId="0" applyFont="0" applyFill="0" applyBorder="0" applyAlignment="0" applyProtection="0"/>
    <xf numFmtId="0" fontId="97" fillId="6" borderId="4" applyNumberFormat="0" applyAlignment="0" applyProtection="0">
      <alignment vertical="center"/>
    </xf>
    <xf numFmtId="0" fontId="106" fillId="0" borderId="5" applyNumberFormat="0" applyFill="0" applyAlignment="0" applyProtection="0">
      <alignment vertical="center"/>
    </xf>
    <xf numFmtId="208" fontId="111" fillId="0" borderId="0" applyFont="0" applyFill="0" applyBorder="0" applyAlignment="0" applyProtection="0"/>
    <xf numFmtId="184" fontId="111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112" fillId="0" borderId="0"/>
    <xf numFmtId="0" fontId="92" fillId="7" borderId="0" applyNumberFormat="0" applyBorder="0" applyAlignment="0" applyProtection="0">
      <alignment vertical="center"/>
    </xf>
    <xf numFmtId="0" fontId="92" fillId="8" borderId="0" applyNumberFormat="0" applyBorder="0" applyAlignment="0" applyProtection="0">
      <alignment vertical="center"/>
    </xf>
    <xf numFmtId="0" fontId="92" fillId="9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1" borderId="0" applyNumberFormat="0" applyBorder="0" applyAlignment="0" applyProtection="0">
      <alignment vertical="center"/>
    </xf>
    <xf numFmtId="0" fontId="92" fillId="12" borderId="0" applyNumberFormat="0" applyBorder="0" applyAlignment="0" applyProtection="0">
      <alignment vertical="center"/>
    </xf>
    <xf numFmtId="0" fontId="113" fillId="13" borderId="0" applyNumberFormat="0" applyBorder="0" applyAlignment="0" applyProtection="0">
      <alignment vertical="center"/>
    </xf>
    <xf numFmtId="0" fontId="113" fillId="3" borderId="0" applyNumberFormat="0" applyBorder="0" applyAlignment="0" applyProtection="0">
      <alignment vertical="center"/>
    </xf>
    <xf numFmtId="0" fontId="113" fillId="13" borderId="0" applyNumberFormat="0" applyBorder="0" applyAlignment="0" applyProtection="0">
      <alignment vertical="center"/>
    </xf>
    <xf numFmtId="0" fontId="113" fillId="1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113" fillId="1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01" fillId="3" borderId="0" applyNumberFormat="0" applyBorder="0" applyAlignment="0" applyProtection="0">
      <alignment vertical="center"/>
    </xf>
    <xf numFmtId="0" fontId="113" fillId="1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113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113" fillId="3" borderId="0" applyNumberFormat="0" applyBorder="0" applyAlignment="0" applyProtection="0">
      <alignment vertical="center"/>
    </xf>
    <xf numFmtId="0" fontId="113" fillId="3" borderId="0" applyNumberFormat="0" applyBorder="0" applyAlignment="0" applyProtection="0">
      <alignment vertical="center"/>
    </xf>
    <xf numFmtId="0" fontId="113" fillId="13" borderId="0" applyNumberFormat="0" applyBorder="0" applyAlignment="0" applyProtection="0">
      <alignment vertical="center"/>
    </xf>
    <xf numFmtId="0" fontId="113" fillId="13" borderId="0" applyNumberFormat="0" applyBorder="0" applyAlignment="0" applyProtection="0">
      <alignment vertical="center"/>
    </xf>
    <xf numFmtId="0" fontId="113" fillId="13" borderId="0" applyNumberFormat="0" applyBorder="0" applyAlignment="0" applyProtection="0">
      <alignment vertical="center"/>
    </xf>
    <xf numFmtId="0" fontId="113" fillId="13" borderId="0" applyNumberFormat="0" applyBorder="0" applyAlignment="0" applyProtection="0">
      <alignment vertical="center"/>
    </xf>
    <xf numFmtId="0" fontId="113" fillId="13" borderId="0" applyNumberFormat="0" applyBorder="0" applyAlignment="0" applyProtection="0">
      <alignment vertical="center"/>
    </xf>
    <xf numFmtId="0" fontId="113" fillId="3" borderId="0" applyNumberFormat="0" applyBorder="0" applyAlignment="0" applyProtection="0">
      <alignment vertical="center"/>
    </xf>
    <xf numFmtId="0" fontId="113" fillId="3" borderId="0" applyNumberFormat="0" applyBorder="0" applyAlignment="0" applyProtection="0">
      <alignment vertical="center"/>
    </xf>
    <xf numFmtId="0" fontId="113" fillId="3" borderId="0" applyNumberFormat="0" applyBorder="0" applyAlignment="0" applyProtection="0">
      <alignment vertical="center"/>
    </xf>
    <xf numFmtId="0" fontId="113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113" fillId="3" borderId="0" applyNumberFormat="0" applyBorder="0" applyAlignment="0" applyProtection="0">
      <alignment vertical="center"/>
    </xf>
    <xf numFmtId="0" fontId="113" fillId="3" borderId="0" applyNumberFormat="0" applyBorder="0" applyAlignment="0" applyProtection="0">
      <alignment vertical="center"/>
    </xf>
    <xf numFmtId="0" fontId="113" fillId="13" borderId="0" applyNumberFormat="0" applyBorder="0" applyAlignment="0" applyProtection="0">
      <alignment vertical="center"/>
    </xf>
    <xf numFmtId="0" fontId="113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113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113" fillId="13" borderId="0" applyNumberFormat="0" applyBorder="0" applyAlignment="0" applyProtection="0">
      <alignment vertical="center"/>
    </xf>
    <xf numFmtId="0" fontId="113" fillId="1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3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3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6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2" fillId="0" borderId="0"/>
    <xf numFmtId="0" fontId="1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91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14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9" fillId="16" borderId="0" applyNumberFormat="0" applyBorder="0" applyAlignment="0" applyProtection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9" fillId="16" borderId="0" applyNumberFormat="0" applyBorder="0" applyAlignment="0" applyProtection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116" fillId="71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9" fillId="14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9" fillId="14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9" fillId="3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9" fillId="3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116" fillId="73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9" fillId="20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9" fillId="20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116" fillId="74" borderId="0" applyNumberFormat="0" applyBorder="0" applyAlignment="0" applyProtection="0"/>
    <xf numFmtId="0" fontId="116" fillId="75" borderId="0" applyNumberFormat="0" applyBorder="0" applyAlignment="0" applyProtection="0"/>
    <xf numFmtId="0" fontId="116" fillId="75" borderId="0" applyNumberFormat="0" applyBorder="0" applyAlignment="0" applyProtection="0"/>
    <xf numFmtId="0" fontId="116" fillId="75" borderId="0" applyNumberFormat="0" applyBorder="0" applyAlignment="0" applyProtection="0"/>
    <xf numFmtId="0" fontId="116" fillId="75" borderId="0" applyNumberFormat="0" applyBorder="0" applyAlignment="0" applyProtection="0"/>
    <xf numFmtId="0" fontId="116" fillId="75" borderId="0" applyNumberFormat="0" applyBorder="0" applyAlignment="0" applyProtection="0"/>
    <xf numFmtId="0" fontId="116" fillId="75" borderId="0" applyNumberFormat="0" applyBorder="0" applyAlignment="0" applyProtection="0"/>
    <xf numFmtId="0" fontId="116" fillId="75" borderId="0" applyNumberFormat="0" applyBorder="0" applyAlignment="0" applyProtection="0"/>
    <xf numFmtId="0" fontId="116" fillId="75" borderId="0" applyNumberFormat="0" applyBorder="0" applyAlignment="0" applyProtection="0"/>
    <xf numFmtId="0" fontId="116" fillId="75" borderId="0" applyNumberFormat="0" applyBorder="0" applyAlignment="0" applyProtection="0"/>
    <xf numFmtId="0" fontId="116" fillId="75" borderId="0" applyNumberFormat="0" applyBorder="0" applyAlignment="0" applyProtection="0"/>
    <xf numFmtId="0" fontId="116" fillId="75" borderId="0" applyNumberFormat="0" applyBorder="0" applyAlignment="0" applyProtection="0"/>
    <xf numFmtId="0" fontId="116" fillId="75" borderId="0" applyNumberFormat="0" applyBorder="0" applyAlignment="0" applyProtection="0"/>
    <xf numFmtId="0" fontId="116" fillId="75" borderId="0" applyNumberFormat="0" applyBorder="0" applyAlignment="0" applyProtection="0"/>
    <xf numFmtId="0" fontId="116" fillId="75" borderId="0" applyNumberFormat="0" applyBorder="0" applyAlignment="0" applyProtection="0"/>
    <xf numFmtId="0" fontId="116" fillId="75" borderId="0" applyNumberFormat="0" applyBorder="0" applyAlignment="0" applyProtection="0"/>
    <xf numFmtId="0" fontId="116" fillId="75" borderId="0" applyNumberFormat="0" applyBorder="0" applyAlignment="0" applyProtection="0"/>
    <xf numFmtId="0" fontId="116" fillId="75" borderId="0" applyNumberFormat="0" applyBorder="0" applyAlignment="0" applyProtection="0"/>
    <xf numFmtId="0" fontId="9" fillId="13" borderId="0" applyNumberFormat="0" applyBorder="0" applyAlignment="0" applyProtection="0"/>
    <xf numFmtId="0" fontId="116" fillId="75" borderId="0" applyNumberFormat="0" applyBorder="0" applyAlignment="0" applyProtection="0"/>
    <xf numFmtId="0" fontId="116" fillId="75" borderId="0" applyNumberFormat="0" applyBorder="0" applyAlignment="0" applyProtection="0"/>
    <xf numFmtId="0" fontId="116" fillId="75" borderId="0" applyNumberFormat="0" applyBorder="0" applyAlignment="0" applyProtection="0"/>
    <xf numFmtId="0" fontId="116" fillId="75" borderId="0" applyNumberFormat="0" applyBorder="0" applyAlignment="0" applyProtection="0"/>
    <xf numFmtId="0" fontId="116" fillId="75" borderId="0" applyNumberFormat="0" applyBorder="0" applyAlignment="0" applyProtection="0"/>
    <xf numFmtId="0" fontId="116" fillId="75" borderId="0" applyNumberFormat="0" applyBorder="0" applyAlignment="0" applyProtection="0"/>
    <xf numFmtId="0" fontId="116" fillId="75" borderId="0" applyNumberFormat="0" applyBorder="0" applyAlignment="0" applyProtection="0"/>
    <xf numFmtId="0" fontId="116" fillId="75" borderId="0" applyNumberFormat="0" applyBorder="0" applyAlignment="0" applyProtection="0"/>
    <xf numFmtId="0" fontId="9" fillId="13" borderId="0" applyNumberFormat="0" applyBorder="0" applyAlignment="0" applyProtection="0"/>
    <xf numFmtId="0" fontId="116" fillId="75" borderId="0" applyNumberFormat="0" applyBorder="0" applyAlignment="0" applyProtection="0"/>
    <xf numFmtId="0" fontId="116" fillId="75" borderId="0" applyNumberFormat="0" applyBorder="0" applyAlignment="0" applyProtection="0"/>
    <xf numFmtId="0" fontId="116" fillId="75" borderId="0" applyNumberFormat="0" applyBorder="0" applyAlignment="0" applyProtection="0"/>
    <xf numFmtId="0" fontId="116" fillId="75" borderId="0" applyNumberFormat="0" applyBorder="0" applyAlignment="0" applyProtection="0"/>
    <xf numFmtId="0" fontId="116" fillId="75" borderId="0" applyNumberFormat="0" applyBorder="0" applyAlignment="0" applyProtection="0"/>
    <xf numFmtId="0" fontId="116" fillId="75" borderId="0" applyNumberFormat="0" applyBorder="0" applyAlignment="0" applyProtection="0"/>
    <xf numFmtId="0" fontId="116" fillId="75" borderId="0" applyNumberFormat="0" applyBorder="0" applyAlignment="0" applyProtection="0"/>
    <xf numFmtId="0" fontId="116" fillId="75" borderId="0" applyNumberFormat="0" applyBorder="0" applyAlignment="0" applyProtection="0"/>
    <xf numFmtId="0" fontId="116" fillId="75" borderId="0" applyNumberFormat="0" applyBorder="0" applyAlignment="0" applyProtection="0"/>
    <xf numFmtId="0" fontId="116" fillId="75" borderId="0" applyNumberFormat="0" applyBorder="0" applyAlignment="0" applyProtection="0"/>
    <xf numFmtId="0" fontId="116" fillId="75" borderId="0" applyNumberFormat="0" applyBorder="0" applyAlignment="0" applyProtection="0"/>
    <xf numFmtId="0" fontId="116" fillId="75" borderId="0" applyNumberFormat="0" applyBorder="0" applyAlignment="0" applyProtection="0"/>
    <xf numFmtId="0" fontId="116" fillId="75" borderId="0" applyNumberFormat="0" applyBorder="0" applyAlignment="0" applyProtection="0"/>
    <xf numFmtId="0" fontId="116" fillId="75" borderId="0" applyNumberFormat="0" applyBorder="0" applyAlignment="0" applyProtection="0"/>
    <xf numFmtId="0" fontId="116" fillId="76" borderId="0" applyNumberFormat="0" applyBorder="0" applyAlignment="0" applyProtection="0"/>
    <xf numFmtId="0" fontId="116" fillId="76" borderId="0" applyNumberFormat="0" applyBorder="0" applyAlignment="0" applyProtection="0"/>
    <xf numFmtId="0" fontId="116" fillId="76" borderId="0" applyNumberFormat="0" applyBorder="0" applyAlignment="0" applyProtection="0"/>
    <xf numFmtId="0" fontId="116" fillId="76" borderId="0" applyNumberFormat="0" applyBorder="0" applyAlignment="0" applyProtection="0"/>
    <xf numFmtId="0" fontId="116" fillId="76" borderId="0" applyNumberFormat="0" applyBorder="0" applyAlignment="0" applyProtection="0"/>
    <xf numFmtId="0" fontId="116" fillId="76" borderId="0" applyNumberFormat="0" applyBorder="0" applyAlignment="0" applyProtection="0"/>
    <xf numFmtId="0" fontId="116" fillId="76" borderId="0" applyNumberFormat="0" applyBorder="0" applyAlignment="0" applyProtection="0"/>
    <xf numFmtId="0" fontId="116" fillId="76" borderId="0" applyNumberFormat="0" applyBorder="0" applyAlignment="0" applyProtection="0"/>
    <xf numFmtId="0" fontId="116" fillId="76" borderId="0" applyNumberFormat="0" applyBorder="0" applyAlignment="0" applyProtection="0"/>
    <xf numFmtId="0" fontId="116" fillId="76" borderId="0" applyNumberFormat="0" applyBorder="0" applyAlignment="0" applyProtection="0"/>
    <xf numFmtId="0" fontId="116" fillId="76" borderId="0" applyNumberFormat="0" applyBorder="0" applyAlignment="0" applyProtection="0"/>
    <xf numFmtId="0" fontId="116" fillId="76" borderId="0" applyNumberFormat="0" applyBorder="0" applyAlignment="0" applyProtection="0"/>
    <xf numFmtId="0" fontId="116" fillId="76" borderId="0" applyNumberFormat="0" applyBorder="0" applyAlignment="0" applyProtection="0"/>
    <xf numFmtId="0" fontId="116" fillId="76" borderId="0" applyNumberFormat="0" applyBorder="0" applyAlignment="0" applyProtection="0"/>
    <xf numFmtId="0" fontId="116" fillId="76" borderId="0" applyNumberFormat="0" applyBorder="0" applyAlignment="0" applyProtection="0"/>
    <xf numFmtId="0" fontId="116" fillId="76" borderId="0" applyNumberFormat="0" applyBorder="0" applyAlignment="0" applyProtection="0"/>
    <xf numFmtId="0" fontId="116" fillId="76" borderId="0" applyNumberFormat="0" applyBorder="0" applyAlignment="0" applyProtection="0"/>
    <xf numFmtId="0" fontId="9" fillId="19" borderId="0" applyNumberFormat="0" applyBorder="0" applyAlignment="0" applyProtection="0"/>
    <xf numFmtId="0" fontId="116" fillId="76" borderId="0" applyNumberFormat="0" applyBorder="0" applyAlignment="0" applyProtection="0"/>
    <xf numFmtId="0" fontId="116" fillId="76" borderId="0" applyNumberFormat="0" applyBorder="0" applyAlignment="0" applyProtection="0"/>
    <xf numFmtId="0" fontId="116" fillId="76" borderId="0" applyNumberFormat="0" applyBorder="0" applyAlignment="0" applyProtection="0"/>
    <xf numFmtId="0" fontId="116" fillId="76" borderId="0" applyNumberFormat="0" applyBorder="0" applyAlignment="0" applyProtection="0"/>
    <xf numFmtId="0" fontId="116" fillId="76" borderId="0" applyNumberFormat="0" applyBorder="0" applyAlignment="0" applyProtection="0"/>
    <xf numFmtId="0" fontId="116" fillId="76" borderId="0" applyNumberFormat="0" applyBorder="0" applyAlignment="0" applyProtection="0"/>
    <xf numFmtId="0" fontId="116" fillId="76" borderId="0" applyNumberFormat="0" applyBorder="0" applyAlignment="0" applyProtection="0"/>
    <xf numFmtId="0" fontId="116" fillId="76" borderId="0" applyNumberFormat="0" applyBorder="0" applyAlignment="0" applyProtection="0"/>
    <xf numFmtId="0" fontId="9" fillId="19" borderId="0" applyNumberFormat="0" applyBorder="0" applyAlignment="0" applyProtection="0"/>
    <xf numFmtId="0" fontId="116" fillId="76" borderId="0" applyNumberFormat="0" applyBorder="0" applyAlignment="0" applyProtection="0"/>
    <xf numFmtId="0" fontId="116" fillId="76" borderId="0" applyNumberFormat="0" applyBorder="0" applyAlignment="0" applyProtection="0"/>
    <xf numFmtId="0" fontId="116" fillId="76" borderId="0" applyNumberFormat="0" applyBorder="0" applyAlignment="0" applyProtection="0"/>
    <xf numFmtId="0" fontId="116" fillId="76" borderId="0" applyNumberFormat="0" applyBorder="0" applyAlignment="0" applyProtection="0"/>
    <xf numFmtId="0" fontId="116" fillId="76" borderId="0" applyNumberFormat="0" applyBorder="0" applyAlignment="0" applyProtection="0"/>
    <xf numFmtId="0" fontId="116" fillId="76" borderId="0" applyNumberFormat="0" applyBorder="0" applyAlignment="0" applyProtection="0"/>
    <xf numFmtId="0" fontId="116" fillId="76" borderId="0" applyNumberFormat="0" applyBorder="0" applyAlignment="0" applyProtection="0"/>
    <xf numFmtId="0" fontId="116" fillId="76" borderId="0" applyNumberFormat="0" applyBorder="0" applyAlignment="0" applyProtection="0"/>
    <xf numFmtId="0" fontId="116" fillId="76" borderId="0" applyNumberFormat="0" applyBorder="0" applyAlignment="0" applyProtection="0"/>
    <xf numFmtId="0" fontId="116" fillId="76" borderId="0" applyNumberFormat="0" applyBorder="0" applyAlignment="0" applyProtection="0"/>
    <xf numFmtId="0" fontId="116" fillId="76" borderId="0" applyNumberFormat="0" applyBorder="0" applyAlignment="0" applyProtection="0"/>
    <xf numFmtId="0" fontId="116" fillId="76" borderId="0" applyNumberFormat="0" applyBorder="0" applyAlignment="0" applyProtection="0"/>
    <xf numFmtId="0" fontId="116" fillId="76" borderId="0" applyNumberFormat="0" applyBorder="0" applyAlignment="0" applyProtection="0"/>
    <xf numFmtId="0" fontId="116" fillId="7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9" borderId="0" applyNumberFormat="0" applyBorder="0" applyAlignment="0" applyProtection="0"/>
    <xf numFmtId="0" fontId="91" fillId="16" borderId="0" applyNumberFormat="0" applyBorder="0" applyAlignment="0" applyProtection="0">
      <alignment vertical="center"/>
    </xf>
    <xf numFmtId="0" fontId="91" fillId="14" borderId="0" applyNumberFormat="0" applyBorder="0" applyAlignment="0" applyProtection="0">
      <alignment vertical="center"/>
    </xf>
    <xf numFmtId="0" fontId="91" fillId="3" borderId="0" applyNumberFormat="0" applyBorder="0" applyAlignment="0" applyProtection="0">
      <alignment vertical="center"/>
    </xf>
    <xf numFmtId="0" fontId="91" fillId="20" borderId="0" applyNumberFormat="0" applyBorder="0" applyAlignment="0" applyProtection="0">
      <alignment vertical="center"/>
    </xf>
    <xf numFmtId="0" fontId="91" fillId="13" borderId="0" applyNumberFormat="0" applyBorder="0" applyAlignment="0" applyProtection="0">
      <alignment vertical="center"/>
    </xf>
    <xf numFmtId="0" fontId="91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1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66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1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66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/>
    <xf numFmtId="0" fontId="9" fillId="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1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/>
    <xf numFmtId="0" fontId="9" fillId="3" borderId="0" applyNumberFormat="0" applyBorder="0" applyAlignment="0" applyProtection="0"/>
    <xf numFmtId="0" fontId="66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1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66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1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/>
    <xf numFmtId="0" fontId="66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1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66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15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15" fillId="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7" borderId="0" applyNumberFormat="0" applyBorder="0" applyAlignment="0" applyProtection="0"/>
    <xf numFmtId="0" fontId="15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9" borderId="0" applyNumberFormat="0" applyBorder="0" applyAlignment="0" applyProtection="0"/>
    <xf numFmtId="0" fontId="9" fillId="28" borderId="0" applyNumberFormat="0" applyBorder="0" applyAlignment="0" applyProtection="0"/>
    <xf numFmtId="0" fontId="1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15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16" fillId="2" borderId="0" applyNumberFormat="0" applyBorder="0" applyAlignment="0" applyProtection="0"/>
    <xf numFmtId="0" fontId="45" fillId="16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45" fillId="14" borderId="0" applyNumberFormat="0" applyBorder="0" applyAlignment="0" applyProtection="0">
      <alignment vertical="center"/>
    </xf>
    <xf numFmtId="0" fontId="6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/>
    <xf numFmtId="0" fontId="4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/>
    <xf numFmtId="0" fontId="45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/>
    <xf numFmtId="0" fontId="45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/>
    <xf numFmtId="0" fontId="45" fillId="19" borderId="0" applyNumberFormat="0" applyBorder="0" applyAlignment="0" applyProtection="0">
      <alignment vertical="center"/>
    </xf>
    <xf numFmtId="0" fontId="66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" fillId="0" borderId="0"/>
    <xf numFmtId="0" fontId="114" fillId="0" borderId="0"/>
    <xf numFmtId="0" fontId="13" fillId="0" borderId="0"/>
    <xf numFmtId="0" fontId="2" fillId="0" borderId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116" fillId="77" borderId="0" applyNumberFormat="0" applyBorder="0" applyAlignment="0" applyProtection="0"/>
    <xf numFmtId="0" fontId="116" fillId="77" borderId="0" applyNumberFormat="0" applyBorder="0" applyAlignment="0" applyProtection="0"/>
    <xf numFmtId="0" fontId="116" fillId="77" borderId="0" applyNumberFormat="0" applyBorder="0" applyAlignment="0" applyProtection="0"/>
    <xf numFmtId="0" fontId="116" fillId="77" borderId="0" applyNumberFormat="0" applyBorder="0" applyAlignment="0" applyProtection="0"/>
    <xf numFmtId="0" fontId="116" fillId="77" borderId="0" applyNumberFormat="0" applyBorder="0" applyAlignment="0" applyProtection="0"/>
    <xf numFmtId="0" fontId="116" fillId="77" borderId="0" applyNumberFormat="0" applyBorder="0" applyAlignment="0" applyProtection="0"/>
    <xf numFmtId="0" fontId="116" fillId="77" borderId="0" applyNumberFormat="0" applyBorder="0" applyAlignment="0" applyProtection="0"/>
    <xf numFmtId="0" fontId="116" fillId="77" borderId="0" applyNumberFormat="0" applyBorder="0" applyAlignment="0" applyProtection="0"/>
    <xf numFmtId="0" fontId="116" fillId="77" borderId="0" applyNumberFormat="0" applyBorder="0" applyAlignment="0" applyProtection="0"/>
    <xf numFmtId="0" fontId="116" fillId="77" borderId="0" applyNumberFormat="0" applyBorder="0" applyAlignment="0" applyProtection="0"/>
    <xf numFmtId="0" fontId="116" fillId="77" borderId="0" applyNumberFormat="0" applyBorder="0" applyAlignment="0" applyProtection="0"/>
    <xf numFmtId="0" fontId="116" fillId="77" borderId="0" applyNumberFormat="0" applyBorder="0" applyAlignment="0" applyProtection="0"/>
    <xf numFmtId="0" fontId="116" fillId="77" borderId="0" applyNumberFormat="0" applyBorder="0" applyAlignment="0" applyProtection="0"/>
    <xf numFmtId="0" fontId="116" fillId="77" borderId="0" applyNumberFormat="0" applyBorder="0" applyAlignment="0" applyProtection="0"/>
    <xf numFmtId="0" fontId="116" fillId="77" borderId="0" applyNumberFormat="0" applyBorder="0" applyAlignment="0" applyProtection="0"/>
    <xf numFmtId="0" fontId="116" fillId="77" borderId="0" applyNumberFormat="0" applyBorder="0" applyAlignment="0" applyProtection="0"/>
    <xf numFmtId="0" fontId="116" fillId="77" borderId="0" applyNumberFormat="0" applyBorder="0" applyAlignment="0" applyProtection="0"/>
    <xf numFmtId="0" fontId="9" fillId="15" borderId="0" applyNumberFormat="0" applyBorder="0" applyAlignment="0" applyProtection="0"/>
    <xf numFmtId="0" fontId="116" fillId="77" borderId="0" applyNumberFormat="0" applyBorder="0" applyAlignment="0" applyProtection="0"/>
    <xf numFmtId="0" fontId="116" fillId="77" borderId="0" applyNumberFormat="0" applyBorder="0" applyAlignment="0" applyProtection="0"/>
    <xf numFmtId="0" fontId="116" fillId="77" borderId="0" applyNumberFormat="0" applyBorder="0" applyAlignment="0" applyProtection="0"/>
    <xf numFmtId="0" fontId="116" fillId="77" borderId="0" applyNumberFormat="0" applyBorder="0" applyAlignment="0" applyProtection="0"/>
    <xf numFmtId="0" fontId="116" fillId="77" borderId="0" applyNumberFormat="0" applyBorder="0" applyAlignment="0" applyProtection="0"/>
    <xf numFmtId="0" fontId="116" fillId="77" borderId="0" applyNumberFormat="0" applyBorder="0" applyAlignment="0" applyProtection="0"/>
    <xf numFmtId="0" fontId="116" fillId="77" borderId="0" applyNumberFormat="0" applyBorder="0" applyAlignment="0" applyProtection="0"/>
    <xf numFmtId="0" fontId="116" fillId="77" borderId="0" applyNumberFormat="0" applyBorder="0" applyAlignment="0" applyProtection="0"/>
    <xf numFmtId="0" fontId="9" fillId="15" borderId="0" applyNumberFormat="0" applyBorder="0" applyAlignment="0" applyProtection="0"/>
    <xf numFmtId="0" fontId="116" fillId="77" borderId="0" applyNumberFormat="0" applyBorder="0" applyAlignment="0" applyProtection="0"/>
    <xf numFmtId="0" fontId="116" fillId="77" borderId="0" applyNumberFormat="0" applyBorder="0" applyAlignment="0" applyProtection="0"/>
    <xf numFmtId="0" fontId="116" fillId="77" borderId="0" applyNumberFormat="0" applyBorder="0" applyAlignment="0" applyProtection="0"/>
    <xf numFmtId="0" fontId="116" fillId="77" borderId="0" applyNumberFormat="0" applyBorder="0" applyAlignment="0" applyProtection="0"/>
    <xf numFmtId="0" fontId="116" fillId="77" borderId="0" applyNumberFormat="0" applyBorder="0" applyAlignment="0" applyProtection="0"/>
    <xf numFmtId="0" fontId="116" fillId="77" borderId="0" applyNumberFormat="0" applyBorder="0" applyAlignment="0" applyProtection="0"/>
    <xf numFmtId="0" fontId="116" fillId="77" borderId="0" applyNumberFormat="0" applyBorder="0" applyAlignment="0" applyProtection="0"/>
    <xf numFmtId="0" fontId="116" fillId="77" borderId="0" applyNumberFormat="0" applyBorder="0" applyAlignment="0" applyProtection="0"/>
    <xf numFmtId="0" fontId="116" fillId="77" borderId="0" applyNumberFormat="0" applyBorder="0" applyAlignment="0" applyProtection="0"/>
    <xf numFmtId="0" fontId="116" fillId="77" borderId="0" applyNumberFormat="0" applyBorder="0" applyAlignment="0" applyProtection="0"/>
    <xf numFmtId="0" fontId="116" fillId="77" borderId="0" applyNumberFormat="0" applyBorder="0" applyAlignment="0" applyProtection="0"/>
    <xf numFmtId="0" fontId="116" fillId="77" borderId="0" applyNumberFormat="0" applyBorder="0" applyAlignment="0" applyProtection="0"/>
    <xf numFmtId="0" fontId="116" fillId="77" borderId="0" applyNumberFormat="0" applyBorder="0" applyAlignment="0" applyProtection="0"/>
    <xf numFmtId="0" fontId="116" fillId="77" borderId="0" applyNumberFormat="0" applyBorder="0" applyAlignment="0" applyProtection="0"/>
    <xf numFmtId="0" fontId="116" fillId="78" borderId="0" applyNumberFormat="0" applyBorder="0" applyAlignment="0" applyProtection="0"/>
    <xf numFmtId="0" fontId="116" fillId="78" borderId="0" applyNumberFormat="0" applyBorder="0" applyAlignment="0" applyProtection="0"/>
    <xf numFmtId="0" fontId="116" fillId="78" borderId="0" applyNumberFormat="0" applyBorder="0" applyAlignment="0" applyProtection="0"/>
    <xf numFmtId="0" fontId="116" fillId="78" borderId="0" applyNumberFormat="0" applyBorder="0" applyAlignment="0" applyProtection="0"/>
    <xf numFmtId="0" fontId="116" fillId="78" borderId="0" applyNumberFormat="0" applyBorder="0" applyAlignment="0" applyProtection="0"/>
    <xf numFmtId="0" fontId="116" fillId="78" borderId="0" applyNumberFormat="0" applyBorder="0" applyAlignment="0" applyProtection="0"/>
    <xf numFmtId="0" fontId="116" fillId="78" borderId="0" applyNumberFormat="0" applyBorder="0" applyAlignment="0" applyProtection="0"/>
    <xf numFmtId="0" fontId="116" fillId="78" borderId="0" applyNumberFormat="0" applyBorder="0" applyAlignment="0" applyProtection="0"/>
    <xf numFmtId="0" fontId="116" fillId="78" borderId="0" applyNumberFormat="0" applyBorder="0" applyAlignment="0" applyProtection="0"/>
    <xf numFmtId="0" fontId="116" fillId="78" borderId="0" applyNumberFormat="0" applyBorder="0" applyAlignment="0" applyProtection="0"/>
    <xf numFmtId="0" fontId="116" fillId="78" borderId="0" applyNumberFormat="0" applyBorder="0" applyAlignment="0" applyProtection="0"/>
    <xf numFmtId="0" fontId="116" fillId="78" borderId="0" applyNumberFormat="0" applyBorder="0" applyAlignment="0" applyProtection="0"/>
    <xf numFmtId="0" fontId="116" fillId="78" borderId="0" applyNumberFormat="0" applyBorder="0" applyAlignment="0" applyProtection="0"/>
    <xf numFmtId="0" fontId="116" fillId="78" borderId="0" applyNumberFormat="0" applyBorder="0" applyAlignment="0" applyProtection="0"/>
    <xf numFmtId="0" fontId="116" fillId="78" borderId="0" applyNumberFormat="0" applyBorder="0" applyAlignment="0" applyProtection="0"/>
    <xf numFmtId="0" fontId="116" fillId="78" borderId="0" applyNumberFormat="0" applyBorder="0" applyAlignment="0" applyProtection="0"/>
    <xf numFmtId="0" fontId="116" fillId="78" borderId="0" applyNumberFormat="0" applyBorder="0" applyAlignment="0" applyProtection="0"/>
    <xf numFmtId="0" fontId="9" fillId="17" borderId="0" applyNumberFormat="0" applyBorder="0" applyAlignment="0" applyProtection="0"/>
    <xf numFmtId="0" fontId="116" fillId="78" borderId="0" applyNumberFormat="0" applyBorder="0" applyAlignment="0" applyProtection="0"/>
    <xf numFmtId="0" fontId="116" fillId="78" borderId="0" applyNumberFormat="0" applyBorder="0" applyAlignment="0" applyProtection="0"/>
    <xf numFmtId="0" fontId="116" fillId="78" borderId="0" applyNumberFormat="0" applyBorder="0" applyAlignment="0" applyProtection="0"/>
    <xf numFmtId="0" fontId="116" fillId="78" borderId="0" applyNumberFormat="0" applyBorder="0" applyAlignment="0" applyProtection="0"/>
    <xf numFmtId="0" fontId="116" fillId="78" borderId="0" applyNumberFormat="0" applyBorder="0" applyAlignment="0" applyProtection="0"/>
    <xf numFmtId="0" fontId="116" fillId="78" borderId="0" applyNumberFormat="0" applyBorder="0" applyAlignment="0" applyProtection="0"/>
    <xf numFmtId="0" fontId="116" fillId="78" borderId="0" applyNumberFormat="0" applyBorder="0" applyAlignment="0" applyProtection="0"/>
    <xf numFmtId="0" fontId="116" fillId="78" borderId="0" applyNumberFormat="0" applyBorder="0" applyAlignment="0" applyProtection="0"/>
    <xf numFmtId="0" fontId="9" fillId="17" borderId="0" applyNumberFormat="0" applyBorder="0" applyAlignment="0" applyProtection="0"/>
    <xf numFmtId="0" fontId="116" fillId="78" borderId="0" applyNumberFormat="0" applyBorder="0" applyAlignment="0" applyProtection="0"/>
    <xf numFmtId="0" fontId="116" fillId="78" borderId="0" applyNumberFormat="0" applyBorder="0" applyAlignment="0" applyProtection="0"/>
    <xf numFmtId="0" fontId="116" fillId="78" borderId="0" applyNumberFormat="0" applyBorder="0" applyAlignment="0" applyProtection="0"/>
    <xf numFmtId="0" fontId="116" fillId="78" borderId="0" applyNumberFormat="0" applyBorder="0" applyAlignment="0" applyProtection="0"/>
    <xf numFmtId="0" fontId="116" fillId="78" borderId="0" applyNumberFormat="0" applyBorder="0" applyAlignment="0" applyProtection="0"/>
    <xf numFmtId="0" fontId="116" fillId="78" borderId="0" applyNumberFormat="0" applyBorder="0" applyAlignment="0" applyProtection="0"/>
    <xf numFmtId="0" fontId="116" fillId="78" borderId="0" applyNumberFormat="0" applyBorder="0" applyAlignment="0" applyProtection="0"/>
    <xf numFmtId="0" fontId="116" fillId="78" borderId="0" applyNumberFormat="0" applyBorder="0" applyAlignment="0" applyProtection="0"/>
    <xf numFmtId="0" fontId="116" fillId="78" borderId="0" applyNumberFormat="0" applyBorder="0" applyAlignment="0" applyProtection="0"/>
    <xf numFmtId="0" fontId="116" fillId="78" borderId="0" applyNumberFormat="0" applyBorder="0" applyAlignment="0" applyProtection="0"/>
    <xf numFmtId="0" fontId="116" fillId="78" borderId="0" applyNumberFormat="0" applyBorder="0" applyAlignment="0" applyProtection="0"/>
    <xf numFmtId="0" fontId="116" fillId="78" borderId="0" applyNumberFormat="0" applyBorder="0" applyAlignment="0" applyProtection="0"/>
    <xf numFmtId="0" fontId="116" fillId="78" borderId="0" applyNumberFormat="0" applyBorder="0" applyAlignment="0" applyProtection="0"/>
    <xf numFmtId="0" fontId="116" fillId="78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9" fillId="30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9" fillId="30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116" fillId="79" borderId="0" applyNumberFormat="0" applyBorder="0" applyAlignment="0" applyProtection="0"/>
    <xf numFmtId="0" fontId="116" fillId="80" borderId="0" applyNumberFormat="0" applyBorder="0" applyAlignment="0" applyProtection="0"/>
    <xf numFmtId="0" fontId="116" fillId="80" borderId="0" applyNumberFormat="0" applyBorder="0" applyAlignment="0" applyProtection="0"/>
    <xf numFmtId="0" fontId="116" fillId="80" borderId="0" applyNumberFormat="0" applyBorder="0" applyAlignment="0" applyProtection="0"/>
    <xf numFmtId="0" fontId="116" fillId="80" borderId="0" applyNumberFormat="0" applyBorder="0" applyAlignment="0" applyProtection="0"/>
    <xf numFmtId="0" fontId="116" fillId="80" borderId="0" applyNumberFormat="0" applyBorder="0" applyAlignment="0" applyProtection="0"/>
    <xf numFmtId="0" fontId="116" fillId="80" borderId="0" applyNumberFormat="0" applyBorder="0" applyAlignment="0" applyProtection="0"/>
    <xf numFmtId="0" fontId="116" fillId="80" borderId="0" applyNumberFormat="0" applyBorder="0" applyAlignment="0" applyProtection="0"/>
    <xf numFmtId="0" fontId="116" fillId="80" borderId="0" applyNumberFormat="0" applyBorder="0" applyAlignment="0" applyProtection="0"/>
    <xf numFmtId="0" fontId="116" fillId="80" borderId="0" applyNumberFormat="0" applyBorder="0" applyAlignment="0" applyProtection="0"/>
    <xf numFmtId="0" fontId="116" fillId="80" borderId="0" applyNumberFormat="0" applyBorder="0" applyAlignment="0" applyProtection="0"/>
    <xf numFmtId="0" fontId="116" fillId="80" borderId="0" applyNumberFormat="0" applyBorder="0" applyAlignment="0" applyProtection="0"/>
    <xf numFmtId="0" fontId="116" fillId="80" borderId="0" applyNumberFormat="0" applyBorder="0" applyAlignment="0" applyProtection="0"/>
    <xf numFmtId="0" fontId="116" fillId="80" borderId="0" applyNumberFormat="0" applyBorder="0" applyAlignment="0" applyProtection="0"/>
    <xf numFmtId="0" fontId="116" fillId="80" borderId="0" applyNumberFormat="0" applyBorder="0" applyAlignment="0" applyProtection="0"/>
    <xf numFmtId="0" fontId="116" fillId="80" borderId="0" applyNumberFormat="0" applyBorder="0" applyAlignment="0" applyProtection="0"/>
    <xf numFmtId="0" fontId="116" fillId="80" borderId="0" applyNumberFormat="0" applyBorder="0" applyAlignment="0" applyProtection="0"/>
    <xf numFmtId="0" fontId="116" fillId="80" borderId="0" applyNumberFormat="0" applyBorder="0" applyAlignment="0" applyProtection="0"/>
    <xf numFmtId="0" fontId="9" fillId="20" borderId="0" applyNumberFormat="0" applyBorder="0" applyAlignment="0" applyProtection="0"/>
    <xf numFmtId="0" fontId="116" fillId="80" borderId="0" applyNumberFormat="0" applyBorder="0" applyAlignment="0" applyProtection="0"/>
    <xf numFmtId="0" fontId="116" fillId="80" borderId="0" applyNumberFormat="0" applyBorder="0" applyAlignment="0" applyProtection="0"/>
    <xf numFmtId="0" fontId="116" fillId="80" borderId="0" applyNumberFormat="0" applyBorder="0" applyAlignment="0" applyProtection="0"/>
    <xf numFmtId="0" fontId="116" fillId="80" borderId="0" applyNumberFormat="0" applyBorder="0" applyAlignment="0" applyProtection="0"/>
    <xf numFmtId="0" fontId="116" fillId="80" borderId="0" applyNumberFormat="0" applyBorder="0" applyAlignment="0" applyProtection="0"/>
    <xf numFmtId="0" fontId="116" fillId="80" borderId="0" applyNumberFormat="0" applyBorder="0" applyAlignment="0" applyProtection="0"/>
    <xf numFmtId="0" fontId="116" fillId="80" borderId="0" applyNumberFormat="0" applyBorder="0" applyAlignment="0" applyProtection="0"/>
    <xf numFmtId="0" fontId="116" fillId="80" borderId="0" applyNumberFormat="0" applyBorder="0" applyAlignment="0" applyProtection="0"/>
    <xf numFmtId="0" fontId="9" fillId="20" borderId="0" applyNumberFormat="0" applyBorder="0" applyAlignment="0" applyProtection="0"/>
    <xf numFmtId="0" fontId="116" fillId="80" borderId="0" applyNumberFormat="0" applyBorder="0" applyAlignment="0" applyProtection="0"/>
    <xf numFmtId="0" fontId="116" fillId="80" borderId="0" applyNumberFormat="0" applyBorder="0" applyAlignment="0" applyProtection="0"/>
    <xf numFmtId="0" fontId="116" fillId="80" borderId="0" applyNumberFormat="0" applyBorder="0" applyAlignment="0" applyProtection="0"/>
    <xf numFmtId="0" fontId="116" fillId="80" borderId="0" applyNumberFormat="0" applyBorder="0" applyAlignment="0" applyProtection="0"/>
    <xf numFmtId="0" fontId="116" fillId="80" borderId="0" applyNumberFormat="0" applyBorder="0" applyAlignment="0" applyProtection="0"/>
    <xf numFmtId="0" fontId="116" fillId="80" borderId="0" applyNumberFormat="0" applyBorder="0" applyAlignment="0" applyProtection="0"/>
    <xf numFmtId="0" fontId="116" fillId="80" borderId="0" applyNumberFormat="0" applyBorder="0" applyAlignment="0" applyProtection="0"/>
    <xf numFmtId="0" fontId="116" fillId="80" borderId="0" applyNumberFormat="0" applyBorder="0" applyAlignment="0" applyProtection="0"/>
    <xf numFmtId="0" fontId="116" fillId="80" borderId="0" applyNumberFormat="0" applyBorder="0" applyAlignment="0" applyProtection="0"/>
    <xf numFmtId="0" fontId="116" fillId="80" borderId="0" applyNumberFormat="0" applyBorder="0" applyAlignment="0" applyProtection="0"/>
    <xf numFmtId="0" fontId="116" fillId="80" borderId="0" applyNumberFormat="0" applyBorder="0" applyAlignment="0" applyProtection="0"/>
    <xf numFmtId="0" fontId="116" fillId="80" borderId="0" applyNumberFormat="0" applyBorder="0" applyAlignment="0" applyProtection="0"/>
    <xf numFmtId="0" fontId="116" fillId="80" borderId="0" applyNumberFormat="0" applyBorder="0" applyAlignment="0" applyProtection="0"/>
    <xf numFmtId="0" fontId="116" fillId="80" borderId="0" applyNumberFormat="0" applyBorder="0" applyAlignment="0" applyProtection="0"/>
    <xf numFmtId="0" fontId="116" fillId="81" borderId="0" applyNumberFormat="0" applyBorder="0" applyAlignment="0" applyProtection="0"/>
    <xf numFmtId="0" fontId="116" fillId="81" borderId="0" applyNumberFormat="0" applyBorder="0" applyAlignment="0" applyProtection="0"/>
    <xf numFmtId="0" fontId="116" fillId="81" borderId="0" applyNumberFormat="0" applyBorder="0" applyAlignment="0" applyProtection="0"/>
    <xf numFmtId="0" fontId="116" fillId="81" borderId="0" applyNumberFormat="0" applyBorder="0" applyAlignment="0" applyProtection="0"/>
    <xf numFmtId="0" fontId="116" fillId="81" borderId="0" applyNumberFormat="0" applyBorder="0" applyAlignment="0" applyProtection="0"/>
    <xf numFmtId="0" fontId="116" fillId="81" borderId="0" applyNumberFormat="0" applyBorder="0" applyAlignment="0" applyProtection="0"/>
    <xf numFmtId="0" fontId="116" fillId="81" borderId="0" applyNumberFormat="0" applyBorder="0" applyAlignment="0" applyProtection="0"/>
    <xf numFmtId="0" fontId="116" fillId="81" borderId="0" applyNumberFormat="0" applyBorder="0" applyAlignment="0" applyProtection="0"/>
    <xf numFmtId="0" fontId="116" fillId="81" borderId="0" applyNumberFormat="0" applyBorder="0" applyAlignment="0" applyProtection="0"/>
    <xf numFmtId="0" fontId="116" fillId="81" borderId="0" applyNumberFormat="0" applyBorder="0" applyAlignment="0" applyProtection="0"/>
    <xf numFmtId="0" fontId="116" fillId="81" borderId="0" applyNumberFormat="0" applyBorder="0" applyAlignment="0" applyProtection="0"/>
    <xf numFmtId="0" fontId="116" fillId="81" borderId="0" applyNumberFormat="0" applyBorder="0" applyAlignment="0" applyProtection="0"/>
    <xf numFmtId="0" fontId="116" fillId="81" borderId="0" applyNumberFormat="0" applyBorder="0" applyAlignment="0" applyProtection="0"/>
    <xf numFmtId="0" fontId="116" fillId="81" borderId="0" applyNumberFormat="0" applyBorder="0" applyAlignment="0" applyProtection="0"/>
    <xf numFmtId="0" fontId="116" fillId="81" borderId="0" applyNumberFormat="0" applyBorder="0" applyAlignment="0" applyProtection="0"/>
    <xf numFmtId="0" fontId="116" fillId="81" borderId="0" applyNumberFormat="0" applyBorder="0" applyAlignment="0" applyProtection="0"/>
    <xf numFmtId="0" fontId="116" fillId="81" borderId="0" applyNumberFormat="0" applyBorder="0" applyAlignment="0" applyProtection="0"/>
    <xf numFmtId="0" fontId="9" fillId="15" borderId="0" applyNumberFormat="0" applyBorder="0" applyAlignment="0" applyProtection="0"/>
    <xf numFmtId="0" fontId="116" fillId="81" borderId="0" applyNumberFormat="0" applyBorder="0" applyAlignment="0" applyProtection="0"/>
    <xf numFmtId="0" fontId="116" fillId="81" borderId="0" applyNumberFormat="0" applyBorder="0" applyAlignment="0" applyProtection="0"/>
    <xf numFmtId="0" fontId="116" fillId="81" borderId="0" applyNumberFormat="0" applyBorder="0" applyAlignment="0" applyProtection="0"/>
    <xf numFmtId="0" fontId="116" fillId="81" borderId="0" applyNumberFormat="0" applyBorder="0" applyAlignment="0" applyProtection="0"/>
    <xf numFmtId="0" fontId="116" fillId="81" borderId="0" applyNumberFormat="0" applyBorder="0" applyAlignment="0" applyProtection="0"/>
    <xf numFmtId="0" fontId="116" fillId="81" borderId="0" applyNumberFormat="0" applyBorder="0" applyAlignment="0" applyProtection="0"/>
    <xf numFmtId="0" fontId="116" fillId="81" borderId="0" applyNumberFormat="0" applyBorder="0" applyAlignment="0" applyProtection="0"/>
    <xf numFmtId="0" fontId="116" fillId="81" borderId="0" applyNumberFormat="0" applyBorder="0" applyAlignment="0" applyProtection="0"/>
    <xf numFmtId="0" fontId="9" fillId="15" borderId="0" applyNumberFormat="0" applyBorder="0" applyAlignment="0" applyProtection="0"/>
    <xf numFmtId="0" fontId="116" fillId="81" borderId="0" applyNumberFormat="0" applyBorder="0" applyAlignment="0" applyProtection="0"/>
    <xf numFmtId="0" fontId="116" fillId="81" borderId="0" applyNumberFormat="0" applyBorder="0" applyAlignment="0" applyProtection="0"/>
    <xf numFmtId="0" fontId="116" fillId="81" borderId="0" applyNumberFormat="0" applyBorder="0" applyAlignment="0" applyProtection="0"/>
    <xf numFmtId="0" fontId="116" fillId="81" borderId="0" applyNumberFormat="0" applyBorder="0" applyAlignment="0" applyProtection="0"/>
    <xf numFmtId="0" fontId="116" fillId="81" borderId="0" applyNumberFormat="0" applyBorder="0" applyAlignment="0" applyProtection="0"/>
    <xf numFmtId="0" fontId="116" fillId="81" borderId="0" applyNumberFormat="0" applyBorder="0" applyAlignment="0" applyProtection="0"/>
    <xf numFmtId="0" fontId="116" fillId="81" borderId="0" applyNumberFormat="0" applyBorder="0" applyAlignment="0" applyProtection="0"/>
    <xf numFmtId="0" fontId="116" fillId="81" borderId="0" applyNumberFormat="0" applyBorder="0" applyAlignment="0" applyProtection="0"/>
    <xf numFmtId="0" fontId="116" fillId="81" borderId="0" applyNumberFormat="0" applyBorder="0" applyAlignment="0" applyProtection="0"/>
    <xf numFmtId="0" fontId="116" fillId="81" borderId="0" applyNumberFormat="0" applyBorder="0" applyAlignment="0" applyProtection="0"/>
    <xf numFmtId="0" fontId="116" fillId="81" borderId="0" applyNumberFormat="0" applyBorder="0" applyAlignment="0" applyProtection="0"/>
    <xf numFmtId="0" fontId="116" fillId="81" borderId="0" applyNumberFormat="0" applyBorder="0" applyAlignment="0" applyProtection="0"/>
    <xf numFmtId="0" fontId="116" fillId="81" borderId="0" applyNumberFormat="0" applyBorder="0" applyAlignment="0" applyProtection="0"/>
    <xf numFmtId="0" fontId="116" fillId="81" borderId="0" applyNumberFormat="0" applyBorder="0" applyAlignment="0" applyProtection="0"/>
    <xf numFmtId="0" fontId="116" fillId="82" borderId="0" applyNumberFormat="0" applyBorder="0" applyAlignment="0" applyProtection="0"/>
    <xf numFmtId="0" fontId="116" fillId="82" borderId="0" applyNumberFormat="0" applyBorder="0" applyAlignment="0" applyProtection="0"/>
    <xf numFmtId="0" fontId="116" fillId="82" borderId="0" applyNumberFormat="0" applyBorder="0" applyAlignment="0" applyProtection="0"/>
    <xf numFmtId="0" fontId="116" fillId="82" borderId="0" applyNumberFormat="0" applyBorder="0" applyAlignment="0" applyProtection="0"/>
    <xf numFmtId="0" fontId="116" fillId="82" borderId="0" applyNumberFormat="0" applyBorder="0" applyAlignment="0" applyProtection="0"/>
    <xf numFmtId="0" fontId="116" fillId="82" borderId="0" applyNumberFormat="0" applyBorder="0" applyAlignment="0" applyProtection="0"/>
    <xf numFmtId="0" fontId="116" fillId="82" borderId="0" applyNumberFormat="0" applyBorder="0" applyAlignment="0" applyProtection="0"/>
    <xf numFmtId="0" fontId="116" fillId="82" borderId="0" applyNumberFormat="0" applyBorder="0" applyAlignment="0" applyProtection="0"/>
    <xf numFmtId="0" fontId="116" fillId="82" borderId="0" applyNumberFormat="0" applyBorder="0" applyAlignment="0" applyProtection="0"/>
    <xf numFmtId="0" fontId="116" fillId="82" borderId="0" applyNumberFormat="0" applyBorder="0" applyAlignment="0" applyProtection="0"/>
    <xf numFmtId="0" fontId="116" fillId="82" borderId="0" applyNumberFormat="0" applyBorder="0" applyAlignment="0" applyProtection="0"/>
    <xf numFmtId="0" fontId="116" fillId="82" borderId="0" applyNumberFormat="0" applyBorder="0" applyAlignment="0" applyProtection="0"/>
    <xf numFmtId="0" fontId="116" fillId="82" borderId="0" applyNumberFormat="0" applyBorder="0" applyAlignment="0" applyProtection="0"/>
    <xf numFmtId="0" fontId="116" fillId="82" borderId="0" applyNumberFormat="0" applyBorder="0" applyAlignment="0" applyProtection="0"/>
    <xf numFmtId="0" fontId="116" fillId="82" borderId="0" applyNumberFormat="0" applyBorder="0" applyAlignment="0" applyProtection="0"/>
    <xf numFmtId="0" fontId="116" fillId="82" borderId="0" applyNumberFormat="0" applyBorder="0" applyAlignment="0" applyProtection="0"/>
    <xf numFmtId="0" fontId="116" fillId="82" borderId="0" applyNumberFormat="0" applyBorder="0" applyAlignment="0" applyProtection="0"/>
    <xf numFmtId="0" fontId="9" fillId="31" borderId="0" applyNumberFormat="0" applyBorder="0" applyAlignment="0" applyProtection="0"/>
    <xf numFmtId="0" fontId="116" fillId="82" borderId="0" applyNumberFormat="0" applyBorder="0" applyAlignment="0" applyProtection="0"/>
    <xf numFmtId="0" fontId="116" fillId="82" borderId="0" applyNumberFormat="0" applyBorder="0" applyAlignment="0" applyProtection="0"/>
    <xf numFmtId="0" fontId="116" fillId="82" borderId="0" applyNumberFormat="0" applyBorder="0" applyAlignment="0" applyProtection="0"/>
    <xf numFmtId="0" fontId="116" fillId="82" borderId="0" applyNumberFormat="0" applyBorder="0" applyAlignment="0" applyProtection="0"/>
    <xf numFmtId="0" fontId="116" fillId="82" borderId="0" applyNumberFormat="0" applyBorder="0" applyAlignment="0" applyProtection="0"/>
    <xf numFmtId="0" fontId="116" fillId="82" borderId="0" applyNumberFormat="0" applyBorder="0" applyAlignment="0" applyProtection="0"/>
    <xf numFmtId="0" fontId="116" fillId="82" borderId="0" applyNumberFormat="0" applyBorder="0" applyAlignment="0" applyProtection="0"/>
    <xf numFmtId="0" fontId="116" fillId="82" borderId="0" applyNumberFormat="0" applyBorder="0" applyAlignment="0" applyProtection="0"/>
    <xf numFmtId="0" fontId="9" fillId="31" borderId="0" applyNumberFormat="0" applyBorder="0" applyAlignment="0" applyProtection="0"/>
    <xf numFmtId="0" fontId="116" fillId="82" borderId="0" applyNumberFormat="0" applyBorder="0" applyAlignment="0" applyProtection="0"/>
    <xf numFmtId="0" fontId="116" fillId="82" borderId="0" applyNumberFormat="0" applyBorder="0" applyAlignment="0" applyProtection="0"/>
    <xf numFmtId="0" fontId="116" fillId="82" borderId="0" applyNumberFormat="0" applyBorder="0" applyAlignment="0" applyProtection="0"/>
    <xf numFmtId="0" fontId="116" fillId="82" borderId="0" applyNumberFormat="0" applyBorder="0" applyAlignment="0" applyProtection="0"/>
    <xf numFmtId="0" fontId="116" fillId="82" borderId="0" applyNumberFormat="0" applyBorder="0" applyAlignment="0" applyProtection="0"/>
    <xf numFmtId="0" fontId="116" fillId="82" borderId="0" applyNumberFormat="0" applyBorder="0" applyAlignment="0" applyProtection="0"/>
    <xf numFmtId="0" fontId="116" fillId="82" borderId="0" applyNumberFormat="0" applyBorder="0" applyAlignment="0" applyProtection="0"/>
    <xf numFmtId="0" fontId="116" fillId="82" borderId="0" applyNumberFormat="0" applyBorder="0" applyAlignment="0" applyProtection="0"/>
    <xf numFmtId="0" fontId="116" fillId="82" borderId="0" applyNumberFormat="0" applyBorder="0" applyAlignment="0" applyProtection="0"/>
    <xf numFmtId="0" fontId="116" fillId="82" borderId="0" applyNumberFormat="0" applyBorder="0" applyAlignment="0" applyProtection="0"/>
    <xf numFmtId="0" fontId="116" fillId="82" borderId="0" applyNumberFormat="0" applyBorder="0" applyAlignment="0" applyProtection="0"/>
    <xf numFmtId="0" fontId="116" fillId="82" borderId="0" applyNumberFormat="0" applyBorder="0" applyAlignment="0" applyProtection="0"/>
    <xf numFmtId="0" fontId="116" fillId="82" borderId="0" applyNumberFormat="0" applyBorder="0" applyAlignment="0" applyProtection="0"/>
    <xf numFmtId="0" fontId="116" fillId="82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30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1" fillId="15" borderId="0" applyNumberFormat="0" applyBorder="0" applyAlignment="0" applyProtection="0">
      <alignment vertical="center"/>
    </xf>
    <xf numFmtId="0" fontId="91" fillId="17" borderId="0" applyNumberFormat="0" applyBorder="0" applyAlignment="0" applyProtection="0">
      <alignment vertical="center"/>
    </xf>
    <xf numFmtId="0" fontId="91" fillId="30" borderId="0" applyNumberFormat="0" applyBorder="0" applyAlignment="0" applyProtection="0">
      <alignment vertical="center"/>
    </xf>
    <xf numFmtId="0" fontId="91" fillId="20" borderId="0" applyNumberFormat="0" applyBorder="0" applyAlignment="0" applyProtection="0">
      <alignment vertical="center"/>
    </xf>
    <xf numFmtId="0" fontId="91" fillId="15" borderId="0" applyNumberFormat="0" applyBorder="0" applyAlignment="0" applyProtection="0">
      <alignment vertical="center"/>
    </xf>
    <xf numFmtId="0" fontId="91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1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66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1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/>
    <xf numFmtId="0" fontId="66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9" fillId="3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1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9" fillId="30" borderId="0" applyNumberFormat="0" applyBorder="0" applyAlignment="0" applyProtection="0"/>
    <xf numFmtId="0" fontId="66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1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66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1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66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/>
    <xf numFmtId="0" fontId="9" fillId="3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1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/>
    <xf numFmtId="0" fontId="9" fillId="31" borderId="0" applyNumberFormat="0" applyBorder="0" applyAlignment="0" applyProtection="0"/>
    <xf numFmtId="0" fontId="66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33" borderId="0" applyNumberFormat="0" applyBorder="0" applyAlignment="0" applyProtection="0"/>
    <xf numFmtId="0" fontId="15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34" borderId="0" applyNumberFormat="0" applyBorder="0" applyAlignment="0" applyProtection="0"/>
    <xf numFmtId="0" fontId="15" fillId="3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4" borderId="0" applyNumberFormat="0" applyBorder="0" applyAlignment="0" applyProtection="0"/>
    <xf numFmtId="0" fontId="9" fillId="35" borderId="0" applyNumberFormat="0" applyBorder="0" applyAlignment="0" applyProtection="0"/>
    <xf numFmtId="0" fontId="15" fillId="2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4" borderId="0" applyNumberFormat="0" applyBorder="0" applyAlignment="0" applyProtection="0"/>
    <xf numFmtId="0" fontId="9" fillId="28" borderId="0" applyNumberFormat="0" applyBorder="0" applyAlignment="0" applyProtection="0"/>
    <xf numFmtId="0" fontId="15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3" borderId="0" applyNumberFormat="0" applyBorder="0" applyAlignment="0" applyProtection="0"/>
    <xf numFmtId="0" fontId="15" fillId="3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36" borderId="0" applyNumberFormat="0" applyBorder="0" applyAlignment="0" applyProtection="0"/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66" fillId="3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17" fillId="8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17" fillId="84" borderId="0" applyNumberFormat="0" applyBorder="0" applyAlignment="0" applyProtection="0"/>
    <xf numFmtId="0" fontId="117" fillId="8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17" fillId="86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7" fillId="87" borderId="0" applyNumberFormat="0" applyBorder="0" applyAlignment="0" applyProtection="0"/>
    <xf numFmtId="0" fontId="117" fillId="8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7" borderId="0" applyNumberFormat="0" applyBorder="0" applyAlignment="0" applyProtection="0"/>
    <xf numFmtId="0" fontId="17" fillId="17" borderId="0" applyNumberFormat="0" applyBorder="0" applyAlignment="0" applyProtection="0"/>
    <xf numFmtId="0" fontId="17" fillId="3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38" borderId="0" applyNumberFormat="0" applyBorder="0" applyAlignment="0" applyProtection="0"/>
    <xf numFmtId="0" fontId="92" fillId="37" borderId="0" applyNumberFormat="0" applyBorder="0" applyAlignment="0" applyProtection="0">
      <alignment vertical="center"/>
    </xf>
    <xf numFmtId="0" fontId="92" fillId="17" borderId="0" applyNumberFormat="0" applyBorder="0" applyAlignment="0" applyProtection="0">
      <alignment vertical="center"/>
    </xf>
    <xf numFmtId="0" fontId="92" fillId="3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1" borderId="0" applyNumberFormat="0" applyBorder="0" applyAlignment="0" applyProtection="0">
      <alignment vertical="center"/>
    </xf>
    <xf numFmtId="0" fontId="92" fillId="38" borderId="0" applyNumberFormat="0" applyBorder="0" applyAlignment="0" applyProtection="0">
      <alignment vertical="center"/>
    </xf>
    <xf numFmtId="0" fontId="17" fillId="13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92" fillId="37" borderId="0" applyNumberFormat="0" applyBorder="0" applyAlignment="0" applyProtection="0">
      <alignment vertical="center"/>
    </xf>
    <xf numFmtId="0" fontId="17" fillId="13" borderId="0" applyNumberFormat="0" applyBorder="0" applyAlignment="0" applyProtection="0"/>
    <xf numFmtId="0" fontId="17" fillId="37" borderId="0" applyNumberFormat="0" applyBorder="0" applyAlignment="0" applyProtection="0"/>
    <xf numFmtId="0" fontId="67" fillId="37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2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67" fillId="17" borderId="0" applyNumberFormat="0" applyBorder="0" applyAlignment="0" applyProtection="0">
      <alignment vertical="center"/>
    </xf>
    <xf numFmtId="0" fontId="17" fillId="3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92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/>
    <xf numFmtId="0" fontId="17" fillId="30" borderId="0" applyNumberFormat="0" applyBorder="0" applyAlignment="0" applyProtection="0"/>
    <xf numFmtId="0" fontId="67" fillId="30" borderId="0" applyNumberFormat="0" applyBorder="0" applyAlignment="0" applyProtection="0">
      <alignment vertical="center"/>
    </xf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2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6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92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/>
    <xf numFmtId="0" fontId="17" fillId="11" borderId="0" applyNumberFormat="0" applyBorder="0" applyAlignment="0" applyProtection="0"/>
    <xf numFmtId="0" fontId="67" fillId="11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92" fillId="38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17" fillId="38" borderId="0" applyNumberFormat="0" applyBorder="0" applyAlignment="0" applyProtection="0"/>
    <xf numFmtId="0" fontId="67" fillId="38" borderId="0" applyNumberFormat="0" applyBorder="0" applyAlignment="0" applyProtection="0">
      <alignment vertical="center"/>
    </xf>
    <xf numFmtId="0" fontId="18" fillId="3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13" borderId="0" applyNumberFormat="0" applyBorder="0" applyAlignment="0" applyProtection="0"/>
    <xf numFmtId="0" fontId="17" fillId="40" borderId="0" applyNumberFormat="0" applyBorder="0" applyAlignment="0" applyProtection="0"/>
    <xf numFmtId="0" fontId="18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34" borderId="0" applyNumberFormat="0" applyBorder="0" applyAlignment="0" applyProtection="0"/>
    <xf numFmtId="0" fontId="1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1" borderId="0" applyNumberFormat="0" applyBorder="0" applyAlignment="0" applyProtection="0"/>
    <xf numFmtId="0" fontId="17" fillId="35" borderId="0" applyNumberFormat="0" applyBorder="0" applyAlignment="0" applyProtection="0"/>
    <xf numFmtId="0" fontId="18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14" borderId="0" applyNumberFormat="0" applyBorder="0" applyAlignment="0" applyProtection="0"/>
    <xf numFmtId="0" fontId="17" fillId="41" borderId="0" applyNumberFormat="0" applyBorder="0" applyAlignment="0" applyProtection="0"/>
    <xf numFmtId="0" fontId="18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39" borderId="0" applyNumberFormat="0" applyBorder="0" applyAlignment="0" applyProtection="0"/>
    <xf numFmtId="0" fontId="18" fillId="3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42" borderId="0" applyNumberFormat="0" applyBorder="0" applyAlignment="0" applyProtection="0"/>
    <xf numFmtId="0" fontId="46" fillId="37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67" fillId="3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45" fillId="43" borderId="0" applyNumberFormat="0" applyBorder="0" applyAlignment="0" applyProtection="0"/>
    <xf numFmtId="0" fontId="93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93" fillId="43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0" applyNumberFormat="0" applyBorder="0" applyAlignment="0" applyProtection="0"/>
    <xf numFmtId="0" fontId="94" fillId="44" borderId="0" applyNumberFormat="0" applyBorder="0" applyAlignment="0" applyProtection="0"/>
    <xf numFmtId="0" fontId="67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92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17" fillId="45" borderId="0" applyNumberFormat="0" applyBorder="0" applyAlignment="0" applyProtection="0"/>
    <xf numFmtId="0" fontId="17" fillId="7" borderId="0" applyNumberFormat="0" applyBorder="0" applyAlignment="0" applyProtection="0"/>
    <xf numFmtId="0" fontId="67" fillId="7" borderId="0" applyNumberFormat="0" applyBorder="0" applyAlignment="0" applyProtection="0">
      <alignment vertical="center"/>
    </xf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67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45" fillId="46" borderId="0" applyNumberFormat="0" applyBorder="0" applyAlignment="0" applyProtection="0"/>
    <xf numFmtId="0" fontId="93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23" borderId="0" applyNumberFormat="0" applyBorder="0" applyAlignment="0" applyProtection="0"/>
    <xf numFmtId="0" fontId="93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47" borderId="0" applyNumberFormat="0" applyBorder="0" applyAlignment="0" applyProtection="0"/>
    <xf numFmtId="0" fontId="94" fillId="47" borderId="0" applyNumberFormat="0" applyBorder="0" applyAlignment="0" applyProtection="0"/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92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67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45" fillId="46" borderId="0" applyNumberFormat="0" applyBorder="0" applyAlignment="0" applyProtection="0"/>
    <xf numFmtId="0" fontId="93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8" borderId="0" applyNumberFormat="0" applyBorder="0" applyAlignment="0" applyProtection="0"/>
    <xf numFmtId="0" fontId="93" fillId="48" borderId="0" applyNumberFormat="0" applyBorder="0" applyAlignment="0" applyProtection="0"/>
    <xf numFmtId="0" fontId="45" fillId="48" borderId="0" applyNumberFormat="0" applyBorder="0" applyAlignment="0" applyProtection="0"/>
    <xf numFmtId="0" fontId="46" fillId="23" borderId="0" applyNumberFormat="0" applyBorder="0" applyAlignment="0" applyProtection="0"/>
    <xf numFmtId="0" fontId="94" fillId="23" borderId="0" applyNumberFormat="0" applyBorder="0" applyAlignment="0" applyProtection="0"/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92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17" fillId="31" borderId="0" applyNumberFormat="0" applyBorder="0" applyAlignment="0" applyProtection="0"/>
    <xf numFmtId="0" fontId="17" fillId="9" borderId="0" applyNumberFormat="0" applyBorder="0" applyAlignment="0" applyProtection="0"/>
    <xf numFmtId="0" fontId="67" fillId="9" borderId="0" applyNumberFormat="0" applyBorder="0" applyAlignment="0" applyProtection="0">
      <alignment vertical="center"/>
    </xf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45" fillId="43" borderId="0" applyNumberFormat="0" applyBorder="0" applyAlignment="0" applyProtection="0"/>
    <xf numFmtId="0" fontId="93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23" borderId="0" applyNumberFormat="0" applyBorder="0" applyAlignment="0" applyProtection="0"/>
    <xf numFmtId="0" fontId="93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94" fillId="23" borderId="0" applyNumberFormat="0" applyBorder="0" applyAlignment="0" applyProtection="0"/>
    <xf numFmtId="0" fontId="67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2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17" fillId="49" borderId="0" applyNumberFormat="0" applyBorder="0" applyAlignment="0" applyProtection="0"/>
    <xf numFmtId="0" fontId="17" fillId="10" borderId="0" applyNumberFormat="0" applyBorder="0" applyAlignment="0" applyProtection="0"/>
    <xf numFmtId="0" fontId="67" fillId="10" borderId="0" applyNumberFormat="0" applyBorder="0" applyAlignment="0" applyProtection="0">
      <alignment vertical="center"/>
    </xf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67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93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43" borderId="0" applyNumberFormat="0" applyBorder="0" applyAlignment="0" applyProtection="0"/>
    <xf numFmtId="0" fontId="93" fillId="43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0" applyNumberFormat="0" applyBorder="0" applyAlignment="0" applyProtection="0"/>
    <xf numFmtId="0" fontId="94" fillId="44" borderId="0" applyNumberFormat="0" applyBorder="0" applyAlignment="0" applyProtection="0"/>
    <xf numFmtId="0" fontId="67" fillId="11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92" fillId="11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6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67" fillId="11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45" fillId="46" borderId="0" applyNumberFormat="0" applyBorder="0" applyAlignment="0" applyProtection="0"/>
    <xf numFmtId="0" fontId="93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51" borderId="0" applyNumberFormat="0" applyBorder="0" applyAlignment="0" applyProtection="0"/>
    <xf numFmtId="0" fontId="93" fillId="23" borderId="0" applyNumberFormat="0" applyBorder="0" applyAlignment="0" applyProtection="0"/>
    <xf numFmtId="0" fontId="45" fillId="51" borderId="0" applyNumberFormat="0" applyBorder="0" applyAlignment="0" applyProtection="0"/>
    <xf numFmtId="0" fontId="46" fillId="51" borderId="0" applyNumberFormat="0" applyBorder="0" applyAlignment="0" applyProtection="0"/>
    <xf numFmtId="0" fontId="94" fillId="23" borderId="0" applyNumberFormat="0" applyBorder="0" applyAlignment="0" applyProtection="0"/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92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67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3" fillId="52" borderId="6" applyBorder="0">
      <alignment horizontal="center" vertical="center"/>
    </xf>
    <xf numFmtId="0" fontId="3" fillId="52" borderId="6" applyBorder="0">
      <alignment horizontal="center" vertical="center"/>
    </xf>
    <xf numFmtId="0" fontId="2" fillId="52" borderId="6" applyBorder="0">
      <alignment horizontal="center" vertical="center"/>
    </xf>
    <xf numFmtId="0" fontId="2" fillId="52" borderId="6" applyBorder="0">
      <alignment horizontal="center" vertical="center"/>
    </xf>
    <xf numFmtId="192" fontId="3" fillId="53" borderId="7">
      <alignment horizontal="center" vertical="center"/>
    </xf>
    <xf numFmtId="192" fontId="3" fillId="53" borderId="7">
      <alignment horizontal="center" vertical="center"/>
    </xf>
    <xf numFmtId="192" fontId="2" fillId="53" borderId="7">
      <alignment horizontal="center" vertical="center"/>
    </xf>
    <xf numFmtId="192" fontId="2" fillId="53" borderId="7">
      <alignment horizontal="center" vertical="center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17" fillId="8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17" fillId="89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7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17" fillId="9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55" borderId="0" applyNumberFormat="0" applyBorder="0" applyAlignment="0" applyProtection="0"/>
    <xf numFmtId="0" fontId="117" fillId="9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17" fillId="9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56" borderId="0" applyNumberFormat="0" applyBorder="0" applyAlignment="0" applyProtection="0"/>
    <xf numFmtId="0" fontId="117" fillId="9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17" fillId="9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17" fillId="92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1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17" fillId="9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9" borderId="0" applyNumberFormat="0" applyBorder="0" applyAlignment="0" applyProtection="0"/>
    <xf numFmtId="0" fontId="117" fillId="9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17" fillId="9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58" borderId="0" applyNumberFormat="0" applyBorder="0" applyAlignment="0" applyProtection="0"/>
    <xf numFmtId="0" fontId="117" fillId="9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69" fillId="0" borderId="0">
      <alignment horizontal="center" wrapText="1"/>
      <protection locked="0"/>
    </xf>
    <xf numFmtId="185" fontId="7" fillId="0" borderId="0" applyFont="0" applyFill="0" applyBorder="0">
      <alignment horizontal="left"/>
    </xf>
    <xf numFmtId="185" fontId="7" fillId="0" borderId="0" applyFont="0" applyFill="0" applyBorder="0">
      <alignment horizontal="left"/>
    </xf>
    <xf numFmtId="185" fontId="7" fillId="0" borderId="0" applyFont="0" applyFill="0" applyBorder="0">
      <alignment horizontal="left"/>
    </xf>
    <xf numFmtId="185" fontId="7" fillId="0" borderId="0" applyFont="0" applyFill="0" applyBorder="0">
      <alignment horizontal="left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38" fillId="2" borderId="1" applyNumberFormat="0" applyAlignment="0" applyProtection="0"/>
    <xf numFmtId="0" fontId="118" fillId="95" borderId="24" applyNumberFormat="0" applyAlignment="0" applyProtection="0"/>
    <xf numFmtId="0" fontId="38" fillId="2" borderId="1" applyNumberFormat="0" applyAlignment="0" applyProtection="0"/>
    <xf numFmtId="0" fontId="38" fillId="21" borderId="1" applyNumberFormat="0" applyAlignment="0" applyProtection="0"/>
    <xf numFmtId="0" fontId="38" fillId="21" borderId="1" applyNumberFormat="0" applyAlignment="0" applyProtection="0"/>
    <xf numFmtId="0" fontId="38" fillId="2" borderId="1" applyNumberFormat="0" applyAlignment="0" applyProtection="0"/>
    <xf numFmtId="0" fontId="38" fillId="2" borderId="1" applyNumberFormat="0" applyAlignment="0" applyProtection="0"/>
    <xf numFmtId="0" fontId="38" fillId="21" borderId="1" applyNumberFormat="0" applyAlignment="0" applyProtection="0"/>
    <xf numFmtId="0" fontId="38" fillId="21" borderId="1" applyNumberFormat="0" applyAlignment="0" applyProtection="0"/>
    <xf numFmtId="0" fontId="118" fillId="95" borderId="24" applyNumberFormat="0" applyAlignment="0" applyProtection="0"/>
    <xf numFmtId="0" fontId="38" fillId="21" borderId="1" applyNumberFormat="0" applyAlignment="0" applyProtection="0"/>
    <xf numFmtId="0" fontId="118" fillId="95" borderId="24" applyNumberFormat="0" applyAlignment="0" applyProtection="0"/>
    <xf numFmtId="0" fontId="38" fillId="32" borderId="1" applyNumberFormat="0" applyAlignment="0" applyProtection="0"/>
    <xf numFmtId="0" fontId="118" fillId="95" borderId="24" applyNumberFormat="0" applyAlignment="0" applyProtection="0"/>
    <xf numFmtId="0" fontId="38" fillId="5" borderId="1" applyNumberFormat="0" applyAlignment="0" applyProtection="0"/>
    <xf numFmtId="0" fontId="38" fillId="32" borderId="1" applyNumberFormat="0" applyAlignment="0" applyProtection="0"/>
    <xf numFmtId="0" fontId="38" fillId="32" borderId="1" applyNumberFormat="0" applyAlignment="0" applyProtection="0"/>
    <xf numFmtId="0" fontId="38" fillId="32" borderId="1" applyNumberFormat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40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95" fillId="14" borderId="0" applyNumberFormat="0" applyBorder="0" applyAlignment="0" applyProtection="0">
      <alignment vertical="center"/>
    </xf>
    <xf numFmtId="0" fontId="20" fillId="20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70" fillId="14" borderId="0" applyNumberFormat="0" applyBorder="0" applyAlignment="0" applyProtection="0">
      <alignment vertical="center"/>
    </xf>
    <xf numFmtId="0" fontId="55" fillId="2" borderId="8" applyNumberFormat="0" applyAlignment="0" applyProtection="0"/>
    <xf numFmtId="0" fontId="120" fillId="95" borderId="25" applyNumberFormat="0" applyAlignment="0" applyProtection="0"/>
    <xf numFmtId="0" fontId="22" fillId="21" borderId="8" applyNumberFormat="0" applyAlignment="0" applyProtection="0"/>
    <xf numFmtId="0" fontId="22" fillId="21" borderId="8" applyNumberFormat="0" applyAlignment="0" applyProtection="0"/>
    <xf numFmtId="0" fontId="55" fillId="2" borderId="8" applyNumberFormat="0" applyAlignment="0" applyProtection="0"/>
    <xf numFmtId="0" fontId="22" fillId="21" borderId="8" applyNumberFormat="0" applyAlignment="0" applyProtection="0"/>
    <xf numFmtId="0" fontId="120" fillId="95" borderId="25" applyNumberFormat="0" applyAlignment="0" applyProtection="0"/>
    <xf numFmtId="0" fontId="22" fillId="21" borderId="8" applyNumberFormat="0" applyAlignment="0" applyProtection="0"/>
    <xf numFmtId="0" fontId="120" fillId="95" borderId="25" applyNumberFormat="0" applyAlignment="0" applyProtection="0"/>
    <xf numFmtId="0" fontId="22" fillId="32" borderId="8" applyNumberFormat="0" applyAlignment="0" applyProtection="0"/>
    <xf numFmtId="0" fontId="120" fillId="95" borderId="25" applyNumberFormat="0" applyAlignment="0" applyProtection="0"/>
    <xf numFmtId="0" fontId="22" fillId="5" borderId="8" applyNumberFormat="0" applyAlignment="0" applyProtection="0"/>
    <xf numFmtId="0" fontId="22" fillId="32" borderId="8" applyNumberFormat="0" applyAlignment="0" applyProtection="0"/>
    <xf numFmtId="0" fontId="22" fillId="32" borderId="8" applyNumberFormat="0" applyAlignment="0" applyProtection="0"/>
    <xf numFmtId="0" fontId="22" fillId="32" borderId="8" applyNumberFormat="0" applyAlignment="0" applyProtection="0"/>
    <xf numFmtId="190" fontId="39" fillId="0" borderId="9" applyAlignment="0" applyProtection="0"/>
    <xf numFmtId="0" fontId="68" fillId="0" borderId="0"/>
    <xf numFmtId="0" fontId="68" fillId="0" borderId="0"/>
    <xf numFmtId="0" fontId="13" fillId="0" borderId="0" applyFill="0" applyBorder="0" applyAlignment="0"/>
    <xf numFmtId="193" fontId="3" fillId="0" borderId="0" applyFill="0" applyBorder="0" applyAlignment="0"/>
    <xf numFmtId="193" fontId="2" fillId="0" borderId="0" applyFill="0" applyBorder="0" applyAlignment="0"/>
    <xf numFmtId="193" fontId="3" fillId="0" borderId="0" applyFill="0" applyBorder="0" applyAlignment="0"/>
    <xf numFmtId="193" fontId="2" fillId="0" borderId="0" applyFill="0" applyBorder="0" applyAlignment="0"/>
    <xf numFmtId="174" fontId="21" fillId="0" borderId="0" applyFill="0" applyBorder="0" applyAlignment="0"/>
    <xf numFmtId="194" fontId="3" fillId="0" borderId="0" applyFill="0" applyBorder="0" applyAlignment="0"/>
    <xf numFmtId="194" fontId="2" fillId="0" borderId="0" applyFill="0" applyBorder="0" applyAlignment="0"/>
    <xf numFmtId="194" fontId="3" fillId="0" borderId="0" applyFill="0" applyBorder="0" applyAlignment="0"/>
    <xf numFmtId="194" fontId="2" fillId="0" borderId="0" applyFill="0" applyBorder="0" applyAlignment="0"/>
    <xf numFmtId="173" fontId="21" fillId="0" borderId="0" applyFill="0" applyBorder="0" applyAlignment="0"/>
    <xf numFmtId="195" fontId="3" fillId="0" borderId="0" applyFill="0" applyBorder="0" applyAlignment="0"/>
    <xf numFmtId="195" fontId="2" fillId="0" borderId="0" applyFill="0" applyBorder="0" applyAlignment="0"/>
    <xf numFmtId="195" fontId="3" fillId="0" borderId="0" applyFill="0" applyBorder="0" applyAlignment="0"/>
    <xf numFmtId="195" fontId="2" fillId="0" borderId="0" applyFill="0" applyBorder="0" applyAlignment="0"/>
    <xf numFmtId="175" fontId="12" fillId="0" borderId="0" applyFill="0" applyBorder="0" applyAlignment="0"/>
    <xf numFmtId="196" fontId="3" fillId="0" borderId="0" applyFill="0" applyBorder="0" applyAlignment="0"/>
    <xf numFmtId="196" fontId="2" fillId="0" borderId="0" applyFill="0" applyBorder="0" applyAlignment="0"/>
    <xf numFmtId="196" fontId="3" fillId="0" borderId="0" applyFill="0" applyBorder="0" applyAlignment="0"/>
    <xf numFmtId="196" fontId="2" fillId="0" borderId="0" applyFill="0" applyBorder="0" applyAlignment="0"/>
    <xf numFmtId="176" fontId="13" fillId="0" borderId="0" applyFill="0" applyBorder="0" applyAlignment="0"/>
    <xf numFmtId="166" fontId="3" fillId="0" borderId="0" applyFill="0" applyBorder="0" applyAlignment="0"/>
    <xf numFmtId="166" fontId="2" fillId="0" borderId="0" applyFill="0" applyBorder="0" applyAlignment="0"/>
    <xf numFmtId="166" fontId="3" fillId="0" borderId="0" applyFill="0" applyBorder="0" applyAlignment="0"/>
    <xf numFmtId="166" fontId="2" fillId="0" borderId="0" applyFill="0" applyBorder="0" applyAlignment="0"/>
    <xf numFmtId="0" fontId="13" fillId="0" borderId="0" applyFill="0" applyBorder="0" applyAlignment="0"/>
    <xf numFmtId="164" fontId="4" fillId="0" borderId="0" applyFill="0" applyBorder="0" applyAlignment="0"/>
    <xf numFmtId="177" fontId="12" fillId="0" borderId="0" applyFill="0" applyBorder="0" applyAlignment="0"/>
    <xf numFmtId="167" fontId="3" fillId="0" borderId="0" applyFill="0" applyBorder="0" applyAlignment="0"/>
    <xf numFmtId="167" fontId="2" fillId="0" borderId="0" applyFill="0" applyBorder="0" applyAlignment="0"/>
    <xf numFmtId="167" fontId="3" fillId="0" borderId="0" applyFill="0" applyBorder="0" applyAlignment="0"/>
    <xf numFmtId="167" fontId="2" fillId="0" borderId="0" applyFill="0" applyBorder="0" applyAlignment="0"/>
    <xf numFmtId="174" fontId="21" fillId="0" borderId="0" applyFill="0" applyBorder="0" applyAlignment="0"/>
    <xf numFmtId="194" fontId="3" fillId="0" borderId="0" applyFill="0" applyBorder="0" applyAlignment="0"/>
    <xf numFmtId="194" fontId="2" fillId="0" borderId="0" applyFill="0" applyBorder="0" applyAlignment="0"/>
    <xf numFmtId="194" fontId="3" fillId="0" borderId="0" applyFill="0" applyBorder="0" applyAlignment="0"/>
    <xf numFmtId="194" fontId="2" fillId="0" borderId="0" applyFill="0" applyBorder="0" applyAlignment="0"/>
    <xf numFmtId="0" fontId="22" fillId="5" borderId="8" applyNumberFormat="0" applyAlignment="0" applyProtection="0"/>
    <xf numFmtId="0" fontId="55" fillId="2" borderId="8" applyNumberFormat="0" applyAlignment="0" applyProtection="0"/>
    <xf numFmtId="0" fontId="22" fillId="5" borderId="8" applyNumberFormat="0" applyAlignment="0" applyProtection="0"/>
    <xf numFmtId="0" fontId="22" fillId="5" borderId="8" applyNumberFormat="0" applyAlignment="0" applyProtection="0"/>
    <xf numFmtId="0" fontId="22" fillId="5" borderId="8" applyNumberFormat="0" applyAlignment="0" applyProtection="0"/>
    <xf numFmtId="0" fontId="96" fillId="5" borderId="8" applyNumberFormat="0" applyAlignment="0" applyProtection="0">
      <alignment vertical="center"/>
    </xf>
    <xf numFmtId="0" fontId="22" fillId="5" borderId="8" applyNumberFormat="0" applyAlignment="0" applyProtection="0"/>
    <xf numFmtId="0" fontId="22" fillId="5" borderId="8" applyNumberFormat="0" applyAlignment="0" applyProtection="0"/>
    <xf numFmtId="0" fontId="72" fillId="5" borderId="8" applyNumberFormat="0" applyAlignment="0" applyProtection="0">
      <alignment vertical="center"/>
    </xf>
    <xf numFmtId="0" fontId="72" fillId="5" borderId="8" applyNumberFormat="0" applyAlignment="0" applyProtection="0">
      <alignment vertical="center"/>
    </xf>
    <xf numFmtId="0" fontId="60" fillId="0" borderId="0"/>
    <xf numFmtId="0" fontId="33" fillId="0" borderId="5" applyNumberFormat="0" applyFill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97" fillId="6" borderId="4" applyNumberFormat="0" applyAlignment="0" applyProtection="0">
      <alignment vertical="center"/>
    </xf>
    <xf numFmtId="0" fontId="23" fillId="6" borderId="4" applyNumberFormat="0" applyAlignment="0" applyProtection="0"/>
    <xf numFmtId="0" fontId="23" fillId="6" borderId="4" applyNumberFormat="0" applyAlignment="0" applyProtection="0"/>
    <xf numFmtId="0" fontId="73" fillId="6" borderId="4" applyNumberFormat="0" applyAlignment="0" applyProtection="0">
      <alignment vertical="center"/>
    </xf>
    <xf numFmtId="178" fontId="1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0" fontId="13" fillId="0" borderId="0" applyFont="0" applyFill="0" applyBorder="0" applyAlignment="0" applyProtection="0"/>
    <xf numFmtId="164" fontId="4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7" fontId="3" fillId="0" borderId="0"/>
    <xf numFmtId="197" fontId="3" fillId="0" borderId="0"/>
    <xf numFmtId="197" fontId="2" fillId="0" borderId="0"/>
    <xf numFmtId="197" fontId="2" fillId="0" borderId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" fillId="18" borderId="10" applyNumberFormat="0" applyFont="0" applyAlignment="0" applyProtection="0"/>
    <xf numFmtId="0" fontId="2" fillId="18" borderId="10" applyNumberFormat="0" applyFont="0" applyAlignment="0" applyProtection="0"/>
    <xf numFmtId="0" fontId="74" fillId="0" borderId="0" applyNumberFormat="0" applyAlignment="0">
      <alignment horizontal="left"/>
    </xf>
    <xf numFmtId="0" fontId="75" fillId="0" borderId="0" applyNumberFormat="0" applyAlignment="0"/>
    <xf numFmtId="174" fontId="21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2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98" fillId="0" borderId="0" applyFont="0" applyFill="0" applyBorder="0" applyAlignment="0" applyProtection="0"/>
    <xf numFmtId="199" fontId="3" fillId="0" borderId="0"/>
    <xf numFmtId="199" fontId="3" fillId="0" borderId="0"/>
    <xf numFmtId="199" fontId="2" fillId="0" borderId="0"/>
    <xf numFmtId="199" fontId="2" fillId="0" borderId="0"/>
    <xf numFmtId="3" fontId="76" fillId="0" borderId="0"/>
    <xf numFmtId="15" fontId="13" fillId="0" borderId="0"/>
    <xf numFmtId="14" fontId="24" fillId="0" borderId="0" applyFill="0" applyBorder="0" applyAlignment="0"/>
    <xf numFmtId="15" fontId="13" fillId="0" borderId="0"/>
    <xf numFmtId="38" fontId="13" fillId="0" borderId="11">
      <alignment vertical="center"/>
    </xf>
    <xf numFmtId="200" fontId="3" fillId="0" borderId="0"/>
    <xf numFmtId="200" fontId="3" fillId="0" borderId="0"/>
    <xf numFmtId="200" fontId="2" fillId="0" borderId="0"/>
    <xf numFmtId="200" fontId="2" fillId="0" borderId="0"/>
    <xf numFmtId="0" fontId="32" fillId="4" borderId="8" applyNumberFormat="0" applyAlignment="0" applyProtection="0"/>
    <xf numFmtId="0" fontId="122" fillId="98" borderId="25" applyNumberFormat="0" applyAlignment="0" applyProtection="0"/>
    <xf numFmtId="0" fontId="32" fillId="4" borderId="8" applyNumberFormat="0" applyAlignment="0" applyProtection="0"/>
    <xf numFmtId="0" fontId="32" fillId="23" borderId="8" applyNumberFormat="0" applyAlignment="0" applyProtection="0"/>
    <xf numFmtId="0" fontId="32" fillId="24" borderId="8" applyNumberFormat="0" applyAlignment="0" applyProtection="0"/>
    <xf numFmtId="0" fontId="32" fillId="4" borderId="8" applyNumberFormat="0" applyAlignment="0" applyProtection="0"/>
    <xf numFmtId="0" fontId="32" fillId="4" borderId="8" applyNumberFormat="0" applyAlignment="0" applyProtection="0"/>
    <xf numFmtId="0" fontId="32" fillId="23" borderId="8" applyNumberFormat="0" applyAlignment="0" applyProtection="0"/>
    <xf numFmtId="0" fontId="32" fillId="24" borderId="8" applyNumberFormat="0" applyAlignment="0" applyProtection="0"/>
    <xf numFmtId="0" fontId="122" fillId="98" borderId="25" applyNumberFormat="0" applyAlignment="0" applyProtection="0"/>
    <xf numFmtId="0" fontId="32" fillId="23" borderId="8" applyNumberFormat="0" applyAlignment="0" applyProtection="0"/>
    <xf numFmtId="0" fontId="32" fillId="24" borderId="8" applyNumberFormat="0" applyAlignment="0" applyProtection="0"/>
    <xf numFmtId="0" fontId="122" fillId="98" borderId="25" applyNumberFormat="0" applyAlignment="0" applyProtection="0"/>
    <xf numFmtId="0" fontId="32" fillId="23" borderId="8" applyNumberFormat="0" applyAlignment="0" applyProtection="0"/>
    <xf numFmtId="0" fontId="122" fillId="98" borderId="25" applyNumberFormat="0" applyAlignment="0" applyProtection="0"/>
    <xf numFmtId="0" fontId="32" fillId="24" borderId="8" applyNumberFormat="0" applyAlignment="0" applyProtection="0"/>
    <xf numFmtId="0" fontId="32" fillId="24" borderId="8" applyNumberFormat="0" applyAlignment="0" applyProtection="0"/>
    <xf numFmtId="0" fontId="32" fillId="19" borderId="8" applyNumberFormat="0" applyAlignment="0" applyProtection="0"/>
    <xf numFmtId="0" fontId="32" fillId="24" borderId="8" applyNumberFormat="0" applyAlignment="0" applyProtection="0"/>
    <xf numFmtId="0" fontId="32" fillId="24" borderId="8" applyNumberFormat="0" applyAlignment="0" applyProtection="0"/>
    <xf numFmtId="0" fontId="48" fillId="59" borderId="0" applyNumberFormat="0" applyBorder="0" applyAlignment="0" applyProtection="0"/>
    <xf numFmtId="0" fontId="99" fillId="59" borderId="0" applyNumberFormat="0" applyBorder="0" applyAlignment="0" applyProtection="0"/>
    <xf numFmtId="0" fontId="48" fillId="60" borderId="0" applyNumberFormat="0" applyBorder="0" applyAlignment="0" applyProtection="0"/>
    <xf numFmtId="0" fontId="99" fillId="60" borderId="0" applyNumberFormat="0" applyBorder="0" applyAlignment="0" applyProtection="0"/>
    <xf numFmtId="0" fontId="48" fillId="61" borderId="0" applyNumberFormat="0" applyBorder="0" applyAlignment="0" applyProtection="0"/>
    <xf numFmtId="0" fontId="99" fillId="61" borderId="0" applyNumberFormat="0" applyBorder="0" applyAlignment="0" applyProtection="0"/>
    <xf numFmtId="0" fontId="13" fillId="0" borderId="0" applyFill="0" applyBorder="0" applyAlignment="0"/>
    <xf numFmtId="164" fontId="4" fillId="0" borderId="0" applyFill="0" applyBorder="0" applyAlignment="0"/>
    <xf numFmtId="174" fontId="21" fillId="0" borderId="0" applyFill="0" applyBorder="0" applyAlignment="0"/>
    <xf numFmtId="194" fontId="3" fillId="0" borderId="0" applyFill="0" applyBorder="0" applyAlignment="0"/>
    <xf numFmtId="194" fontId="2" fillId="0" borderId="0" applyFill="0" applyBorder="0" applyAlignment="0"/>
    <xf numFmtId="194" fontId="3" fillId="0" borderId="0" applyFill="0" applyBorder="0" applyAlignment="0"/>
    <xf numFmtId="194" fontId="2" fillId="0" borderId="0" applyFill="0" applyBorder="0" applyAlignment="0"/>
    <xf numFmtId="0" fontId="13" fillId="0" borderId="0" applyFill="0" applyBorder="0" applyAlignment="0"/>
    <xf numFmtId="164" fontId="4" fillId="0" borderId="0" applyFill="0" applyBorder="0" applyAlignment="0"/>
    <xf numFmtId="177" fontId="12" fillId="0" borderId="0" applyFill="0" applyBorder="0" applyAlignment="0"/>
    <xf numFmtId="167" fontId="3" fillId="0" borderId="0" applyFill="0" applyBorder="0" applyAlignment="0"/>
    <xf numFmtId="167" fontId="2" fillId="0" borderId="0" applyFill="0" applyBorder="0" applyAlignment="0"/>
    <xf numFmtId="167" fontId="3" fillId="0" borderId="0" applyFill="0" applyBorder="0" applyAlignment="0"/>
    <xf numFmtId="167" fontId="2" fillId="0" borderId="0" applyFill="0" applyBorder="0" applyAlignment="0"/>
    <xf numFmtId="174" fontId="21" fillId="0" borderId="0" applyFill="0" applyBorder="0" applyAlignment="0"/>
    <xf numFmtId="194" fontId="3" fillId="0" borderId="0" applyFill="0" applyBorder="0" applyAlignment="0"/>
    <xf numFmtId="194" fontId="2" fillId="0" borderId="0" applyFill="0" applyBorder="0" applyAlignment="0"/>
    <xf numFmtId="194" fontId="3" fillId="0" borderId="0" applyFill="0" applyBorder="0" applyAlignment="0"/>
    <xf numFmtId="194" fontId="2" fillId="0" borderId="0" applyFill="0" applyBorder="0" applyAlignment="0"/>
    <xf numFmtId="0" fontId="77" fillId="0" borderId="0" applyNumberFormat="0" applyAlignment="0">
      <alignment horizontal="left"/>
    </xf>
    <xf numFmtId="0" fontId="32" fillId="19" borderId="8" applyNumberFormat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5" applyNumberFormat="0" applyFill="0" applyAlignment="0" applyProtection="0"/>
    <xf numFmtId="0" fontId="123" fillId="0" borderId="27" applyNumberFormat="0" applyFill="0" applyAlignment="0" applyProtection="0"/>
    <xf numFmtId="0" fontId="10" fillId="0" borderId="15" applyNumberFormat="0" applyFill="0" applyAlignment="0" applyProtection="0"/>
    <xf numFmtId="0" fontId="10" fillId="0" borderId="13" applyNumberFormat="0" applyFill="0" applyAlignment="0" applyProtection="0"/>
    <xf numFmtId="0" fontId="123" fillId="0" borderId="27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23" fillId="0" borderId="27" applyNumberFormat="0" applyFill="0" applyAlignment="0" applyProtection="0"/>
    <xf numFmtId="0" fontId="10" fillId="0" borderId="13" applyNumberFormat="0" applyFill="0" applyAlignment="0" applyProtection="0"/>
    <xf numFmtId="0" fontId="123" fillId="0" borderId="27" applyNumberFormat="0" applyFill="0" applyAlignment="0" applyProtection="0"/>
    <xf numFmtId="0" fontId="10" fillId="0" borderId="13" applyNumberFormat="0" applyFill="0" applyAlignment="0" applyProtection="0"/>
    <xf numFmtId="0" fontId="123" fillId="0" borderId="27" applyNumberFormat="0" applyFill="0" applyAlignment="0" applyProtection="0"/>
    <xf numFmtId="0" fontId="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8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9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201" fontId="3" fillId="0" borderId="0">
      <protection locked="0"/>
    </xf>
    <xf numFmtId="201" fontId="3" fillId="0" borderId="0">
      <protection locked="0"/>
    </xf>
    <xf numFmtId="201" fontId="2" fillId="0" borderId="0">
      <protection locked="0"/>
    </xf>
    <xf numFmtId="201" fontId="2" fillId="0" borderId="0">
      <protection locked="0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01" fillId="3" borderId="0" applyNumberFormat="0" applyBorder="0" applyAlignment="0" applyProtection="0">
      <alignment vertical="center"/>
    </xf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3" borderId="0" applyNumberFormat="0" applyBorder="0" applyAlignment="0" applyProtection="0"/>
    <xf numFmtId="0" fontId="79" fillId="3" borderId="0" applyNumberFormat="0" applyBorder="0" applyAlignment="0" applyProtection="0">
      <alignment vertical="center"/>
    </xf>
    <xf numFmtId="38" fontId="6" fillId="63" borderId="0" applyNumberFormat="0" applyBorder="0" applyAlignment="0" applyProtection="0"/>
    <xf numFmtId="38" fontId="6" fillId="63" borderId="0" applyNumberFormat="0" applyBorder="0" applyAlignment="0" applyProtection="0"/>
    <xf numFmtId="4" fontId="44" fillId="0" borderId="0">
      <alignment horizontal="left"/>
    </xf>
    <xf numFmtId="4" fontId="44" fillId="0" borderId="0">
      <alignment horizontal="left"/>
    </xf>
    <xf numFmtId="0" fontId="125" fillId="99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27" borderId="0" applyNumberFormat="0" applyBorder="0" applyAlignment="0" applyProtection="0"/>
    <xf numFmtId="0" fontId="125" fillId="99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80" fillId="0" borderId="0" applyNumberFormat="0" applyFill="0" applyBorder="0" applyAlignment="0" applyProtection="0"/>
    <xf numFmtId="0" fontId="27" fillId="0" borderId="12" applyNumberFormat="0" applyAlignment="0" applyProtection="0">
      <alignment horizontal="left" vertical="center"/>
    </xf>
    <xf numFmtId="0" fontId="27" fillId="0" borderId="16">
      <alignment horizontal="left" vertical="center"/>
    </xf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102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/>
    <xf numFmtId="0" fontId="43" fillId="0" borderId="18"/>
    <xf numFmtId="0" fontId="50" fillId="0" borderId="17" applyNumberFormat="0" applyFill="0" applyAlignment="0" applyProtection="0">
      <alignment vertical="center"/>
    </xf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103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/>
    <xf numFmtId="0" fontId="41" fillId="0" borderId="0"/>
    <xf numFmtId="0" fontId="51" fillId="0" borderId="2" applyNumberFormat="0" applyFill="0" applyAlignment="0" applyProtection="0">
      <alignment vertical="center"/>
    </xf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104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/>
    <xf numFmtId="0" fontId="5" fillId="0" borderId="9"/>
    <xf numFmtId="0" fontId="52" fillId="0" borderId="3" applyNumberFormat="0" applyFill="0" applyAlignment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202" fontId="3" fillId="0" borderId="0">
      <protection locked="0"/>
    </xf>
    <xf numFmtId="202" fontId="3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202" fontId="3" fillId="0" borderId="0">
      <protection locked="0"/>
    </xf>
    <xf numFmtId="202" fontId="3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0" fontId="81" fillId="0" borderId="18">
      <alignment horizontal="center"/>
    </xf>
    <xf numFmtId="0" fontId="81" fillId="0" borderId="0">
      <alignment horizontal="center"/>
    </xf>
    <xf numFmtId="0" fontId="82" fillId="0" borderId="19" applyNumberFormat="0" applyFill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" fillId="0" borderId="0"/>
    <xf numFmtId="0" fontId="2" fillId="0" borderId="0"/>
    <xf numFmtId="0" fontId="32" fillId="4" borderId="8" applyNumberFormat="0" applyAlignment="0" applyProtection="0"/>
    <xf numFmtId="10" fontId="6" fillId="64" borderId="20" applyNumberFormat="0" applyBorder="0" applyAlignment="0" applyProtection="0"/>
    <xf numFmtId="10" fontId="6" fillId="65" borderId="20" applyNumberFormat="0" applyBorder="0" applyAlignment="0" applyProtection="0"/>
    <xf numFmtId="10" fontId="6" fillId="65" borderId="20" applyNumberFormat="0" applyBorder="0" applyAlignment="0" applyProtection="0"/>
    <xf numFmtId="10" fontId="6" fillId="65" borderId="20" applyNumberFormat="0" applyBorder="0" applyAlignment="0" applyProtection="0"/>
    <xf numFmtId="10" fontId="6" fillId="65" borderId="20" applyNumberFormat="0" applyBorder="0" applyAlignment="0" applyProtection="0"/>
    <xf numFmtId="10" fontId="6" fillId="64" borderId="20" applyNumberFormat="0" applyBorder="0" applyAlignment="0" applyProtection="0"/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32" fillId="19" borderId="8" applyNumberFormat="0" applyAlignment="0" applyProtection="0"/>
    <xf numFmtId="0" fontId="32" fillId="19" borderId="8" applyNumberFormat="0" applyAlignment="0" applyProtection="0"/>
    <xf numFmtId="0" fontId="32" fillId="19" borderId="8" applyNumberFormat="0" applyAlignment="0" applyProtection="0"/>
    <xf numFmtId="0" fontId="105" fillId="5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32" fillId="4" borderId="8" applyNumberFormat="0" applyAlignment="0" applyProtection="0"/>
    <xf numFmtId="0" fontId="32" fillId="19" borderId="8" applyNumberFormat="0" applyAlignment="0" applyProtection="0"/>
    <xf numFmtId="0" fontId="83" fillId="19" borderId="8" applyNumberFormat="0" applyAlignment="0" applyProtection="0">
      <alignment vertical="center"/>
    </xf>
    <xf numFmtId="0" fontId="32" fillId="19" borderId="8" applyNumberFormat="0" applyAlignment="0" applyProtection="0"/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32" fillId="4" borderId="8" applyNumberFormat="0" applyAlignment="0" applyProtection="0"/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3" fillId="19" borderId="8" applyNumberFormat="0" applyAlignment="0" applyProtection="0">
      <alignment vertical="center"/>
    </xf>
    <xf numFmtId="194" fontId="3" fillId="66" borderId="0"/>
    <xf numFmtId="194" fontId="3" fillId="66" borderId="0"/>
    <xf numFmtId="194" fontId="2" fillId="66" borderId="0"/>
    <xf numFmtId="194" fontId="2" fillId="66" borderId="0"/>
    <xf numFmtId="0" fontId="20" fillId="14" borderId="0" applyNumberFormat="0" applyBorder="0" applyAlignment="0" applyProtection="0"/>
    <xf numFmtId="4" fontId="3" fillId="0" borderId="0"/>
    <xf numFmtId="4" fontId="3" fillId="0" borderId="0"/>
    <xf numFmtId="4" fontId="2" fillId="0" borderId="0"/>
    <xf numFmtId="4" fontId="3" fillId="0" borderId="0"/>
    <xf numFmtId="4" fontId="3" fillId="0" borderId="0"/>
    <xf numFmtId="4" fontId="2" fillId="0" borderId="0"/>
    <xf numFmtId="4" fontId="2" fillId="0" borderId="0"/>
    <xf numFmtId="4" fontId="3" fillId="0" borderId="0"/>
    <xf numFmtId="4" fontId="3" fillId="0" borderId="0"/>
    <xf numFmtId="4" fontId="2" fillId="0" borderId="0"/>
    <xf numFmtId="4" fontId="2" fillId="0" borderId="0"/>
    <xf numFmtId="4" fontId="3" fillId="0" borderId="0"/>
    <xf numFmtId="4" fontId="3" fillId="0" borderId="0"/>
    <xf numFmtId="4" fontId="2" fillId="0" borderId="0"/>
    <xf numFmtId="4" fontId="2" fillId="0" borderId="0"/>
    <xf numFmtId="4" fontId="3" fillId="0" borderId="0"/>
    <xf numFmtId="4" fontId="2" fillId="0" borderId="0"/>
    <xf numFmtId="4" fontId="2" fillId="0" borderId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2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3" fillId="0" borderId="0" applyFill="0" applyBorder="0" applyAlignment="0"/>
    <xf numFmtId="164" fontId="4" fillId="0" borderId="0" applyFill="0" applyBorder="0" applyAlignment="0"/>
    <xf numFmtId="174" fontId="21" fillId="0" borderId="0" applyFill="0" applyBorder="0" applyAlignment="0"/>
    <xf numFmtId="194" fontId="3" fillId="0" borderId="0" applyFill="0" applyBorder="0" applyAlignment="0"/>
    <xf numFmtId="194" fontId="2" fillId="0" borderId="0" applyFill="0" applyBorder="0" applyAlignment="0"/>
    <xf numFmtId="194" fontId="3" fillId="0" borderId="0" applyFill="0" applyBorder="0" applyAlignment="0"/>
    <xf numFmtId="194" fontId="2" fillId="0" borderId="0" applyFill="0" applyBorder="0" applyAlignment="0"/>
    <xf numFmtId="0" fontId="13" fillId="0" borderId="0" applyFill="0" applyBorder="0" applyAlignment="0"/>
    <xf numFmtId="164" fontId="4" fillId="0" borderId="0" applyFill="0" applyBorder="0" applyAlignment="0"/>
    <xf numFmtId="177" fontId="12" fillId="0" borderId="0" applyFill="0" applyBorder="0" applyAlignment="0"/>
    <xf numFmtId="167" fontId="3" fillId="0" borderId="0" applyFill="0" applyBorder="0" applyAlignment="0"/>
    <xf numFmtId="167" fontId="2" fillId="0" borderId="0" applyFill="0" applyBorder="0" applyAlignment="0"/>
    <xf numFmtId="167" fontId="3" fillId="0" borderId="0" applyFill="0" applyBorder="0" applyAlignment="0"/>
    <xf numFmtId="167" fontId="2" fillId="0" borderId="0" applyFill="0" applyBorder="0" applyAlignment="0"/>
    <xf numFmtId="174" fontId="21" fillId="0" borderId="0" applyFill="0" applyBorder="0" applyAlignment="0"/>
    <xf numFmtId="194" fontId="3" fillId="0" borderId="0" applyFill="0" applyBorder="0" applyAlignment="0"/>
    <xf numFmtId="194" fontId="2" fillId="0" borderId="0" applyFill="0" applyBorder="0" applyAlignment="0"/>
    <xf numFmtId="194" fontId="3" fillId="0" borderId="0" applyFill="0" applyBorder="0" applyAlignment="0"/>
    <xf numFmtId="194" fontId="2" fillId="0" borderId="0" applyFill="0" applyBorder="0" applyAlignment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106" fillId="0" borderId="5" applyNumberFormat="0" applyFill="0" applyAlignment="0" applyProtection="0">
      <alignment vertical="center"/>
    </xf>
    <xf numFmtId="0" fontId="40" fillId="0" borderId="21" applyNumberFormat="0" applyFill="0" applyAlignment="0" applyProtection="0"/>
    <xf numFmtId="0" fontId="33" fillId="0" borderId="5" applyNumberFormat="0" applyFill="0" applyAlignment="0" applyProtection="0"/>
    <xf numFmtId="0" fontId="40" fillId="0" borderId="21" applyNumberFormat="0" applyFill="0" applyAlignment="0" applyProtection="0"/>
    <xf numFmtId="0" fontId="84" fillId="0" borderId="5" applyNumberFormat="0" applyFill="0" applyAlignment="0" applyProtection="0">
      <alignment vertical="center"/>
    </xf>
    <xf numFmtId="194" fontId="3" fillId="67" borderId="0"/>
    <xf numFmtId="194" fontId="3" fillId="67" borderId="0"/>
    <xf numFmtId="194" fontId="2" fillId="67" borderId="0"/>
    <xf numFmtId="194" fontId="2" fillId="67" borderId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203" fontId="3" fillId="0" borderId="0" applyFont="0" applyFill="0" applyBorder="0" applyAlignment="0" applyProtection="0"/>
    <xf numFmtId="182" fontId="13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34" fillId="0" borderId="0"/>
    <xf numFmtId="0" fontId="8" fillId="0" borderId="0"/>
    <xf numFmtId="0" fontId="12" fillId="0" borderId="0"/>
    <xf numFmtId="0" fontId="130" fillId="100" borderId="0" applyNumberFormat="0" applyBorder="0" applyAlignment="0" applyProtection="0"/>
    <xf numFmtId="0" fontId="35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26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130" fillId="100" borderId="0" applyNumberFormat="0" applyBorder="0" applyAlignment="0" applyProtection="0"/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/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/>
    <xf numFmtId="0" fontId="34" fillId="0" borderId="0"/>
    <xf numFmtId="37" fontId="86" fillId="0" borderId="0"/>
    <xf numFmtId="0" fontId="36" fillId="0" borderId="0"/>
    <xf numFmtId="0" fontId="36" fillId="0" borderId="0"/>
    <xf numFmtId="0" fontId="12" fillId="0" borderId="0"/>
    <xf numFmtId="205" fontId="98" fillId="0" borderId="0"/>
    <xf numFmtId="205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8" fillId="0" borderId="0"/>
    <xf numFmtId="0" fontId="3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0" fontId="116" fillId="0" borderId="0"/>
    <xf numFmtId="0" fontId="116" fillId="0" borderId="0"/>
    <xf numFmtId="0" fontId="2" fillId="0" borderId="0"/>
    <xf numFmtId="183" fontId="9" fillId="0" borderId="0"/>
    <xf numFmtId="0" fontId="3" fillId="0" borderId="0"/>
    <xf numFmtId="183" fontId="9" fillId="0" borderId="0"/>
    <xf numFmtId="0" fontId="9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3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183" fontId="9" fillId="0" borderId="0"/>
    <xf numFmtId="0" fontId="2" fillId="0" borderId="0"/>
    <xf numFmtId="0" fontId="3" fillId="0" borderId="0"/>
    <xf numFmtId="0" fontId="131" fillId="0" borderId="0"/>
    <xf numFmtId="0" fontId="3" fillId="0" borderId="0"/>
    <xf numFmtId="0" fontId="2" fillId="0" borderId="0"/>
    <xf numFmtId="0" fontId="2" fillId="0" borderId="0"/>
    <xf numFmtId="0" fontId="8" fillId="0" borderId="0"/>
    <xf numFmtId="0" fontId="98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2" fillId="0" borderId="0"/>
    <xf numFmtId="0" fontId="58" fillId="0" borderId="0"/>
    <xf numFmtId="0" fontId="8" fillId="18" borderId="10" applyNumberFormat="0" applyFont="0" applyAlignment="0" applyProtection="0"/>
    <xf numFmtId="0" fontId="3" fillId="18" borderId="10" applyNumberFormat="0" applyFont="0" applyAlignment="0" applyProtection="0"/>
    <xf numFmtId="0" fontId="2" fillId="18" borderId="10" applyNumberFormat="0" applyFont="0" applyAlignment="0" applyProtection="0"/>
    <xf numFmtId="0" fontId="3" fillId="18" borderId="10" applyNumberFormat="0" applyFont="0" applyAlignment="0" applyProtection="0"/>
    <xf numFmtId="0" fontId="2" fillId="18" borderId="10" applyNumberFormat="0" applyFont="0" applyAlignment="0" applyProtection="0"/>
    <xf numFmtId="0" fontId="3" fillId="18" borderId="10" applyNumberFormat="0" applyFont="0" applyAlignment="0" applyProtection="0">
      <alignment vertical="center"/>
    </xf>
    <xf numFmtId="0" fontId="2" fillId="18" borderId="10" applyNumberFormat="0" applyFont="0" applyAlignment="0" applyProtection="0">
      <alignment vertical="center"/>
    </xf>
    <xf numFmtId="0" fontId="3" fillId="18" borderId="10" applyNumberFormat="0" applyFont="0" applyAlignment="0" applyProtection="0"/>
    <xf numFmtId="0" fontId="2" fillId="18" borderId="10" applyNumberFormat="0" applyFont="0" applyAlignment="0" applyProtection="0"/>
    <xf numFmtId="0" fontId="3" fillId="18" borderId="10" applyNumberFormat="0" applyFont="0" applyAlignment="0" applyProtection="0"/>
    <xf numFmtId="0" fontId="2" fillId="18" borderId="10" applyNumberFormat="0" applyFont="0" applyAlignment="0" applyProtection="0"/>
    <xf numFmtId="0" fontId="3" fillId="18" borderId="10" applyNumberFormat="0" applyFont="0" applyAlignment="0" applyProtection="0">
      <alignment vertical="center"/>
    </xf>
    <xf numFmtId="0" fontId="2" fillId="18" borderId="10" applyNumberFormat="0" applyFont="0" applyAlignment="0" applyProtection="0">
      <alignment vertical="center"/>
    </xf>
    <xf numFmtId="0" fontId="2" fillId="18" borderId="10" applyNumberFormat="0" applyFont="0" applyAlignment="0" applyProtection="0"/>
    <xf numFmtId="0" fontId="1" fillId="101" borderId="32" applyNumberFormat="0" applyFont="0" applyAlignment="0" applyProtection="0"/>
    <xf numFmtId="0" fontId="9" fillId="18" borderId="10" applyNumberFormat="0" applyFont="0" applyAlignment="0" applyProtection="0"/>
    <xf numFmtId="0" fontId="9" fillId="18" borderId="10" applyNumberFormat="0" applyFont="0" applyAlignment="0" applyProtection="0"/>
    <xf numFmtId="0" fontId="9" fillId="18" borderId="10" applyNumberFormat="0" applyFont="0" applyAlignment="0" applyProtection="0"/>
    <xf numFmtId="0" fontId="9" fillId="18" borderId="10" applyNumberFormat="0" applyFont="0" applyAlignment="0" applyProtection="0"/>
    <xf numFmtId="0" fontId="9" fillId="18" borderId="10" applyNumberFormat="0" applyFont="0" applyAlignment="0" applyProtection="0"/>
    <xf numFmtId="0" fontId="9" fillId="18" borderId="10" applyNumberFormat="0" applyFont="0" applyAlignment="0" applyProtection="0"/>
    <xf numFmtId="0" fontId="9" fillId="18" borderId="10" applyNumberFormat="0" applyFont="0" applyAlignment="0" applyProtection="0"/>
    <xf numFmtId="0" fontId="9" fillId="18" borderId="10" applyNumberFormat="0" applyFont="0" applyAlignment="0" applyProtection="0"/>
    <xf numFmtId="0" fontId="9" fillId="18" borderId="10" applyNumberFormat="0" applyFont="0" applyAlignment="0" applyProtection="0"/>
    <xf numFmtId="0" fontId="9" fillId="18" borderId="10" applyNumberFormat="0" applyFont="0" applyAlignment="0" applyProtection="0"/>
    <xf numFmtId="0" fontId="9" fillId="18" borderId="10" applyNumberFormat="0" applyFont="0" applyAlignment="0" applyProtection="0"/>
    <xf numFmtId="0" fontId="9" fillId="18" borderId="10" applyNumberFormat="0" applyFont="0" applyAlignment="0" applyProtection="0"/>
    <xf numFmtId="0" fontId="9" fillId="18" borderId="10" applyNumberFormat="0" applyFont="0" applyAlignment="0" applyProtection="0"/>
    <xf numFmtId="0" fontId="9" fillId="18" borderId="10" applyNumberFormat="0" applyFont="0" applyAlignment="0" applyProtection="0"/>
    <xf numFmtId="0" fontId="9" fillId="18" borderId="10" applyNumberFormat="0" applyFont="0" applyAlignment="0" applyProtection="0"/>
    <xf numFmtId="0" fontId="9" fillId="18" borderId="10" applyNumberFormat="0" applyFont="0" applyAlignment="0" applyProtection="0"/>
    <xf numFmtId="0" fontId="9" fillId="18" borderId="10" applyNumberFormat="0" applyFont="0" applyAlignment="0" applyProtection="0"/>
    <xf numFmtId="0" fontId="9" fillId="18" borderId="10" applyNumberFormat="0" applyFont="0" applyAlignment="0" applyProtection="0"/>
    <xf numFmtId="0" fontId="9" fillId="18" borderId="10" applyNumberFormat="0" applyFont="0" applyAlignment="0" applyProtection="0"/>
    <xf numFmtId="0" fontId="9" fillId="18" borderId="10" applyNumberFormat="0" applyFont="0" applyAlignment="0" applyProtection="0"/>
    <xf numFmtId="0" fontId="9" fillId="18" borderId="10" applyNumberFormat="0" applyFont="0" applyAlignment="0" applyProtection="0"/>
    <xf numFmtId="0" fontId="9" fillId="18" borderId="10" applyNumberFormat="0" applyFont="0" applyAlignment="0" applyProtection="0"/>
    <xf numFmtId="0" fontId="9" fillId="18" borderId="10" applyNumberFormat="0" applyFont="0" applyAlignment="0" applyProtection="0"/>
    <xf numFmtId="0" fontId="2" fillId="26" borderId="10" applyNumberFormat="0" applyAlignment="0" applyProtection="0"/>
    <xf numFmtId="0" fontId="3" fillId="26" borderId="10" applyNumberFormat="0" applyAlignment="0" applyProtection="0"/>
    <xf numFmtId="0" fontId="2" fillId="26" borderId="10" applyNumberFormat="0" applyAlignment="0" applyProtection="0"/>
    <xf numFmtId="0" fontId="3" fillId="18" borderId="10" applyNumberFormat="0" applyFont="0" applyAlignment="0" applyProtection="0"/>
    <xf numFmtId="0" fontId="2" fillId="18" borderId="10" applyNumberFormat="0" applyFont="0" applyAlignment="0" applyProtection="0"/>
    <xf numFmtId="0" fontId="9" fillId="18" borderId="10" applyNumberFormat="0" applyFont="0" applyAlignment="0" applyProtection="0"/>
    <xf numFmtId="0" fontId="2" fillId="26" borderId="10" applyNumberFormat="0" applyAlignment="0" applyProtection="0"/>
    <xf numFmtId="0" fontId="3" fillId="26" borderId="10" applyNumberFormat="0" applyAlignment="0" applyProtection="0"/>
    <xf numFmtId="0" fontId="2" fillId="26" borderId="10" applyNumberFormat="0" applyAlignment="0" applyProtection="0"/>
    <xf numFmtId="0" fontId="9" fillId="18" borderId="10" applyNumberFormat="0" applyFont="0" applyAlignment="0" applyProtection="0"/>
    <xf numFmtId="0" fontId="9" fillId="18" borderId="10" applyNumberFormat="0" applyFont="0" applyAlignment="0" applyProtection="0"/>
    <xf numFmtId="0" fontId="1" fillId="101" borderId="32" applyNumberFormat="0" applyFont="0" applyAlignment="0" applyProtection="0"/>
    <xf numFmtId="0" fontId="1" fillId="101" borderId="32" applyNumberFormat="0" applyFont="0" applyAlignment="0" applyProtection="0"/>
    <xf numFmtId="0" fontId="1" fillId="101" borderId="32" applyNumberFormat="0" applyFont="0" applyAlignment="0" applyProtection="0"/>
    <xf numFmtId="0" fontId="9" fillId="18" borderId="10" applyNumberFormat="0" applyFont="0" applyAlignment="0" applyProtection="0"/>
    <xf numFmtId="0" fontId="9" fillId="18" borderId="10" applyNumberFormat="0" applyFont="0" applyAlignment="0" applyProtection="0"/>
    <xf numFmtId="0" fontId="9" fillId="18" borderId="10" applyNumberFormat="0" applyFont="0" applyAlignment="0" applyProtection="0"/>
    <xf numFmtId="0" fontId="9" fillId="18" borderId="10" applyNumberFormat="0" applyFont="0" applyAlignment="0" applyProtection="0"/>
    <xf numFmtId="0" fontId="9" fillId="18" borderId="10" applyNumberFormat="0" applyFont="0" applyAlignment="0" applyProtection="0"/>
    <xf numFmtId="0" fontId="9" fillId="18" borderId="10" applyNumberFormat="0" applyFont="0" applyAlignment="0" applyProtection="0"/>
    <xf numFmtId="0" fontId="9" fillId="18" borderId="10" applyNumberFormat="0" applyFont="0" applyAlignment="0" applyProtection="0"/>
    <xf numFmtId="0" fontId="9" fillId="18" borderId="10" applyNumberFormat="0" applyFont="0" applyAlignment="0" applyProtection="0"/>
    <xf numFmtId="0" fontId="9" fillId="18" borderId="10" applyNumberFormat="0" applyFont="0" applyAlignment="0" applyProtection="0"/>
    <xf numFmtId="0" fontId="9" fillId="18" borderId="10" applyNumberFormat="0" applyFont="0" applyAlignment="0" applyProtection="0"/>
    <xf numFmtId="0" fontId="9" fillId="18" borderId="10" applyNumberFormat="0" applyFont="0" applyAlignment="0" applyProtection="0"/>
    <xf numFmtId="0" fontId="9" fillId="18" borderId="10" applyNumberFormat="0" applyFont="0" applyAlignment="0" applyProtection="0"/>
    <xf numFmtId="0" fontId="3" fillId="18" borderId="10" applyNumberFormat="0" applyFont="0" applyAlignment="0" applyProtection="0"/>
    <xf numFmtId="0" fontId="3" fillId="26" borderId="10" applyNumberFormat="0" applyAlignment="0" applyProtection="0"/>
    <xf numFmtId="0" fontId="2" fillId="26" borderId="10" applyNumberFormat="0" applyAlignment="0" applyProtection="0"/>
    <xf numFmtId="0" fontId="3" fillId="26" borderId="10" applyNumberFormat="0" applyAlignment="0" applyProtection="0"/>
    <xf numFmtId="0" fontId="2" fillId="26" borderId="10" applyNumberFormat="0" applyAlignment="0" applyProtection="0"/>
    <xf numFmtId="0" fontId="2" fillId="18" borderId="10" applyNumberFormat="0" applyFont="0" applyAlignment="0" applyProtection="0"/>
    <xf numFmtId="0" fontId="1" fillId="101" borderId="32" applyNumberFormat="0" applyFont="0" applyAlignment="0" applyProtection="0"/>
    <xf numFmtId="0" fontId="1" fillId="101" borderId="32" applyNumberFormat="0" applyFont="0" applyAlignment="0" applyProtection="0"/>
    <xf numFmtId="0" fontId="1" fillId="101" borderId="32" applyNumberFormat="0" applyFont="0" applyAlignment="0" applyProtection="0"/>
    <xf numFmtId="0" fontId="1" fillId="101" borderId="32" applyNumberFormat="0" applyFont="0" applyAlignment="0" applyProtection="0"/>
    <xf numFmtId="0" fontId="1" fillId="101" borderId="32" applyNumberFormat="0" applyFont="0" applyAlignment="0" applyProtection="0"/>
    <xf numFmtId="0" fontId="1" fillId="101" borderId="32" applyNumberFormat="0" applyFont="0" applyAlignment="0" applyProtection="0"/>
    <xf numFmtId="0" fontId="3" fillId="26" borderId="10" applyNumberFormat="0" applyAlignment="0" applyProtection="0"/>
    <xf numFmtId="0" fontId="2" fillId="26" borderId="10" applyNumberFormat="0" applyAlignment="0" applyProtection="0"/>
    <xf numFmtId="0" fontId="1" fillId="101" borderId="32" applyNumberFormat="0" applyFont="0" applyAlignment="0" applyProtection="0"/>
    <xf numFmtId="0" fontId="1" fillId="101" borderId="32" applyNumberFormat="0" applyFont="0" applyAlignment="0" applyProtection="0"/>
    <xf numFmtId="0" fontId="1" fillId="101" borderId="32" applyNumberFormat="0" applyFont="0" applyAlignment="0" applyProtection="0"/>
    <xf numFmtId="0" fontId="1" fillId="101" borderId="32" applyNumberFormat="0" applyFont="0" applyAlignment="0" applyProtection="0"/>
    <xf numFmtId="0" fontId="1" fillId="101" borderId="32" applyNumberFormat="0" applyFont="0" applyAlignment="0" applyProtection="0"/>
    <xf numFmtId="0" fontId="1" fillId="101" borderId="32" applyNumberFormat="0" applyFont="0" applyAlignment="0" applyProtection="0"/>
    <xf numFmtId="0" fontId="1" fillId="101" borderId="32" applyNumberFormat="0" applyFont="0" applyAlignment="0" applyProtection="0"/>
    <xf numFmtId="0" fontId="1" fillId="101" borderId="32" applyNumberFormat="0" applyFont="0" applyAlignment="0" applyProtection="0"/>
    <xf numFmtId="0" fontId="1" fillId="101" borderId="32" applyNumberFormat="0" applyFont="0" applyAlignment="0" applyProtection="0"/>
    <xf numFmtId="0" fontId="1" fillId="101" borderId="32" applyNumberFormat="0" applyFont="0" applyAlignment="0" applyProtection="0"/>
    <xf numFmtId="0" fontId="1" fillId="101" borderId="32" applyNumberFormat="0" applyFont="0" applyAlignment="0" applyProtection="0"/>
    <xf numFmtId="0" fontId="3" fillId="26" borderId="10" applyNumberFormat="0" applyAlignment="0" applyProtection="0"/>
    <xf numFmtId="0" fontId="2" fillId="26" borderId="10" applyNumberFormat="0" applyAlignment="0" applyProtection="0"/>
    <xf numFmtId="0" fontId="1" fillId="101" borderId="32" applyNumberFormat="0" applyFont="0" applyAlignment="0" applyProtection="0"/>
    <xf numFmtId="0" fontId="1" fillId="101" borderId="32" applyNumberFormat="0" applyFont="0" applyAlignment="0" applyProtection="0"/>
    <xf numFmtId="0" fontId="1" fillId="101" borderId="32" applyNumberFormat="0" applyFont="0" applyAlignment="0" applyProtection="0"/>
    <xf numFmtId="0" fontId="9" fillId="101" borderId="32" applyNumberFormat="0" applyFont="0" applyAlignment="0" applyProtection="0"/>
    <xf numFmtId="0" fontId="9" fillId="21" borderId="10" applyNumberFormat="0" applyAlignment="0" applyProtection="0"/>
    <xf numFmtId="0" fontId="1" fillId="101" borderId="32" applyNumberFormat="0" applyFont="0" applyAlignment="0" applyProtection="0"/>
    <xf numFmtId="0" fontId="1" fillId="101" borderId="32" applyNumberFormat="0" applyFont="0" applyAlignment="0" applyProtection="0"/>
    <xf numFmtId="0" fontId="115" fillId="18" borderId="10" applyNumberFormat="0" applyFont="0" applyAlignment="0" applyProtection="0"/>
    <xf numFmtId="0" fontId="1" fillId="101" borderId="32" applyNumberFormat="0" applyFont="0" applyAlignment="0" applyProtection="0"/>
    <xf numFmtId="0" fontId="1" fillId="101" borderId="32" applyNumberFormat="0" applyFont="0" applyAlignment="0" applyProtection="0"/>
    <xf numFmtId="0" fontId="1" fillId="101" borderId="32" applyNumberFormat="0" applyFont="0" applyAlignment="0" applyProtection="0"/>
    <xf numFmtId="0" fontId="9" fillId="21" borderId="10" applyNumberFormat="0" applyAlignment="0" applyProtection="0"/>
    <xf numFmtId="0" fontId="1" fillId="101" borderId="32" applyNumberFormat="0" applyFont="0" applyAlignment="0" applyProtection="0"/>
    <xf numFmtId="0" fontId="1" fillId="101" borderId="32" applyNumberFormat="0" applyFont="0" applyAlignment="0" applyProtection="0"/>
    <xf numFmtId="0" fontId="1" fillId="101" borderId="32" applyNumberFormat="0" applyFont="0" applyAlignment="0" applyProtection="0"/>
    <xf numFmtId="0" fontId="1" fillId="101" borderId="32" applyNumberFormat="0" applyFont="0" applyAlignment="0" applyProtection="0"/>
    <xf numFmtId="0" fontId="1" fillId="101" borderId="32" applyNumberFormat="0" applyFont="0" applyAlignment="0" applyProtection="0"/>
    <xf numFmtId="0" fontId="1" fillId="101" borderId="32" applyNumberFormat="0" applyFont="0" applyAlignment="0" applyProtection="0"/>
    <xf numFmtId="0" fontId="1" fillId="101" borderId="32" applyNumberFormat="0" applyFont="0" applyAlignment="0" applyProtection="0"/>
    <xf numFmtId="0" fontId="1" fillId="101" borderId="32" applyNumberFormat="0" applyFont="0" applyAlignment="0" applyProtection="0"/>
    <xf numFmtId="0" fontId="9" fillId="21" borderId="10" applyNumberFormat="0" applyAlignment="0" applyProtection="0"/>
    <xf numFmtId="0" fontId="1" fillId="101" borderId="32" applyNumberFormat="0" applyFont="0" applyAlignment="0" applyProtection="0"/>
    <xf numFmtId="0" fontId="1" fillId="101" borderId="32" applyNumberFormat="0" applyFont="0" applyAlignment="0" applyProtection="0"/>
    <xf numFmtId="0" fontId="1" fillId="101" borderId="32" applyNumberFormat="0" applyFont="0" applyAlignment="0" applyProtection="0"/>
    <xf numFmtId="0" fontId="9" fillId="21" borderId="10" applyNumberFormat="0" applyAlignment="0" applyProtection="0"/>
    <xf numFmtId="17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8" fillId="2" borderId="1" applyNumberFormat="0" applyAlignment="0" applyProtection="0"/>
    <xf numFmtId="0" fontId="38" fillId="5" borderId="1" applyNumberFormat="0" applyAlignment="0" applyProtection="0"/>
    <xf numFmtId="0" fontId="38" fillId="5" borderId="1" applyNumberFormat="0" applyAlignment="0" applyProtection="0"/>
    <xf numFmtId="0" fontId="38" fillId="5" borderId="1" applyNumberFormat="0" applyAlignment="0" applyProtection="0"/>
    <xf numFmtId="0" fontId="107" fillId="5" borderId="1" applyNumberFormat="0" applyAlignment="0" applyProtection="0">
      <alignment vertical="center"/>
    </xf>
    <xf numFmtId="0" fontId="38" fillId="2" borderId="1" applyNumberFormat="0" applyAlignment="0" applyProtection="0"/>
    <xf numFmtId="0" fontId="38" fillId="5" borderId="1" applyNumberFormat="0" applyAlignment="0" applyProtection="0"/>
    <xf numFmtId="0" fontId="87" fillId="5" borderId="1" applyNumberFormat="0" applyAlignment="0" applyProtection="0">
      <alignment vertical="center"/>
    </xf>
    <xf numFmtId="0" fontId="38" fillId="5" borderId="1" applyNumberFormat="0" applyAlignment="0" applyProtection="0"/>
    <xf numFmtId="0" fontId="87" fillId="5" borderId="1" applyNumberFormat="0" applyAlignment="0" applyProtection="0">
      <alignment vertical="center"/>
    </xf>
    <xf numFmtId="185" fontId="4" fillId="0" borderId="20" applyFont="0" applyFill="0" applyBorder="0" applyProtection="0">
      <alignment horizontal="left"/>
      <protection locked="0"/>
    </xf>
    <xf numFmtId="0" fontId="62" fillId="0" borderId="20" applyFont="0" applyFill="0" applyBorder="0">
      <alignment horizontal="left"/>
      <protection locked="0"/>
    </xf>
    <xf numFmtId="0" fontId="62" fillId="0" borderId="20" applyFont="0" applyFill="0" applyBorder="0">
      <alignment horizontal="left"/>
      <protection locked="0"/>
    </xf>
    <xf numFmtId="185" fontId="4" fillId="0" borderId="20" applyFont="0" applyFill="0" applyBorder="0" applyProtection="0">
      <alignment horizontal="left"/>
      <protection locked="0"/>
    </xf>
    <xf numFmtId="14" fontId="69" fillId="0" borderId="0">
      <alignment horizontal="center" wrapText="1"/>
      <protection locked="0"/>
    </xf>
    <xf numFmtId="176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2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 applyFill="0" applyBorder="0" applyAlignment="0"/>
    <xf numFmtId="164" fontId="4" fillId="0" borderId="0" applyFill="0" applyBorder="0" applyAlignment="0"/>
    <xf numFmtId="174" fontId="21" fillId="0" borderId="0" applyFill="0" applyBorder="0" applyAlignment="0"/>
    <xf numFmtId="194" fontId="3" fillId="0" borderId="0" applyFill="0" applyBorder="0" applyAlignment="0"/>
    <xf numFmtId="194" fontId="2" fillId="0" borderId="0" applyFill="0" applyBorder="0" applyAlignment="0"/>
    <xf numFmtId="194" fontId="3" fillId="0" borderId="0" applyFill="0" applyBorder="0" applyAlignment="0"/>
    <xf numFmtId="194" fontId="2" fillId="0" borderId="0" applyFill="0" applyBorder="0" applyAlignment="0"/>
    <xf numFmtId="0" fontId="13" fillId="0" borderId="0" applyFill="0" applyBorder="0" applyAlignment="0"/>
    <xf numFmtId="164" fontId="4" fillId="0" borderId="0" applyFill="0" applyBorder="0" applyAlignment="0"/>
    <xf numFmtId="177" fontId="12" fillId="0" borderId="0" applyFill="0" applyBorder="0" applyAlignment="0"/>
    <xf numFmtId="167" fontId="3" fillId="0" borderId="0" applyFill="0" applyBorder="0" applyAlignment="0"/>
    <xf numFmtId="167" fontId="2" fillId="0" borderId="0" applyFill="0" applyBorder="0" applyAlignment="0"/>
    <xf numFmtId="167" fontId="3" fillId="0" borderId="0" applyFill="0" applyBorder="0" applyAlignment="0"/>
    <xf numFmtId="167" fontId="2" fillId="0" borderId="0" applyFill="0" applyBorder="0" applyAlignment="0"/>
    <xf numFmtId="174" fontId="21" fillId="0" borderId="0" applyFill="0" applyBorder="0" applyAlignment="0"/>
    <xf numFmtId="194" fontId="3" fillId="0" borderId="0" applyFill="0" applyBorder="0" applyAlignment="0"/>
    <xf numFmtId="194" fontId="2" fillId="0" borderId="0" applyFill="0" applyBorder="0" applyAlignment="0"/>
    <xf numFmtId="194" fontId="3" fillId="0" borderId="0" applyFill="0" applyBorder="0" applyAlignment="0"/>
    <xf numFmtId="194" fontId="2" fillId="0" borderId="0" applyFill="0" applyBorder="0" applyAlignment="0"/>
    <xf numFmtId="190" fontId="88" fillId="0" borderId="0"/>
    <xf numFmtId="3" fontId="3" fillId="0" borderId="0"/>
    <xf numFmtId="3" fontId="3" fillId="0" borderId="0"/>
    <xf numFmtId="3" fontId="2" fillId="0" borderId="0"/>
    <xf numFmtId="3" fontId="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39" fillId="0" borderId="18">
      <alignment horizontal="center"/>
    </xf>
    <xf numFmtId="3" fontId="13" fillId="0" borderId="0" applyFont="0" applyFill="0" applyBorder="0" applyAlignment="0" applyProtection="0"/>
    <xf numFmtId="0" fontId="13" fillId="68" borderId="0" applyNumberFormat="0" applyFont="0" applyBorder="0" applyAlignment="0" applyProtection="0"/>
    <xf numFmtId="207" fontId="89" fillId="0" borderId="0" applyNumberFormat="0" applyFill="0" applyBorder="0" applyAlignment="0" applyProtection="0">
      <alignment horizontal="left"/>
    </xf>
    <xf numFmtId="0" fontId="6" fillId="63" borderId="22" applyBorder="0">
      <alignment horizontal="left" vertical="center"/>
      <protection hidden="1"/>
    </xf>
    <xf numFmtId="0" fontId="6" fillId="63" borderId="22" applyBorder="0">
      <alignment horizontal="left" vertical="center"/>
      <protection hidden="1"/>
    </xf>
    <xf numFmtId="0" fontId="3" fillId="69" borderId="1" applyNumberFormat="0" applyProtection="0">
      <alignment horizontal="left" vertical="center" indent="1"/>
    </xf>
    <xf numFmtId="0" fontId="3" fillId="69" borderId="1" applyNumberFormat="0" applyProtection="0">
      <alignment horizontal="left" vertical="center"/>
    </xf>
    <xf numFmtId="0" fontId="2" fillId="69" borderId="1" applyNumberFormat="0" applyProtection="0">
      <alignment horizontal="left" vertical="center"/>
    </xf>
    <xf numFmtId="0" fontId="3" fillId="69" borderId="1" applyNumberFormat="0" applyProtection="0">
      <alignment horizontal="left" vertical="center" indent="1"/>
    </xf>
    <xf numFmtId="0" fontId="2" fillId="69" borderId="1" applyNumberFormat="0" applyProtection="0">
      <alignment horizontal="left" vertical="center" indent="1"/>
    </xf>
    <xf numFmtId="0" fontId="2" fillId="69" borderId="1" applyNumberFormat="0" applyProtection="0">
      <alignment horizontal="left" vertical="center" indent="1"/>
    </xf>
    <xf numFmtId="4" fontId="24" fillId="70" borderId="1" applyNumberFormat="0" applyProtection="0">
      <alignment horizontal="right" vertical="center"/>
    </xf>
    <xf numFmtId="0" fontId="3" fillId="69" borderId="1" applyNumberFormat="0" applyProtection="0">
      <alignment horizontal="left" vertical="center" indent="1"/>
    </xf>
    <xf numFmtId="0" fontId="3" fillId="69" borderId="1" applyNumberFormat="0" applyProtection="0">
      <alignment horizontal="left" vertical="center"/>
    </xf>
    <xf numFmtId="0" fontId="2" fillId="69" borderId="1" applyNumberFormat="0" applyProtection="0">
      <alignment horizontal="left" vertical="center"/>
    </xf>
    <xf numFmtId="0" fontId="3" fillId="69" borderId="1" applyNumberFormat="0" applyProtection="0">
      <alignment horizontal="left" vertical="center" indent="1"/>
    </xf>
    <xf numFmtId="0" fontId="2" fillId="69" borderId="1" applyNumberFormat="0" applyProtection="0">
      <alignment horizontal="left" vertical="center" indent="1"/>
    </xf>
    <xf numFmtId="0" fontId="2" fillId="69" borderId="1" applyNumberFormat="0" applyProtection="0">
      <alignment horizontal="left" vertical="center" indent="1"/>
    </xf>
    <xf numFmtId="0" fontId="3" fillId="69" borderId="1" applyNumberFormat="0" applyProtection="0">
      <alignment horizontal="left" vertical="center" indent="1"/>
    </xf>
    <xf numFmtId="0" fontId="3" fillId="69" borderId="1" applyNumberFormat="0" applyProtection="0">
      <alignment horizontal="left" vertical="center"/>
    </xf>
    <xf numFmtId="0" fontId="2" fillId="69" borderId="1" applyNumberFormat="0" applyProtection="0">
      <alignment horizontal="left" vertical="center"/>
    </xf>
    <xf numFmtId="0" fontId="3" fillId="69" borderId="1" applyNumberFormat="0" applyProtection="0">
      <alignment horizontal="left" vertical="center" indent="1"/>
    </xf>
    <xf numFmtId="0" fontId="2" fillId="69" borderId="1" applyNumberFormat="0" applyProtection="0">
      <alignment horizontal="left" vertical="center" indent="1"/>
    </xf>
    <xf numFmtId="0" fontId="2" fillId="69" borderId="1" applyNumberFormat="0" applyProtection="0">
      <alignment horizontal="left" vertical="center" indent="1"/>
    </xf>
    <xf numFmtId="0" fontId="26" fillId="3" borderId="0" applyNumberFormat="0" applyBorder="0" applyAlignment="0" applyProtection="0"/>
    <xf numFmtId="0" fontId="119" fillId="96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5" borderId="0" applyNumberFormat="0" applyBorder="0" applyAlignment="0" applyProtection="0"/>
    <xf numFmtId="0" fontId="119" fillId="96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4" fillId="0" borderId="23"/>
    <xf numFmtId="0" fontId="9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38" fillId="5" borderId="1" applyNumberFormat="0" applyAlignment="0" applyProtection="0"/>
    <xf numFmtId="0" fontId="3" fillId="64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0" borderId="0">
      <alignment vertical="center"/>
    </xf>
    <xf numFmtId="0" fontId="4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9" fillId="0" borderId="0"/>
    <xf numFmtId="0" fontId="9" fillId="0" borderId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9" fillId="0" borderId="0"/>
    <xf numFmtId="0" fontId="9" fillId="0" borderId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0" borderId="0">
      <alignment vertical="center"/>
    </xf>
    <xf numFmtId="0" fontId="4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0" borderId="0">
      <alignment vertical="center"/>
    </xf>
    <xf numFmtId="0" fontId="4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32" fillId="0" borderId="0" applyNumberFormat="0" applyFill="0" applyBorder="0" applyAlignment="0" applyProtection="0"/>
    <xf numFmtId="0" fontId="126" fillId="0" borderId="28" applyNumberFormat="0" applyFill="0" applyAlignment="0" applyProtection="0"/>
    <xf numFmtId="0" fontId="127" fillId="0" borderId="29" applyNumberFormat="0" applyFill="0" applyAlignment="0" applyProtection="0"/>
    <xf numFmtId="0" fontId="128" fillId="0" borderId="30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31" applyNumberFormat="0" applyFill="0" applyAlignment="0" applyProtection="0"/>
    <xf numFmtId="0" fontId="121" fillId="97" borderId="26" applyNumberFormat="0" applyAlignment="0" applyProtection="0"/>
    <xf numFmtId="0" fontId="133" fillId="0" borderId="0" applyNumberFormat="0" applyFill="0" applyBorder="0" applyAlignment="0" applyProtection="0"/>
    <xf numFmtId="0" fontId="116" fillId="101" borderId="32" applyNumberFormat="0" applyFont="0" applyAlignment="0" applyProtection="0"/>
    <xf numFmtId="0" fontId="132" fillId="0" borderId="0" applyNumberFormat="0" applyFill="0" applyBorder="0" applyAlignment="0" applyProtection="0"/>
    <xf numFmtId="0" fontId="116" fillId="101" borderId="32" applyNumberFormat="0" applyFont="0" applyAlignment="0" applyProtection="0"/>
    <xf numFmtId="0" fontId="2" fillId="0" borderId="0"/>
    <xf numFmtId="172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0" fontId="2" fillId="0" borderId="0"/>
    <xf numFmtId="0" fontId="2" fillId="0" borderId="0"/>
    <xf numFmtId="0" fontId="134" fillId="0" borderId="0" applyNumberFormat="0" applyFill="0" applyBorder="0" applyAlignment="0" applyProtection="0"/>
    <xf numFmtId="171" fontId="116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1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55" fillId="2" borderId="8" applyNumberFormat="0" applyAlignment="0" applyProtection="0"/>
    <xf numFmtId="0" fontId="25" fillId="0" borderId="0" applyNumberFormat="0" applyFill="0" applyBorder="0" applyAlignment="0" applyProtection="0"/>
    <xf numFmtId="0" fontId="32" fillId="4" borderId="8" applyNumberFormat="0" applyAlignment="0" applyProtection="0"/>
    <xf numFmtId="183" fontId="1" fillId="0" borderId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38" fillId="2" borderId="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4" fillId="0" borderId="0"/>
    <xf numFmtId="49" fontId="24" fillId="0" borderId="0" applyFill="0" applyBorder="0" applyAlignment="0"/>
    <xf numFmtId="209" fontId="12" fillId="0" borderId="0" applyFill="0" applyBorder="0" applyAlignment="0"/>
    <xf numFmtId="0" fontId="12" fillId="0" borderId="0" applyFill="0" applyBorder="0" applyAlignment="0"/>
    <xf numFmtId="0" fontId="136" fillId="0" borderId="0" applyNumberFormat="0" applyFill="0" applyBorder="0" applyAlignment="0" applyProtection="0"/>
    <xf numFmtId="0" fontId="42" fillId="62" borderId="12" applyProtection="0">
      <protection hidden="1"/>
    </xf>
    <xf numFmtId="0" fontId="10" fillId="0" borderId="13" applyNumberFormat="0" applyFill="0" applyAlignment="0" applyProtection="0"/>
    <xf numFmtId="0" fontId="43" fillId="0" borderId="18"/>
    <xf numFmtId="0" fontId="43" fillId="0" borderId="18"/>
    <xf numFmtId="0" fontId="41" fillId="0" borderId="0"/>
    <xf numFmtId="0" fontId="41" fillId="0" borderId="0"/>
    <xf numFmtId="0" fontId="5" fillId="0" borderId="9"/>
    <xf numFmtId="0" fontId="5" fillId="0" borderId="9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4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137" fillId="4" borderId="0" applyNumberFormat="0" applyBorder="0" applyAlignment="0" applyProtection="0"/>
    <xf numFmtId="0" fontId="47" fillId="4" borderId="0" applyNumberFormat="0" applyBorder="0" applyAlignment="0" applyProtection="0">
      <alignment vertical="center"/>
    </xf>
    <xf numFmtId="0" fontId="16" fillId="18" borderId="10" applyNumberFormat="0" applyFont="0" applyAlignment="0" applyProtection="0"/>
    <xf numFmtId="0" fontId="2" fillId="18" borderId="10" applyNumberFormat="0" applyFont="0" applyAlignment="0" applyProtection="0">
      <alignment vertical="center"/>
    </xf>
    <xf numFmtId="0" fontId="2" fillId="18" borderId="10" applyNumberFormat="0" applyFont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138" fillId="14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139" fillId="0" borderId="0" applyNumberFormat="0" applyFill="0" applyBorder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1" fillId="0" borderId="2" applyNumberFormat="0" applyFill="0" applyAlignment="0" applyProtection="0">
      <alignment vertical="center"/>
    </xf>
    <xf numFmtId="0" fontId="52" fillId="0" borderId="3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" fillId="0" borderId="0"/>
    <xf numFmtId="0" fontId="140" fillId="6" borderId="4" applyNumberFormat="0" applyAlignment="0" applyProtection="0">
      <alignment vertical="center"/>
    </xf>
    <xf numFmtId="0" fontId="141" fillId="5" borderId="8" applyNumberFormat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144" fillId="19" borderId="8" applyNumberFormat="0" applyAlignment="0" applyProtection="0">
      <alignment vertical="center"/>
    </xf>
    <xf numFmtId="0" fontId="53" fillId="5" borderId="1" applyNumberFormat="0" applyAlignment="0" applyProtection="0">
      <alignment vertical="center"/>
    </xf>
    <xf numFmtId="0" fontId="145" fillId="0" borderId="5" applyNumberFormat="0" applyFill="0" applyAlignment="0" applyProtection="0">
      <alignment vertical="center"/>
    </xf>
    <xf numFmtId="0" fontId="14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145" fillId="0" borderId="5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145" fillId="0" borderId="5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9" fontId="116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7" fillId="0" borderId="0"/>
    <xf numFmtId="0" fontId="147" fillId="0" borderId="0"/>
    <xf numFmtId="0" fontId="4" fillId="0" borderId="0"/>
    <xf numFmtId="0" fontId="2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210" fontId="2" fillId="0" borderId="20" applyFont="0" applyFill="0" applyProtection="0">
      <alignment horizontal="left"/>
    </xf>
    <xf numFmtId="0" fontId="23" fillId="6" borderId="4" applyNumberFormat="0" applyAlignment="0" applyProtection="0"/>
    <xf numFmtId="4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9" fillId="0" borderId="0"/>
    <xf numFmtId="0" fontId="149" fillId="0" borderId="0"/>
    <xf numFmtId="0" fontId="2" fillId="0" borderId="0"/>
    <xf numFmtId="0" fontId="145" fillId="0" borderId="5" applyNumberFormat="0" applyFill="0" applyAlignment="0" applyProtection="0">
      <alignment vertical="center"/>
    </xf>
    <xf numFmtId="0" fontId="24" fillId="0" borderId="0"/>
    <xf numFmtId="0" fontId="45" fillId="0" borderId="0"/>
    <xf numFmtId="191" fontId="2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183" fontId="1" fillId="0" borderId="0"/>
    <xf numFmtId="0" fontId="1" fillId="0" borderId="0"/>
    <xf numFmtId="0" fontId="1" fillId="21" borderId="10" applyNumberFormat="0" applyAlignment="0" applyProtection="0"/>
    <xf numFmtId="0" fontId="116" fillId="101" borderId="32" applyNumberFormat="0" applyFont="0" applyAlignment="0" applyProtection="0"/>
    <xf numFmtId="0" fontId="1" fillId="21" borderId="10" applyNumberFormat="0" applyAlignment="0" applyProtection="0"/>
    <xf numFmtId="0" fontId="1" fillId="21" borderId="10" applyNumberFormat="0" applyAlignment="0" applyProtection="0"/>
    <xf numFmtId="0" fontId="1" fillId="21" borderId="10" applyNumberFormat="0" applyAlignment="0" applyProtection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" fillId="0" borderId="0"/>
    <xf numFmtId="0" fontId="4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" fillId="0" borderId="0"/>
    <xf numFmtId="0" fontId="2" fillId="0" borderId="0"/>
    <xf numFmtId="0" fontId="2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" fillId="0" borderId="0"/>
    <xf numFmtId="0" fontId="2" fillId="0" borderId="0"/>
    <xf numFmtId="0" fontId="2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" fillId="0" borderId="0"/>
    <xf numFmtId="0" fontId="2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" fillId="0" borderId="0"/>
    <xf numFmtId="0" fontId="2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" fillId="0" borderId="33" applyNumberFormat="0" applyFill="0" applyProtection="0">
      <alignment horizontal="left"/>
    </xf>
    <xf numFmtId="0" fontId="12" fillId="0" borderId="0"/>
    <xf numFmtId="0" fontId="4" fillId="0" borderId="0"/>
    <xf numFmtId="40" fontId="150" fillId="0" borderId="0" applyBorder="0">
      <alignment horizontal="right"/>
    </xf>
    <xf numFmtId="168" fontId="2" fillId="0" borderId="0" applyFill="0" applyBorder="0" applyAlignment="0"/>
    <xf numFmtId="168" fontId="2" fillId="0" borderId="0" applyFill="0" applyBorder="0" applyAlignment="0"/>
    <xf numFmtId="169" fontId="2" fillId="0" borderId="0" applyFill="0" applyBorder="0" applyAlignment="0"/>
    <xf numFmtId="169" fontId="2" fillId="0" borderId="0" applyFill="0" applyBorder="0" applyAlignment="0"/>
    <xf numFmtId="0" fontId="151" fillId="0" borderId="0">
      <alignment horizontal="centerContinuous" wrapText="1"/>
    </xf>
    <xf numFmtId="0" fontId="139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2" fillId="0" borderId="13" applyNumberFormat="0" applyFill="0" applyAlignment="0" applyProtection="0">
      <alignment vertical="center"/>
    </xf>
    <xf numFmtId="0" fontId="157" fillId="0" borderId="13" applyNumberFormat="0" applyFill="0" applyAlignment="0" applyProtection="0">
      <alignment vertical="center"/>
    </xf>
    <xf numFmtId="0" fontId="152" fillId="0" borderId="13" applyNumberFormat="0" applyFill="0" applyAlignment="0" applyProtection="0">
      <alignment vertical="center"/>
    </xf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154" fillId="0" borderId="34" applyNumberFormat="0" applyFill="0" applyAlignment="0" applyProtection="0"/>
    <xf numFmtId="0" fontId="154" fillId="0" borderId="34" applyNumberFormat="0" applyFill="0" applyAlignment="0" applyProtection="0"/>
    <xf numFmtId="0" fontId="154" fillId="0" borderId="34" applyNumberFormat="0" applyFill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26" fillId="0" borderId="28" applyNumberFormat="0" applyFill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155" fillId="0" borderId="2" applyNumberFormat="0" applyFill="0" applyAlignment="0" applyProtection="0"/>
    <xf numFmtId="0" fontId="155" fillId="0" borderId="2" applyNumberFormat="0" applyFill="0" applyAlignment="0" applyProtection="0"/>
    <xf numFmtId="0" fontId="155" fillId="0" borderId="2" applyNumberFormat="0" applyFill="0" applyAlignment="0" applyProtection="0"/>
    <xf numFmtId="0" fontId="127" fillId="0" borderId="29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128" fillId="0" borderId="30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129" fillId="0" borderId="31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44" fontId="1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3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53" fillId="0" borderId="0" applyNumberFormat="0" applyFill="0" applyBorder="0" applyAlignment="0" applyProtection="0">
      <alignment vertical="center"/>
    </xf>
    <xf numFmtId="0" fontId="23" fillId="102" borderId="4" applyNumberFormat="0" applyAlignment="0" applyProtection="0"/>
    <xf numFmtId="0" fontId="121" fillId="97" borderId="26" applyNumberFormat="0" applyAlignment="0" applyProtection="0"/>
    <xf numFmtId="0" fontId="23" fillId="102" borderId="4" applyNumberFormat="0" applyAlignment="0" applyProtection="0"/>
    <xf numFmtId="0" fontId="23" fillId="102" borderId="4" applyNumberFormat="0" applyAlignment="0" applyProtection="0"/>
    <xf numFmtId="0" fontId="23" fillId="6" borderId="4" applyNumberFormat="0" applyAlignment="0" applyProtection="0"/>
    <xf numFmtId="0" fontId="23" fillId="102" borderId="4" applyNumberFormat="0" applyAlignment="0" applyProtection="0"/>
    <xf numFmtId="0" fontId="45" fillId="0" borderId="0">
      <alignment vertical="center"/>
    </xf>
    <xf numFmtId="0" fontId="45" fillId="0" borderId="0">
      <alignment vertical="center"/>
    </xf>
    <xf numFmtId="0" fontId="2" fillId="0" borderId="0"/>
    <xf numFmtId="0" fontId="8" fillId="0" borderId="0"/>
    <xf numFmtId="0" fontId="8" fillId="0" borderId="0">
      <alignment vertical="center"/>
    </xf>
    <xf numFmtId="0" fontId="158" fillId="0" borderId="0">
      <alignment vertical="center"/>
    </xf>
    <xf numFmtId="0" fontId="85" fillId="4" borderId="0" applyNumberFormat="0" applyBorder="0" applyAlignment="0" applyProtection="0">
      <alignment vertical="center"/>
    </xf>
    <xf numFmtId="0" fontId="152" fillId="0" borderId="13" applyNumberFormat="0" applyFill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138" fillId="20" borderId="0" applyNumberFormat="0" applyBorder="0" applyAlignment="0" applyProtection="0">
      <alignment vertical="center"/>
    </xf>
    <xf numFmtId="0" fontId="138" fillId="14" borderId="0" applyNumberFormat="0" applyBorder="0" applyAlignment="0" applyProtection="0">
      <alignment vertical="center"/>
    </xf>
    <xf numFmtId="0" fontId="138" fillId="20" borderId="0" applyNumberFormat="0" applyBorder="0" applyAlignment="0" applyProtection="0">
      <alignment vertical="center"/>
    </xf>
    <xf numFmtId="0" fontId="138" fillId="20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138" fillId="20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138" fillId="20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138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138" fillId="14" borderId="0" applyNumberFormat="0" applyBorder="0" applyAlignment="0" applyProtection="0">
      <alignment vertical="center"/>
    </xf>
    <xf numFmtId="0" fontId="138" fillId="14" borderId="0" applyNumberFormat="0" applyBorder="0" applyAlignment="0" applyProtection="0">
      <alignment vertical="center"/>
    </xf>
    <xf numFmtId="0" fontId="138" fillId="20" borderId="0" applyNumberFormat="0" applyBorder="0" applyAlignment="0" applyProtection="0">
      <alignment vertical="center"/>
    </xf>
    <xf numFmtId="0" fontId="138" fillId="20" borderId="0" applyNumberFormat="0" applyBorder="0" applyAlignment="0" applyProtection="0">
      <alignment vertical="center"/>
    </xf>
    <xf numFmtId="0" fontId="138" fillId="20" borderId="0" applyNumberFormat="0" applyBorder="0" applyAlignment="0" applyProtection="0">
      <alignment vertical="center"/>
    </xf>
    <xf numFmtId="0" fontId="138" fillId="20" borderId="0" applyNumberFormat="0" applyBorder="0" applyAlignment="0" applyProtection="0">
      <alignment vertical="center"/>
    </xf>
    <xf numFmtId="0" fontId="138" fillId="20" borderId="0" applyNumberFormat="0" applyBorder="0" applyAlignment="0" applyProtection="0">
      <alignment vertical="center"/>
    </xf>
    <xf numFmtId="0" fontId="138" fillId="14" borderId="0" applyNumberFormat="0" applyBorder="0" applyAlignment="0" applyProtection="0">
      <alignment vertical="center"/>
    </xf>
    <xf numFmtId="0" fontId="138" fillId="14" borderId="0" applyNumberFormat="0" applyBorder="0" applyAlignment="0" applyProtection="0">
      <alignment vertical="center"/>
    </xf>
    <xf numFmtId="0" fontId="138" fillId="14" borderId="0" applyNumberFormat="0" applyBorder="0" applyAlignment="0" applyProtection="0">
      <alignment vertical="center"/>
    </xf>
    <xf numFmtId="0" fontId="138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138" fillId="14" borderId="0" applyNumberFormat="0" applyBorder="0" applyAlignment="0" applyProtection="0">
      <alignment vertical="center"/>
    </xf>
    <xf numFmtId="0" fontId="138" fillId="14" borderId="0" applyNumberFormat="0" applyBorder="0" applyAlignment="0" applyProtection="0">
      <alignment vertical="center"/>
    </xf>
    <xf numFmtId="0" fontId="138" fillId="20" borderId="0" applyNumberFormat="0" applyBorder="0" applyAlignment="0" applyProtection="0">
      <alignment vertical="center"/>
    </xf>
    <xf numFmtId="0" fontId="138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138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138" fillId="20" borderId="0" applyNumberFormat="0" applyBorder="0" applyAlignment="0" applyProtection="0">
      <alignment vertical="center"/>
    </xf>
    <xf numFmtId="0" fontId="138" fillId="20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2" fillId="0" borderId="0"/>
    <xf numFmtId="0" fontId="12" fillId="0" borderId="0"/>
    <xf numFmtId="0" fontId="73" fillId="6" borderId="4" applyNumberFormat="0" applyAlignment="0" applyProtection="0">
      <alignment vertical="center"/>
    </xf>
    <xf numFmtId="0" fontId="72" fillId="5" borderId="8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53" fillId="0" borderId="0" applyNumberFormat="0" applyFill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7" fillId="5" borderId="1" applyNumberFormat="0" applyAlignment="0" applyProtection="0">
      <alignment vertical="center"/>
    </xf>
    <xf numFmtId="0" fontId="84" fillId="0" borderId="5" applyNumberFormat="0" applyFill="0" applyAlignment="0" applyProtection="0">
      <alignment vertical="center"/>
    </xf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7" fillId="0" borderId="0"/>
    <xf numFmtId="0" fontId="147" fillId="0" borderId="0"/>
    <xf numFmtId="0" fontId="148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9" fillId="0" borderId="0"/>
    <xf numFmtId="0" fontId="149" fillId="0" borderId="0"/>
    <xf numFmtId="0" fontId="48" fillId="0" borderId="13" applyNumberFormat="0" applyFill="0" applyAlignment="0" applyProtection="0">
      <alignment vertical="center"/>
    </xf>
    <xf numFmtId="0" fontId="138" fillId="14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" fillId="0" borderId="0"/>
    <xf numFmtId="0" fontId="140" fillId="6" borderId="4" applyNumberFormat="0" applyAlignment="0" applyProtection="0">
      <alignment vertical="center"/>
    </xf>
    <xf numFmtId="0" fontId="141" fillId="5" borderId="8" applyNumberFormat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144" fillId="19" borderId="8" applyNumberFormat="0" applyAlignment="0" applyProtection="0">
      <alignment vertical="center"/>
    </xf>
    <xf numFmtId="0" fontId="53" fillId="5" borderId="1" applyNumberFormat="0" applyAlignment="0" applyProtection="0">
      <alignment vertical="center"/>
    </xf>
    <xf numFmtId="0" fontId="145" fillId="0" borderId="5" applyNumberFormat="0" applyFill="0" applyAlignment="0" applyProtection="0">
      <alignment vertical="center"/>
    </xf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1" fillId="1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2" fillId="62" borderId="12" applyProtection="0">
      <protection hidden="1"/>
    </xf>
    <xf numFmtId="0" fontId="40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1" fillId="17" borderId="0" applyNumberFormat="0" applyBorder="0" applyAlignment="0" applyProtection="0"/>
    <xf numFmtId="0" fontId="17" fillId="49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7" fillId="14" borderId="0" applyNumberFormat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20" fillId="20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30" borderId="0" applyNumberFormat="0" applyBorder="0" applyAlignment="0" applyProtection="0"/>
    <xf numFmtId="0" fontId="116" fillId="0" borderId="0"/>
    <xf numFmtId="0" fontId="116" fillId="0" borderId="0"/>
    <xf numFmtId="0" fontId="1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" fillId="0" borderId="0"/>
    <xf numFmtId="0" fontId="116" fillId="0" borderId="0"/>
    <xf numFmtId="0" fontId="116" fillId="0" borderId="0"/>
    <xf numFmtId="0" fontId="1" fillId="18" borderId="0" applyNumberFormat="0" applyBorder="0" applyAlignment="0" applyProtection="0"/>
    <xf numFmtId="0" fontId="116" fillId="71" borderId="0" applyNumberFormat="0" applyBorder="0" applyAlignment="0" applyProtection="0"/>
    <xf numFmtId="0" fontId="116" fillId="0" borderId="0"/>
    <xf numFmtId="0" fontId="116" fillId="0" borderId="0"/>
    <xf numFmtId="0" fontId="1" fillId="0" borderId="0"/>
    <xf numFmtId="0" fontId="116" fillId="0" borderId="0"/>
    <xf numFmtId="0" fontId="1" fillId="21" borderId="10" applyNumberFormat="0" applyAlignment="0" applyProtection="0"/>
    <xf numFmtId="0" fontId="1" fillId="19" borderId="0" applyNumberFormat="0" applyBorder="0" applyAlignment="0" applyProtection="0"/>
    <xf numFmtId="0" fontId="116" fillId="0" borderId="0"/>
    <xf numFmtId="0" fontId="116" fillId="0" borderId="0"/>
    <xf numFmtId="0" fontId="1" fillId="26" borderId="0" applyNumberFormat="0" applyBorder="0" applyAlignment="0" applyProtection="0"/>
    <xf numFmtId="0" fontId="1" fillId="101" borderId="32" applyNumberFormat="0" applyFont="0" applyAlignment="0" applyProtection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" fillId="0" borderId="0"/>
    <xf numFmtId="0" fontId="116" fillId="0" borderId="0"/>
    <xf numFmtId="0" fontId="11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1" fillId="0" borderId="0"/>
    <xf numFmtId="0" fontId="1" fillId="0" borderId="0"/>
    <xf numFmtId="0" fontId="116" fillId="0" borderId="0"/>
    <xf numFmtId="0" fontId="116" fillId="0" borderId="0"/>
    <xf numFmtId="0" fontId="1" fillId="0" borderId="0"/>
    <xf numFmtId="0" fontId="116" fillId="77" borderId="0" applyNumberFormat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" fillId="4" borderId="0" applyNumberFormat="0" applyBorder="0" applyAlignment="0" applyProtection="0"/>
    <xf numFmtId="0" fontId="116" fillId="0" borderId="0"/>
    <xf numFmtId="0" fontId="1" fillId="15" borderId="0" applyNumberFormat="0" applyBorder="0" applyAlignment="0" applyProtection="0"/>
    <xf numFmtId="0" fontId="116" fillId="0" borderId="0"/>
    <xf numFmtId="0" fontId="116" fillId="0" borderId="0"/>
    <xf numFmtId="0" fontId="1" fillId="0" borderId="0"/>
    <xf numFmtId="0" fontId="1" fillId="14" borderId="0" applyNumberFormat="0" applyBorder="0" applyAlignment="0" applyProtection="0"/>
    <xf numFmtId="0" fontId="116" fillId="0" borderId="0"/>
    <xf numFmtId="0" fontId="1" fillId="1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16" fillId="0" borderId="0"/>
    <xf numFmtId="0" fontId="1" fillId="0" borderId="0"/>
    <xf numFmtId="0" fontId="1" fillId="0" borderId="0"/>
    <xf numFmtId="0" fontId="116" fillId="0" borderId="0"/>
    <xf numFmtId="0" fontId="116" fillId="0" borderId="0"/>
    <xf numFmtId="0" fontId="122" fillId="98" borderId="25" applyNumberFormat="0" applyAlignment="0" applyProtection="0"/>
    <xf numFmtId="0" fontId="116" fillId="0" borderId="0"/>
    <xf numFmtId="0" fontId="116" fillId="0" borderId="0"/>
    <xf numFmtId="0" fontId="1" fillId="15" borderId="0" applyNumberFormat="0" applyBorder="0" applyAlignment="0" applyProtection="0"/>
    <xf numFmtId="0" fontId="1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74" borderId="0" applyNumberFormat="0" applyBorder="0" applyAlignment="0" applyProtection="0"/>
    <xf numFmtId="0" fontId="116" fillId="0" borderId="0"/>
    <xf numFmtId="0" fontId="1" fillId="0" borderId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16" fillId="0" borderId="0"/>
    <xf numFmtId="0" fontId="116" fillId="74" borderId="0" applyNumberFormat="0" applyBorder="0" applyAlignment="0" applyProtection="0"/>
    <xf numFmtId="0" fontId="1" fillId="0" borderId="0"/>
    <xf numFmtId="0" fontId="116" fillId="0" borderId="0"/>
    <xf numFmtId="0" fontId="1" fillId="14" borderId="0" applyNumberFormat="0" applyBorder="0" applyAlignment="0" applyProtection="0"/>
    <xf numFmtId="0" fontId="116" fillId="0" borderId="0"/>
    <xf numFmtId="0" fontId="116" fillId="0" borderId="0"/>
    <xf numFmtId="0" fontId="116" fillId="0" borderId="0"/>
    <xf numFmtId="0" fontId="1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21" borderId="0" applyNumberFormat="0" applyBorder="0" applyAlignment="0" applyProtection="0"/>
    <xf numFmtId="0" fontId="116" fillId="0" borderId="0"/>
    <xf numFmtId="0" fontId="1" fillId="0" borderId="0"/>
    <xf numFmtId="0" fontId="1" fillId="0" borderId="0"/>
    <xf numFmtId="0" fontId="116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" fillId="31" borderId="0" applyNumberFormat="0" applyBorder="0" applyAlignment="0" applyProtection="0"/>
    <xf numFmtId="0" fontId="116" fillId="0" borderId="0"/>
    <xf numFmtId="0" fontId="1" fillId="0" borderId="0"/>
    <xf numFmtId="0" fontId="116" fillId="0" borderId="0"/>
    <xf numFmtId="0" fontId="1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19" borderId="0" applyNumberFormat="0" applyBorder="0" applyAlignment="0" applyProtection="0"/>
    <xf numFmtId="0" fontId="116" fillId="0" borderId="0"/>
    <xf numFmtId="0" fontId="1" fillId="0" borderId="0"/>
    <xf numFmtId="0" fontId="1" fillId="0" borderId="0"/>
    <xf numFmtId="0" fontId="117" fillId="85" borderId="0" applyNumberFormat="0" applyBorder="0" applyAlignment="0" applyProtection="0"/>
    <xf numFmtId="0" fontId="116" fillId="0" borderId="0"/>
    <xf numFmtId="0" fontId="1" fillId="17" borderId="0" applyNumberFormat="0" applyBorder="0" applyAlignment="0" applyProtection="0"/>
    <xf numFmtId="0" fontId="1" fillId="0" borderId="0"/>
    <xf numFmtId="0" fontId="116" fillId="0" borderId="0"/>
    <xf numFmtId="0" fontId="1" fillId="0" borderId="0"/>
    <xf numFmtId="0" fontId="1" fillId="0" borderId="0"/>
    <xf numFmtId="0" fontId="116" fillId="0" borderId="0"/>
    <xf numFmtId="0" fontId="20" fillId="20" borderId="0" applyNumberFormat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81" borderId="0" applyNumberFormat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76" borderId="0" applyNumberFormat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" fillId="13" borderId="0" applyNumberFormat="0" applyBorder="0" applyAlignment="0" applyProtection="0"/>
    <xf numFmtId="0" fontId="116" fillId="0" borderId="0"/>
    <xf numFmtId="0" fontId="116" fillId="0" borderId="0"/>
    <xf numFmtId="0" fontId="1" fillId="0" borderId="0"/>
    <xf numFmtId="0" fontId="116" fillId="82" borderId="0" applyNumberFormat="0" applyBorder="0" applyAlignment="0" applyProtection="0"/>
    <xf numFmtId="0" fontId="116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116" fillId="0" borderId="0"/>
    <xf numFmtId="0" fontId="56" fillId="0" borderId="0" applyNumberFormat="0" applyFill="0" applyBorder="0" applyAlignment="0" applyProtection="0">
      <alignment vertical="center"/>
    </xf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" fillId="26" borderId="0" applyNumberFormat="0" applyBorder="0" applyAlignment="0" applyProtection="0"/>
    <xf numFmtId="0" fontId="1" fillId="18" borderId="10" applyNumberFormat="0" applyFont="0" applyAlignment="0" applyProtection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9" fontId="1" fillId="0" borderId="0" applyFont="0" applyFill="0" applyBorder="0" applyAlignment="0" applyProtection="0"/>
    <xf numFmtId="0" fontId="1" fillId="21" borderId="10" applyNumberFormat="0" applyAlignment="0" applyProtection="0"/>
    <xf numFmtId="0" fontId="1" fillId="21" borderId="10" applyNumberFormat="0" applyAlignment="0" applyProtection="0"/>
    <xf numFmtId="0" fontId="1" fillId="101" borderId="32" applyNumberFormat="0" applyFont="0" applyAlignment="0" applyProtection="0"/>
    <xf numFmtId="0" fontId="1" fillId="101" borderId="32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31" fillId="0" borderId="0"/>
    <xf numFmtId="0" fontId="116" fillId="0" borderId="0"/>
    <xf numFmtId="0" fontId="1" fillId="0" borderId="0"/>
    <xf numFmtId="183" fontId="1" fillId="0" borderId="0"/>
    <xf numFmtId="0" fontId="2" fillId="0" borderId="0"/>
    <xf numFmtId="0" fontId="40" fillId="0" borderId="21" applyNumberFormat="0" applyFill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4" borderId="8" applyNumberFormat="0" applyAlignment="0" applyProtection="0"/>
    <xf numFmtId="0" fontId="32" fillId="4" borderId="8" applyNumberFormat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9" fontId="4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27" applyNumberFormat="0" applyFill="0" applyAlignment="0" applyProtection="0"/>
    <xf numFmtId="0" fontId="123" fillId="0" borderId="27" applyNumberFormat="0" applyFill="0" applyAlignment="0" applyProtection="0"/>
    <xf numFmtId="0" fontId="123" fillId="0" borderId="27" applyNumberFormat="0" applyFill="0" applyAlignment="0" applyProtection="0"/>
    <xf numFmtId="0" fontId="10" fillId="0" borderId="15" applyNumberFormat="0" applyFill="0" applyAlignment="0" applyProtection="0"/>
    <xf numFmtId="0" fontId="123" fillId="0" borderId="27" applyNumberFormat="0" applyFill="0" applyAlignment="0" applyProtection="0"/>
    <xf numFmtId="0" fontId="122" fillId="98" borderId="25" applyNumberFormat="0" applyAlignment="0" applyProtection="0"/>
    <xf numFmtId="0" fontId="122" fillId="98" borderId="25" applyNumberFormat="0" applyAlignment="0" applyProtection="0"/>
    <xf numFmtId="0" fontId="32" fillId="4" borderId="8" applyNumberFormat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0" fillId="95" borderId="25" applyNumberFormat="0" applyAlignment="0" applyProtection="0"/>
    <xf numFmtId="0" fontId="120" fillId="95" borderId="25" applyNumberFormat="0" applyAlignment="0" applyProtection="0"/>
    <xf numFmtId="0" fontId="120" fillId="95" borderId="25" applyNumberFormat="0" applyAlignment="0" applyProtection="0"/>
    <xf numFmtId="0" fontId="20" fillId="20" borderId="0" applyNumberFormat="0" applyBorder="0" applyAlignment="0" applyProtection="0"/>
    <xf numFmtId="0" fontId="118" fillId="95" borderId="24" applyNumberFormat="0" applyAlignment="0" applyProtection="0"/>
    <xf numFmtId="0" fontId="118" fillId="95" borderId="24" applyNumberFormat="0" applyAlignment="0" applyProtection="0"/>
    <xf numFmtId="0" fontId="38" fillId="2" borderId="1" applyNumberFormat="0" applyAlignment="0" applyProtection="0"/>
    <xf numFmtId="0" fontId="118" fillId="95" borderId="24" applyNumberFormat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67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67" fillId="11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17" fillId="49" borderId="0" applyNumberFormat="0" applyBorder="0" applyAlignment="0" applyProtection="0"/>
    <xf numFmtId="0" fontId="67" fillId="9" borderId="0" applyNumberFormat="0" applyBorder="0" applyAlignment="0" applyProtection="0">
      <alignment vertical="center"/>
    </xf>
    <xf numFmtId="0" fontId="17" fillId="31" borderId="0" applyNumberFormat="0" applyBorder="0" applyAlignment="0" applyProtection="0"/>
    <xf numFmtId="0" fontId="67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67" fillId="7" borderId="0" applyNumberFormat="0" applyBorder="0" applyAlignment="0" applyProtection="0">
      <alignment vertical="center"/>
    </xf>
    <xf numFmtId="0" fontId="17" fillId="45" borderId="0" applyNumberFormat="0" applyBorder="0" applyAlignment="0" applyProtection="0"/>
    <xf numFmtId="0" fontId="17" fillId="17" borderId="0" applyNumberFormat="0" applyBorder="0" applyAlignment="0" applyProtection="0"/>
    <xf numFmtId="0" fontId="17" fillId="31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17" fillId="83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16" fillId="82" borderId="0" applyNumberFormat="0" applyBorder="0" applyAlignment="0" applyProtection="0"/>
    <xf numFmtId="0" fontId="1" fillId="15" borderId="0" applyNumberFormat="0" applyBorder="0" applyAlignment="0" applyProtection="0"/>
    <xf numFmtId="0" fontId="116" fillId="77" borderId="0" applyNumberFormat="0" applyBorder="0" applyAlignment="0" applyProtection="0"/>
    <xf numFmtId="0" fontId="1" fillId="20" borderId="0" applyNumberFormat="0" applyBorder="0" applyAlignment="0" applyProtection="0"/>
    <xf numFmtId="0" fontId="116" fillId="0" borderId="0"/>
    <xf numFmtId="0" fontId="116" fillId="0" borderId="0"/>
    <xf numFmtId="0" fontId="116" fillId="79" borderId="0" applyNumberFormat="0" applyBorder="0" applyAlignment="0" applyProtection="0"/>
    <xf numFmtId="0" fontId="1" fillId="26" borderId="0" applyNumberFormat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17" borderId="0" applyNumberFormat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" fillId="0" borderId="0"/>
    <xf numFmtId="0" fontId="1" fillId="0" borderId="0"/>
    <xf numFmtId="0" fontId="116" fillId="0" borderId="0"/>
    <xf numFmtId="0" fontId="116" fillId="80" borderId="0" applyNumberFormat="0" applyBorder="0" applyAlignment="0" applyProtection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" fillId="0" borderId="0"/>
    <xf numFmtId="0" fontId="116" fillId="0" borderId="0"/>
    <xf numFmtId="0" fontId="116" fillId="76" borderId="0" applyNumberFormat="0" applyBorder="0" applyAlignment="0" applyProtection="0"/>
    <xf numFmtId="0" fontId="116" fillId="7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116" fillId="0" borderId="0"/>
    <xf numFmtId="0" fontId="1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16" fillId="76" borderId="0" applyNumberFormat="0" applyBorder="0" applyAlignment="0" applyProtection="0"/>
    <xf numFmtId="0" fontId="116" fillId="0" borderId="0"/>
    <xf numFmtId="0" fontId="116" fillId="0" borderId="0"/>
    <xf numFmtId="0" fontId="1" fillId="0" borderId="0"/>
    <xf numFmtId="0" fontId="1" fillId="18" borderId="10" applyNumberFormat="0" applyFont="0" applyAlignment="0" applyProtection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" fillId="0" borderId="0"/>
    <xf numFmtId="0" fontId="116" fillId="0" borderId="0"/>
    <xf numFmtId="0" fontId="1" fillId="0" borderId="0"/>
    <xf numFmtId="0" fontId="116" fillId="0" borderId="0"/>
    <xf numFmtId="0" fontId="1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15" borderId="0" applyNumberFormat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16" fillId="81" borderId="0" applyNumberFormat="0" applyBorder="0" applyAlignment="0" applyProtection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" fillId="0" borderId="0"/>
    <xf numFmtId="0" fontId="116" fillId="77" borderId="0" applyNumberFormat="0" applyBorder="0" applyAlignment="0" applyProtection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31" borderId="0" applyNumberFormat="0" applyBorder="0" applyAlignment="0" applyProtection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16" fillId="0" borderId="0"/>
    <xf numFmtId="0" fontId="1" fillId="3" borderId="0" applyNumberFormat="0" applyBorder="0" applyAlignment="0" applyProtection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13" borderId="0" applyNumberFormat="0" applyBorder="0" applyAlignment="0" applyProtection="0"/>
    <xf numFmtId="0" fontId="116" fillId="0" borderId="0"/>
    <xf numFmtId="0" fontId="116" fillId="78" borderId="0" applyNumberFormat="0" applyBorder="0" applyAlignment="0" applyProtection="0"/>
    <xf numFmtId="0" fontId="1" fillId="26" borderId="0" applyNumberFormat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71" borderId="0" applyNumberFormat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16" fillId="0" borderId="0"/>
    <xf numFmtId="0" fontId="116" fillId="0" borderId="0"/>
    <xf numFmtId="0" fontId="116" fillId="0" borderId="0"/>
    <xf numFmtId="0" fontId="1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" fillId="0" borderId="0"/>
    <xf numFmtId="0" fontId="116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16" fillId="0" borderId="0"/>
    <xf numFmtId="0" fontId="116" fillId="0" borderId="0"/>
    <xf numFmtId="0" fontId="116" fillId="72" borderId="0" applyNumberFormat="0" applyBorder="0" applyAlignment="0" applyProtection="0"/>
    <xf numFmtId="0" fontId="1" fillId="0" borderId="0"/>
    <xf numFmtId="0" fontId="116" fillId="0" borderId="0"/>
    <xf numFmtId="0" fontId="1" fillId="32" borderId="0" applyNumberFormat="0" applyBorder="0" applyAlignment="0" applyProtection="0"/>
    <xf numFmtId="0" fontId="116" fillId="75" borderId="0" applyNumberFormat="0" applyBorder="0" applyAlignment="0" applyProtection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3" borderId="0" applyNumberFormat="0" applyBorder="0" applyAlignment="0" applyProtection="0"/>
    <xf numFmtId="0" fontId="1" fillId="0" borderId="0"/>
    <xf numFmtId="0" fontId="116" fillId="0" borderId="0"/>
    <xf numFmtId="0" fontId="1" fillId="0" borderId="0"/>
    <xf numFmtId="0" fontId="1" fillId="0" borderId="0"/>
    <xf numFmtId="0" fontId="116" fillId="0" borderId="0"/>
    <xf numFmtId="0" fontId="116" fillId="0" borderId="0"/>
    <xf numFmtId="0" fontId="1" fillId="0" borderId="0"/>
    <xf numFmtId="0" fontId="1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" fillId="13" borderId="0" applyNumberFormat="0" applyBorder="0" applyAlignment="0" applyProtection="0"/>
    <xf numFmtId="0" fontId="116" fillId="0" borderId="0"/>
    <xf numFmtId="0" fontId="1" fillId="0" borderId="0"/>
    <xf numFmtId="0" fontId="1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80" borderId="0" applyNumberFormat="0" applyBorder="0" applyAlignment="0" applyProtection="0"/>
    <xf numFmtId="0" fontId="116" fillId="0" borderId="0"/>
    <xf numFmtId="0" fontId="1" fillId="30" borderId="0" applyNumberFormat="0" applyBorder="0" applyAlignment="0" applyProtection="0"/>
    <xf numFmtId="0" fontId="116" fillId="0" borderId="0"/>
    <xf numFmtId="0" fontId="1" fillId="18" borderId="0" applyNumberFormat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" fillId="17" borderId="0" applyNumberFormat="0" applyBorder="0" applyAlignment="0" applyProtection="0"/>
    <xf numFmtId="0" fontId="116" fillId="0" borderId="0"/>
    <xf numFmtId="0" fontId="1" fillId="0" borderId="0"/>
    <xf numFmtId="0" fontId="1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32" borderId="0" applyNumberFormat="0" applyBorder="0" applyAlignment="0" applyProtection="0"/>
    <xf numFmtId="0" fontId="116" fillId="0" borderId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75" borderId="0" applyNumberFormat="0" applyBorder="0" applyAlignment="0" applyProtection="0"/>
    <xf numFmtId="0" fontId="1" fillId="0" borderId="0"/>
    <xf numFmtId="0" fontId="1" fillId="0" borderId="0"/>
    <xf numFmtId="0" fontId="116" fillId="0" borderId="0"/>
    <xf numFmtId="0" fontId="1" fillId="101" borderId="32" applyNumberFormat="0" applyFont="0" applyAlignment="0" applyProtection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9" fontId="1" fillId="0" borderId="0" applyFont="0" applyFill="0" applyBorder="0" applyAlignment="0" applyProtection="0"/>
    <xf numFmtId="0" fontId="117" fillId="84" borderId="0" applyNumberFormat="0" applyBorder="0" applyAlignment="0" applyProtection="0"/>
    <xf numFmtId="0" fontId="116" fillId="0" borderId="0"/>
    <xf numFmtId="0" fontId="116" fillId="0" borderId="0"/>
    <xf numFmtId="0" fontId="1" fillId="18" borderId="10" applyNumberFormat="0" applyFont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14" borderId="0" applyNumberFormat="0" applyBorder="0" applyAlignment="0" applyProtection="0"/>
    <xf numFmtId="0" fontId="116" fillId="0" borderId="0"/>
    <xf numFmtId="0" fontId="1" fillId="0" borderId="0"/>
    <xf numFmtId="0" fontId="116" fillId="0" borderId="0"/>
    <xf numFmtId="0" fontId="1" fillId="0" borderId="0"/>
    <xf numFmtId="0" fontId="1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9" fontId="1" fillId="0" borderId="0" applyFont="0" applyFill="0" applyBorder="0" applyAlignment="0" applyProtection="0"/>
    <xf numFmtId="0" fontId="1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18" borderId="0" applyNumberFormat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16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172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16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16" fillId="0" borderId="0"/>
    <xf numFmtId="0" fontId="116" fillId="0" borderId="0"/>
    <xf numFmtId="0" fontId="1" fillId="31" borderId="0" applyNumberFormat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117" fillId="88" borderId="0" applyNumberFormat="0" applyBorder="0" applyAlignment="0" applyProtection="0"/>
    <xf numFmtId="0" fontId="116" fillId="0" borderId="0"/>
    <xf numFmtId="0" fontId="116" fillId="0" borderId="0"/>
    <xf numFmtId="0" fontId="1" fillId="0" borderId="0"/>
    <xf numFmtId="0" fontId="1" fillId="0" borderId="0"/>
    <xf numFmtId="0" fontId="38" fillId="2" borderId="1" applyNumberFormat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16" fillId="0" borderId="0"/>
    <xf numFmtId="0" fontId="116" fillId="0" borderId="0"/>
    <xf numFmtId="0" fontId="1" fillId="20" borderId="0" applyNumberFormat="0" applyBorder="0" applyAlignment="0" applyProtection="0"/>
    <xf numFmtId="0" fontId="116" fillId="0" borderId="0"/>
    <xf numFmtId="0" fontId="1" fillId="0" borderId="0"/>
    <xf numFmtId="0" fontId="116" fillId="0" borderId="0"/>
    <xf numFmtId="0" fontId="116" fillId="80" borderId="0" applyNumberFormat="0" applyBorder="0" applyAlignment="0" applyProtection="0"/>
    <xf numFmtId="0" fontId="116" fillId="0" borderId="0"/>
    <xf numFmtId="0" fontId="116" fillId="0" borderId="0"/>
    <xf numFmtId="0" fontId="116" fillId="82" borderId="0" applyNumberFormat="0" applyBorder="0" applyAlignment="0" applyProtection="0"/>
    <xf numFmtId="0" fontId="1" fillId="3" borderId="0" applyNumberFormat="0" applyBorder="0" applyAlignment="0" applyProtection="0"/>
    <xf numFmtId="0" fontId="116" fillId="0" borderId="0"/>
    <xf numFmtId="0" fontId="116" fillId="0" borderId="0"/>
    <xf numFmtId="0" fontId="1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16" fillId="0" borderId="0"/>
    <xf numFmtId="0" fontId="1" fillId="0" borderId="0"/>
    <xf numFmtId="0" fontId="116" fillId="0" borderId="0"/>
    <xf numFmtId="0" fontId="1" fillId="0" borderId="0"/>
    <xf numFmtId="0" fontId="116" fillId="0" borderId="0"/>
    <xf numFmtId="0" fontId="1" fillId="30" borderId="0" applyNumberFormat="0" applyBorder="0" applyAlignment="0" applyProtection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" fillId="21" borderId="0" applyNumberFormat="0" applyBorder="0" applyAlignment="0" applyProtection="0"/>
    <xf numFmtId="0" fontId="116" fillId="0" borderId="0"/>
    <xf numFmtId="0" fontId="116" fillId="79" borderId="0" applyNumberFormat="0" applyBorder="0" applyAlignment="0" applyProtection="0"/>
    <xf numFmtId="0" fontId="1" fillId="0" borderId="0"/>
    <xf numFmtId="0" fontId="116" fillId="0" borderId="0"/>
    <xf numFmtId="0" fontId="1" fillId="15" borderId="0" applyNumberFormat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" fillId="16" borderId="0" applyNumberFormat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74" borderId="0" applyNumberFormat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3" borderId="0" applyNumberFormat="0" applyBorder="0" applyAlignment="0" applyProtection="0"/>
    <xf numFmtId="0" fontId="116" fillId="0" borderId="0"/>
    <xf numFmtId="0" fontId="1" fillId="20" borderId="0" applyNumberFormat="0" applyBorder="0" applyAlignment="0" applyProtection="0"/>
    <xf numFmtId="0" fontId="117" fillId="87" borderId="0" applyNumberFormat="0" applyBorder="0" applyAlignment="0" applyProtection="0"/>
    <xf numFmtId="0" fontId="116" fillId="78" borderId="0" applyNumberFormat="0" applyBorder="0" applyAlignment="0" applyProtection="0"/>
    <xf numFmtId="0" fontId="116" fillId="0" borderId="0"/>
    <xf numFmtId="0" fontId="1" fillId="0" borderId="0"/>
    <xf numFmtId="0" fontId="1" fillId="101" borderId="32" applyNumberFormat="0" applyFont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101" borderId="32" applyNumberFormat="0" applyFont="0" applyAlignment="0" applyProtection="0"/>
    <xf numFmtId="0" fontId="116" fillId="0" borderId="0"/>
    <xf numFmtId="0" fontId="1" fillId="0" borderId="0"/>
    <xf numFmtId="0" fontId="116" fillId="0" borderId="0"/>
    <xf numFmtId="0" fontId="116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71" borderId="0" applyNumberFormat="0" applyBorder="0" applyAlignment="0" applyProtection="0"/>
    <xf numFmtId="0" fontId="1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16" fillId="0" borderId="0"/>
    <xf numFmtId="0" fontId="116" fillId="0" borderId="0"/>
    <xf numFmtId="0" fontId="1" fillId="15" borderId="0" applyNumberFormat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81" borderId="0" applyNumberFormat="0" applyBorder="0" applyAlignment="0" applyProtection="0"/>
    <xf numFmtId="0" fontId="1" fillId="15" borderId="0" applyNumberFormat="0" applyBorder="0" applyAlignment="0" applyProtection="0"/>
    <xf numFmtId="0" fontId="116" fillId="0" borderId="0"/>
    <xf numFmtId="0" fontId="116" fillId="0" borderId="0"/>
    <xf numFmtId="0" fontId="1" fillId="16" borderId="0" applyNumberFormat="0" applyBorder="0" applyAlignment="0" applyProtection="0"/>
    <xf numFmtId="0" fontId="116" fillId="0" borderId="0"/>
    <xf numFmtId="0" fontId="116" fillId="0" borderId="0"/>
    <xf numFmtId="0" fontId="1" fillId="14" borderId="0" applyNumberFormat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31" borderId="0" applyNumberFormat="0" applyBorder="0" applyAlignment="0" applyProtection="0"/>
    <xf numFmtId="0" fontId="1" fillId="101" borderId="32" applyNumberFormat="0" applyFont="0" applyAlignment="0" applyProtection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73" borderId="0" applyNumberFormat="0" applyBorder="0" applyAlignment="0" applyProtection="0"/>
    <xf numFmtId="0" fontId="116" fillId="72" borderId="0" applyNumberFormat="0" applyBorder="0" applyAlignment="0" applyProtection="0"/>
    <xf numFmtId="0" fontId="116" fillId="0" borderId="0"/>
    <xf numFmtId="0" fontId="116" fillId="0" borderId="0"/>
    <xf numFmtId="0" fontId="1" fillId="0" borderId="0"/>
    <xf numFmtId="0" fontId="1" fillId="0" borderId="0"/>
    <xf numFmtId="0" fontId="116" fillId="0" borderId="0"/>
    <xf numFmtId="0" fontId="116" fillId="0" borderId="0"/>
    <xf numFmtId="0" fontId="1" fillId="13" borderId="0" applyNumberFormat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73" borderId="0" applyNumberFormat="0" applyBorder="0" applyAlignment="0" applyProtection="0"/>
    <xf numFmtId="0" fontId="116" fillId="0" borderId="0"/>
    <xf numFmtId="0" fontId="117" fillId="86" borderId="0" applyNumberFormat="0" applyBorder="0" applyAlignment="0" applyProtection="0"/>
    <xf numFmtId="0" fontId="116" fillId="0" borderId="0"/>
    <xf numFmtId="0" fontId="1" fillId="0" borderId="0"/>
    <xf numFmtId="0" fontId="1" fillId="20" borderId="0" applyNumberFormat="0" applyBorder="0" applyAlignment="0" applyProtection="0"/>
    <xf numFmtId="0" fontId="116" fillId="0" borderId="0"/>
    <xf numFmtId="0" fontId="116" fillId="0" borderId="0"/>
    <xf numFmtId="0" fontId="116" fillId="0" borderId="0"/>
    <xf numFmtId="9" fontId="1" fillId="0" borderId="0" applyFont="0" applyFill="0" applyBorder="0" applyAlignment="0" applyProtection="0"/>
    <xf numFmtId="0" fontId="1" fillId="0" borderId="0"/>
    <xf numFmtId="0" fontId="116" fillId="0" borderId="0"/>
    <xf numFmtId="0" fontId="116" fillId="0" borderId="0"/>
    <xf numFmtId="0" fontId="116" fillId="73" borderId="0" applyNumberFormat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75" borderId="0" applyNumberFormat="0" applyBorder="0" applyAlignment="0" applyProtection="0"/>
    <xf numFmtId="0" fontId="116" fillId="0" borderId="0"/>
    <xf numFmtId="0" fontId="116" fillId="0" borderId="0"/>
    <xf numFmtId="0" fontId="17" fillId="13" borderId="0" applyNumberFormat="0" applyBorder="0" applyAlignment="0" applyProtection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" fillId="0" borderId="0"/>
    <xf numFmtId="0" fontId="116" fillId="0" borderId="0"/>
    <xf numFmtId="0" fontId="1" fillId="0" borderId="0"/>
    <xf numFmtId="0" fontId="116" fillId="79" borderId="0" applyNumberFormat="0" applyBorder="0" applyAlignment="0" applyProtection="0"/>
    <xf numFmtId="0" fontId="116" fillId="0" borderId="0"/>
    <xf numFmtId="0" fontId="116" fillId="0" borderId="0"/>
    <xf numFmtId="0" fontId="116" fillId="0" borderId="0"/>
    <xf numFmtId="0" fontId="1" fillId="0" borderId="0"/>
    <xf numFmtId="0" fontId="1" fillId="16" borderId="0" applyNumberFormat="0" applyBorder="0" applyAlignment="0" applyProtection="0"/>
    <xf numFmtId="0" fontId="116" fillId="0" borderId="0"/>
    <xf numFmtId="9" fontId="1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" fillId="17" borderId="0" applyNumberFormat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19" borderId="0" applyNumberFormat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23" borderId="0" applyNumberFormat="0" applyBorder="0" applyAlignment="0" applyProtection="0"/>
    <xf numFmtId="0" fontId="116" fillId="0" borderId="0"/>
    <xf numFmtId="0" fontId="116" fillId="0" borderId="0"/>
    <xf numFmtId="0" fontId="1" fillId="20" borderId="0" applyNumberFormat="0" applyBorder="0" applyAlignment="0" applyProtection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" fillId="0" borderId="0"/>
    <xf numFmtId="0" fontId="1" fillId="0" borderId="0"/>
    <xf numFmtId="0" fontId="116" fillId="0" borderId="0"/>
    <xf numFmtId="0" fontId="1" fillId="0" borderId="0"/>
    <xf numFmtId="0" fontId="116" fillId="0" borderId="0"/>
    <xf numFmtId="0" fontId="1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72" borderId="0" applyNumberFormat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" fillId="15" borderId="0" applyNumberFormat="0" applyBorder="0" applyAlignment="0" applyProtection="0"/>
    <xf numFmtId="0" fontId="116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116" fillId="0" borderId="0"/>
    <xf numFmtId="0" fontId="1" fillId="19" borderId="0" applyNumberFormat="0" applyBorder="0" applyAlignment="0" applyProtection="0"/>
    <xf numFmtId="0" fontId="116" fillId="0" borderId="0"/>
    <xf numFmtId="0" fontId="1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" fillId="13" borderId="0" applyNumberFormat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32" fillId="0" borderId="0" applyNumberFormat="0" applyFill="0" applyBorder="0" applyAlignment="0" applyProtection="0"/>
    <xf numFmtId="0" fontId="126" fillId="0" borderId="28" applyNumberFormat="0" applyFill="0" applyAlignment="0" applyProtection="0"/>
    <xf numFmtId="0" fontId="127" fillId="0" borderId="29" applyNumberFormat="0" applyFill="0" applyAlignment="0" applyProtection="0"/>
    <xf numFmtId="0" fontId="128" fillId="0" borderId="30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31" applyNumberFormat="0" applyFill="0" applyAlignment="0" applyProtection="0"/>
    <xf numFmtId="0" fontId="121" fillId="97" borderId="26" applyNumberFormat="0" applyAlignment="0" applyProtection="0"/>
    <xf numFmtId="0" fontId="133" fillId="0" borderId="0" applyNumberFormat="0" applyFill="0" applyBorder="0" applyAlignment="0" applyProtection="0"/>
    <xf numFmtId="0" fontId="116" fillId="101" borderId="32" applyNumberFormat="0" applyFont="0" applyAlignment="0" applyProtection="0"/>
    <xf numFmtId="0" fontId="132" fillId="0" borderId="0" applyNumberFormat="0" applyFill="0" applyBorder="0" applyAlignment="0" applyProtection="0"/>
    <xf numFmtId="0" fontId="116" fillId="101" borderId="32" applyNumberFormat="0" applyFont="0" applyAlignment="0" applyProtection="0"/>
    <xf numFmtId="0" fontId="2" fillId="0" borderId="0"/>
    <xf numFmtId="172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0" fontId="2" fillId="0" borderId="0"/>
    <xf numFmtId="0" fontId="2" fillId="0" borderId="0"/>
    <xf numFmtId="0" fontId="134" fillId="0" borderId="0" applyNumberFormat="0" applyFill="0" applyBorder="0" applyAlignment="0" applyProtection="0"/>
    <xf numFmtId="171" fontId="116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5" fillId="0" borderId="0" applyNumberFormat="0" applyFill="0" applyBorder="0" applyAlignment="0" applyProtection="0"/>
    <xf numFmtId="183" fontId="1" fillId="0" borderId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1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4" fillId="0" borderId="0"/>
    <xf numFmtId="49" fontId="24" fillId="0" borderId="0" applyFill="0" applyBorder="0" applyAlignment="0"/>
    <xf numFmtId="209" fontId="12" fillId="0" borderId="0" applyFill="0" applyBorder="0" applyAlignment="0"/>
    <xf numFmtId="0" fontId="12" fillId="0" borderId="0" applyFill="0" applyBorder="0" applyAlignment="0"/>
    <xf numFmtId="0" fontId="136" fillId="0" borderId="0" applyNumberFormat="0" applyFill="0" applyBorder="0" applyAlignment="0" applyProtection="0"/>
    <xf numFmtId="0" fontId="42" fillId="62" borderId="12" applyProtection="0">
      <protection hidden="1"/>
    </xf>
    <xf numFmtId="0" fontId="10" fillId="0" borderId="13" applyNumberFormat="0" applyFill="0" applyAlignment="0" applyProtection="0"/>
    <xf numFmtId="0" fontId="43" fillId="0" borderId="18"/>
    <xf numFmtId="0" fontId="43" fillId="0" borderId="18"/>
    <xf numFmtId="0" fontId="41" fillId="0" borderId="0"/>
    <xf numFmtId="0" fontId="41" fillId="0" borderId="0"/>
    <xf numFmtId="0" fontId="5" fillId="0" borderId="9"/>
    <xf numFmtId="0" fontId="5" fillId="0" borderId="9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4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137" fillId="4" borderId="0" applyNumberFormat="0" applyBorder="0" applyAlignment="0" applyProtection="0"/>
    <xf numFmtId="0" fontId="47" fillId="4" borderId="0" applyNumberFormat="0" applyBorder="0" applyAlignment="0" applyProtection="0">
      <alignment vertical="center"/>
    </xf>
    <xf numFmtId="0" fontId="16" fillId="18" borderId="10" applyNumberFormat="0" applyFont="0" applyAlignment="0" applyProtection="0"/>
    <xf numFmtId="0" fontId="2" fillId="18" borderId="10" applyNumberFormat="0" applyFont="0" applyAlignment="0" applyProtection="0">
      <alignment vertical="center"/>
    </xf>
    <xf numFmtId="0" fontId="2" fillId="18" borderId="10" applyNumberFormat="0" applyFont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138" fillId="14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139" fillId="0" borderId="0" applyNumberFormat="0" applyFill="0" applyBorder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1" fillId="0" borderId="2" applyNumberFormat="0" applyFill="0" applyAlignment="0" applyProtection="0">
      <alignment vertical="center"/>
    </xf>
    <xf numFmtId="0" fontId="52" fillId="0" borderId="3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" fillId="0" borderId="0"/>
    <xf numFmtId="0" fontId="140" fillId="6" borderId="4" applyNumberFormat="0" applyAlignment="0" applyProtection="0">
      <alignment vertical="center"/>
    </xf>
    <xf numFmtId="0" fontId="141" fillId="5" borderId="8" applyNumberFormat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144" fillId="19" borderId="8" applyNumberFormat="0" applyAlignment="0" applyProtection="0">
      <alignment vertical="center"/>
    </xf>
    <xf numFmtId="0" fontId="53" fillId="5" borderId="1" applyNumberFormat="0" applyAlignment="0" applyProtection="0">
      <alignment vertical="center"/>
    </xf>
    <xf numFmtId="0" fontId="145" fillId="0" borderId="5" applyNumberFormat="0" applyFill="0" applyAlignment="0" applyProtection="0">
      <alignment vertical="center"/>
    </xf>
    <xf numFmtId="0" fontId="14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145" fillId="0" borderId="5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145" fillId="0" borderId="5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9" fontId="116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7" fillId="0" borderId="0"/>
    <xf numFmtId="0" fontId="147" fillId="0" borderId="0"/>
    <xf numFmtId="0" fontId="4" fillId="0" borderId="0"/>
    <xf numFmtId="0" fontId="2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210" fontId="2" fillId="0" borderId="20" applyFont="0" applyFill="0" applyProtection="0">
      <alignment horizontal="left"/>
    </xf>
    <xf numFmtId="0" fontId="23" fillId="6" borderId="4" applyNumberFormat="0" applyAlignment="0" applyProtection="0"/>
    <xf numFmtId="4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9" fillId="0" borderId="0"/>
    <xf numFmtId="0" fontId="149" fillId="0" borderId="0"/>
    <xf numFmtId="0" fontId="2" fillId="0" borderId="0"/>
    <xf numFmtId="0" fontId="145" fillId="0" borderId="5" applyNumberFormat="0" applyFill="0" applyAlignment="0" applyProtection="0">
      <alignment vertical="center"/>
    </xf>
    <xf numFmtId="0" fontId="24" fillId="0" borderId="0"/>
    <xf numFmtId="0" fontId="45" fillId="0" borderId="0"/>
    <xf numFmtId="191" fontId="2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183" fontId="1" fillId="0" borderId="0"/>
    <xf numFmtId="0" fontId="1" fillId="0" borderId="0"/>
    <xf numFmtId="0" fontId="1" fillId="21" borderId="10" applyNumberFormat="0" applyAlignment="0" applyProtection="0"/>
    <xf numFmtId="0" fontId="116" fillId="101" borderId="32" applyNumberFormat="0" applyFont="0" applyAlignment="0" applyProtection="0"/>
    <xf numFmtId="0" fontId="1" fillId="21" borderId="10" applyNumberFormat="0" applyAlignment="0" applyProtection="0"/>
    <xf numFmtId="0" fontId="1" fillId="21" borderId="10" applyNumberFormat="0" applyAlignment="0" applyProtection="0"/>
    <xf numFmtId="0" fontId="1" fillId="21" borderId="10" applyNumberFormat="0" applyAlignment="0" applyProtection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" fillId="0" borderId="0"/>
    <xf numFmtId="0" fontId="4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" fillId="0" borderId="0"/>
    <xf numFmtId="0" fontId="2" fillId="0" borderId="0"/>
    <xf numFmtId="0" fontId="2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" fillId="0" borderId="0"/>
    <xf numFmtId="0" fontId="2" fillId="0" borderId="0"/>
    <xf numFmtId="0" fontId="2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" fillId="0" borderId="0"/>
    <xf numFmtId="0" fontId="2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" fillId="0" borderId="0"/>
    <xf numFmtId="0" fontId="2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" fillId="0" borderId="33" applyNumberFormat="0" applyFill="0" applyProtection="0">
      <alignment horizontal="left"/>
    </xf>
    <xf numFmtId="0" fontId="12" fillId="0" borderId="0"/>
    <xf numFmtId="0" fontId="4" fillId="0" borderId="0"/>
    <xf numFmtId="40" fontId="150" fillId="0" borderId="0" applyBorder="0">
      <alignment horizontal="right"/>
    </xf>
    <xf numFmtId="168" fontId="2" fillId="0" borderId="0" applyFill="0" applyBorder="0" applyAlignment="0"/>
    <xf numFmtId="168" fontId="2" fillId="0" borderId="0" applyFill="0" applyBorder="0" applyAlignment="0"/>
    <xf numFmtId="169" fontId="2" fillId="0" borderId="0" applyFill="0" applyBorder="0" applyAlignment="0"/>
    <xf numFmtId="169" fontId="2" fillId="0" borderId="0" applyFill="0" applyBorder="0" applyAlignment="0"/>
    <xf numFmtId="0" fontId="151" fillId="0" borderId="0">
      <alignment horizontal="centerContinuous" wrapText="1"/>
    </xf>
    <xf numFmtId="0" fontId="139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2" fillId="0" borderId="13" applyNumberFormat="0" applyFill="0" applyAlignment="0" applyProtection="0">
      <alignment vertical="center"/>
    </xf>
    <xf numFmtId="0" fontId="157" fillId="0" borderId="13" applyNumberFormat="0" applyFill="0" applyAlignment="0" applyProtection="0">
      <alignment vertical="center"/>
    </xf>
    <xf numFmtId="0" fontId="152" fillId="0" borderId="13" applyNumberFormat="0" applyFill="0" applyAlignment="0" applyProtection="0">
      <alignment vertical="center"/>
    </xf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154" fillId="0" borderId="34" applyNumberFormat="0" applyFill="0" applyAlignment="0" applyProtection="0"/>
    <xf numFmtId="0" fontId="154" fillId="0" borderId="34" applyNumberFormat="0" applyFill="0" applyAlignment="0" applyProtection="0"/>
    <xf numFmtId="0" fontId="154" fillId="0" borderId="34" applyNumberFormat="0" applyFill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26" fillId="0" borderId="28" applyNumberFormat="0" applyFill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155" fillId="0" borderId="2" applyNumberFormat="0" applyFill="0" applyAlignment="0" applyProtection="0"/>
    <xf numFmtId="0" fontId="155" fillId="0" borderId="2" applyNumberFormat="0" applyFill="0" applyAlignment="0" applyProtection="0"/>
    <xf numFmtId="0" fontId="155" fillId="0" borderId="2" applyNumberFormat="0" applyFill="0" applyAlignment="0" applyProtection="0"/>
    <xf numFmtId="0" fontId="127" fillId="0" borderId="29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128" fillId="0" borderId="30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129" fillId="0" borderId="31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44" fontId="1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3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53" fillId="0" borderId="0" applyNumberFormat="0" applyFill="0" applyBorder="0" applyAlignment="0" applyProtection="0">
      <alignment vertical="center"/>
    </xf>
    <xf numFmtId="0" fontId="23" fillId="102" borderId="4" applyNumberFormat="0" applyAlignment="0" applyProtection="0"/>
    <xf numFmtId="0" fontId="121" fillId="97" borderId="26" applyNumberFormat="0" applyAlignment="0" applyProtection="0"/>
    <xf numFmtId="0" fontId="23" fillId="102" borderId="4" applyNumberFormat="0" applyAlignment="0" applyProtection="0"/>
    <xf numFmtId="0" fontId="23" fillId="102" borderId="4" applyNumberFormat="0" applyAlignment="0" applyProtection="0"/>
    <xf numFmtId="0" fontId="23" fillId="6" borderId="4" applyNumberFormat="0" applyAlignment="0" applyProtection="0"/>
    <xf numFmtId="0" fontId="23" fillId="102" borderId="4" applyNumberFormat="0" applyAlignment="0" applyProtection="0"/>
    <xf numFmtId="0" fontId="45" fillId="0" borderId="0">
      <alignment vertical="center"/>
    </xf>
    <xf numFmtId="0" fontId="45" fillId="0" borderId="0">
      <alignment vertical="center"/>
    </xf>
    <xf numFmtId="0" fontId="2" fillId="0" borderId="0"/>
    <xf numFmtId="0" fontId="8" fillId="0" borderId="0"/>
    <xf numFmtId="0" fontId="8" fillId="0" borderId="0">
      <alignment vertical="center"/>
    </xf>
    <xf numFmtId="0" fontId="158" fillId="0" borderId="0">
      <alignment vertical="center"/>
    </xf>
    <xf numFmtId="0" fontId="85" fillId="4" borderId="0" applyNumberFormat="0" applyBorder="0" applyAlignment="0" applyProtection="0">
      <alignment vertical="center"/>
    </xf>
    <xf numFmtId="0" fontId="152" fillId="0" borderId="13" applyNumberFormat="0" applyFill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138" fillId="20" borderId="0" applyNumberFormat="0" applyBorder="0" applyAlignment="0" applyProtection="0">
      <alignment vertical="center"/>
    </xf>
    <xf numFmtId="0" fontId="138" fillId="14" borderId="0" applyNumberFormat="0" applyBorder="0" applyAlignment="0" applyProtection="0">
      <alignment vertical="center"/>
    </xf>
    <xf numFmtId="0" fontId="138" fillId="20" borderId="0" applyNumberFormat="0" applyBorder="0" applyAlignment="0" applyProtection="0">
      <alignment vertical="center"/>
    </xf>
    <xf numFmtId="0" fontId="138" fillId="20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138" fillId="20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138" fillId="20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138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138" fillId="14" borderId="0" applyNumberFormat="0" applyBorder="0" applyAlignment="0" applyProtection="0">
      <alignment vertical="center"/>
    </xf>
    <xf numFmtId="0" fontId="138" fillId="14" borderId="0" applyNumberFormat="0" applyBorder="0" applyAlignment="0" applyProtection="0">
      <alignment vertical="center"/>
    </xf>
    <xf numFmtId="0" fontId="138" fillId="20" borderId="0" applyNumberFormat="0" applyBorder="0" applyAlignment="0" applyProtection="0">
      <alignment vertical="center"/>
    </xf>
    <xf numFmtId="0" fontId="138" fillId="20" borderId="0" applyNumberFormat="0" applyBorder="0" applyAlignment="0" applyProtection="0">
      <alignment vertical="center"/>
    </xf>
    <xf numFmtId="0" fontId="138" fillId="20" borderId="0" applyNumberFormat="0" applyBorder="0" applyAlignment="0" applyProtection="0">
      <alignment vertical="center"/>
    </xf>
    <xf numFmtId="0" fontId="138" fillId="20" borderId="0" applyNumberFormat="0" applyBorder="0" applyAlignment="0" applyProtection="0">
      <alignment vertical="center"/>
    </xf>
    <xf numFmtId="0" fontId="138" fillId="20" borderId="0" applyNumberFormat="0" applyBorder="0" applyAlignment="0" applyProtection="0">
      <alignment vertical="center"/>
    </xf>
    <xf numFmtId="0" fontId="138" fillId="14" borderId="0" applyNumberFormat="0" applyBorder="0" applyAlignment="0" applyProtection="0">
      <alignment vertical="center"/>
    </xf>
    <xf numFmtId="0" fontId="138" fillId="14" borderId="0" applyNumberFormat="0" applyBorder="0" applyAlignment="0" applyProtection="0">
      <alignment vertical="center"/>
    </xf>
    <xf numFmtId="0" fontId="138" fillId="14" borderId="0" applyNumberFormat="0" applyBorder="0" applyAlignment="0" applyProtection="0">
      <alignment vertical="center"/>
    </xf>
    <xf numFmtId="0" fontId="138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138" fillId="14" borderId="0" applyNumberFormat="0" applyBorder="0" applyAlignment="0" applyProtection="0">
      <alignment vertical="center"/>
    </xf>
    <xf numFmtId="0" fontId="138" fillId="14" borderId="0" applyNumberFormat="0" applyBorder="0" applyAlignment="0" applyProtection="0">
      <alignment vertical="center"/>
    </xf>
    <xf numFmtId="0" fontId="138" fillId="20" borderId="0" applyNumberFormat="0" applyBorder="0" applyAlignment="0" applyProtection="0">
      <alignment vertical="center"/>
    </xf>
    <xf numFmtId="0" fontId="138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138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138" fillId="20" borderId="0" applyNumberFormat="0" applyBorder="0" applyAlignment="0" applyProtection="0">
      <alignment vertical="center"/>
    </xf>
    <xf numFmtId="0" fontId="138" fillId="20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2" fillId="0" borderId="0"/>
    <xf numFmtId="0" fontId="12" fillId="0" borderId="0"/>
    <xf numFmtId="0" fontId="73" fillId="6" borderId="4" applyNumberFormat="0" applyAlignment="0" applyProtection="0">
      <alignment vertical="center"/>
    </xf>
    <xf numFmtId="0" fontId="72" fillId="5" borderId="8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53" fillId="0" borderId="0" applyNumberFormat="0" applyFill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83" fillId="19" borderId="8" applyNumberFormat="0" applyAlignment="0" applyProtection="0">
      <alignment vertical="center"/>
    </xf>
    <xf numFmtId="0" fontId="87" fillId="5" borderId="1" applyNumberFormat="0" applyAlignment="0" applyProtection="0">
      <alignment vertical="center"/>
    </xf>
    <xf numFmtId="0" fontId="84" fillId="0" borderId="5" applyNumberFormat="0" applyFill="0" applyAlignment="0" applyProtection="0">
      <alignment vertical="center"/>
    </xf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7" fillId="0" borderId="0"/>
    <xf numFmtId="0" fontId="147" fillId="0" borderId="0"/>
    <xf numFmtId="0" fontId="148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9" fillId="0" borderId="0"/>
    <xf numFmtId="0" fontId="149" fillId="0" borderId="0"/>
    <xf numFmtId="0" fontId="48" fillId="0" borderId="13" applyNumberFormat="0" applyFill="0" applyAlignment="0" applyProtection="0">
      <alignment vertical="center"/>
    </xf>
    <xf numFmtId="0" fontId="138" fillId="14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" fillId="0" borderId="0"/>
    <xf numFmtId="0" fontId="140" fillId="6" borderId="4" applyNumberFormat="0" applyAlignment="0" applyProtection="0">
      <alignment vertical="center"/>
    </xf>
    <xf numFmtId="0" fontId="141" fillId="5" borderId="8" applyNumberFormat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144" fillId="19" borderId="8" applyNumberFormat="0" applyAlignment="0" applyProtection="0">
      <alignment vertical="center"/>
    </xf>
    <xf numFmtId="0" fontId="53" fillId="5" borderId="1" applyNumberFormat="0" applyAlignment="0" applyProtection="0">
      <alignment vertical="center"/>
    </xf>
    <xf numFmtId="0" fontId="145" fillId="0" borderId="5" applyNumberFormat="0" applyFill="0" applyAlignment="0" applyProtection="0">
      <alignment vertical="center"/>
    </xf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1" fillId="1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2" fillId="62" borderId="12" applyProtection="0">
      <protection hidden="1"/>
    </xf>
    <xf numFmtId="0" fontId="40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1" fillId="17" borderId="0" applyNumberFormat="0" applyBorder="0" applyAlignment="0" applyProtection="0"/>
    <xf numFmtId="0" fontId="17" fillId="49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191" fontId="2" fillId="0" borderId="0" applyFont="0" applyFill="0" applyBorder="0" applyAlignment="0" applyProtection="0"/>
    <xf numFmtId="0" fontId="53" fillId="2" borderId="37" applyNumberFormat="0" applyAlignment="0" applyProtection="0">
      <alignment vertical="center"/>
    </xf>
    <xf numFmtId="0" fontId="53" fillId="2" borderId="37" applyNumberFormat="0" applyAlignment="0" applyProtection="0">
      <alignment vertical="center"/>
    </xf>
    <xf numFmtId="191" fontId="2" fillId="0" borderId="0" applyFont="0" applyFill="0" applyBorder="0" applyAlignment="0" applyProtection="0"/>
    <xf numFmtId="0" fontId="107" fillId="5" borderId="37" applyNumberFormat="0" applyAlignment="0" applyProtection="0">
      <alignment vertical="center"/>
    </xf>
    <xf numFmtId="0" fontId="38" fillId="2" borderId="37" applyNumberFormat="0" applyAlignment="0" applyProtection="0"/>
    <xf numFmtId="0" fontId="38" fillId="2" borderId="37" applyNumberFormat="0" applyAlignment="0" applyProtection="0"/>
    <xf numFmtId="0" fontId="38" fillId="2" borderId="37" applyNumberFormat="0" applyAlignment="0" applyProtection="0"/>
    <xf numFmtId="0" fontId="38" fillId="21" borderId="37" applyNumberFormat="0" applyAlignment="0" applyProtection="0"/>
    <xf numFmtId="0" fontId="38" fillId="21" borderId="37" applyNumberFormat="0" applyAlignment="0" applyProtection="0"/>
    <xf numFmtId="0" fontId="38" fillId="2" borderId="37" applyNumberFormat="0" applyAlignment="0" applyProtection="0"/>
    <xf numFmtId="0" fontId="38" fillId="2" borderId="37" applyNumberFormat="0" applyAlignment="0" applyProtection="0"/>
    <xf numFmtId="0" fontId="38" fillId="21" borderId="37" applyNumberFormat="0" applyAlignment="0" applyProtection="0"/>
    <xf numFmtId="0" fontId="38" fillId="21" borderId="37" applyNumberFormat="0" applyAlignment="0" applyProtection="0"/>
    <xf numFmtId="0" fontId="38" fillId="21" borderId="37" applyNumberFormat="0" applyAlignment="0" applyProtection="0"/>
    <xf numFmtId="0" fontId="38" fillId="32" borderId="37" applyNumberFormat="0" applyAlignment="0" applyProtection="0"/>
    <xf numFmtId="0" fontId="38" fillId="5" borderId="37" applyNumberFormat="0" applyAlignment="0" applyProtection="0"/>
    <xf numFmtId="0" fontId="38" fillId="32" borderId="37" applyNumberFormat="0" applyAlignment="0" applyProtection="0"/>
    <xf numFmtId="0" fontId="38" fillId="32" borderId="37" applyNumberFormat="0" applyAlignment="0" applyProtection="0"/>
    <xf numFmtId="0" fontId="38" fillId="32" borderId="37" applyNumberFormat="0" applyAlignment="0" applyProtection="0"/>
    <xf numFmtId="10" fontId="6" fillId="64" borderId="36" applyNumberFormat="0" applyBorder="0" applyAlignment="0" applyProtection="0"/>
    <xf numFmtId="10" fontId="6" fillId="65" borderId="36" applyNumberFormat="0" applyBorder="0" applyAlignment="0" applyProtection="0"/>
    <xf numFmtId="10" fontId="6" fillId="65" borderId="36" applyNumberFormat="0" applyBorder="0" applyAlignment="0" applyProtection="0"/>
    <xf numFmtId="10" fontId="6" fillId="65" borderId="36" applyNumberFormat="0" applyBorder="0" applyAlignment="0" applyProtection="0"/>
    <xf numFmtId="10" fontId="6" fillId="65" borderId="36" applyNumberFormat="0" applyBorder="0" applyAlignment="0" applyProtection="0"/>
    <xf numFmtId="10" fontId="6" fillId="64" borderId="36" applyNumberFormat="0" applyBorder="0" applyAlignment="0" applyProtection="0"/>
    <xf numFmtId="0" fontId="38" fillId="2" borderId="37" applyNumberFormat="0" applyAlignment="0" applyProtection="0"/>
    <xf numFmtId="0" fontId="38" fillId="5" borderId="37" applyNumberFormat="0" applyAlignment="0" applyProtection="0"/>
    <xf numFmtId="0" fontId="38" fillId="5" borderId="37" applyNumberFormat="0" applyAlignment="0" applyProtection="0"/>
    <xf numFmtId="0" fontId="38" fillId="5" borderId="37" applyNumberFormat="0" applyAlignment="0" applyProtection="0"/>
    <xf numFmtId="0" fontId="107" fillId="5" borderId="37" applyNumberFormat="0" applyAlignment="0" applyProtection="0">
      <alignment vertical="center"/>
    </xf>
    <xf numFmtId="0" fontId="38" fillId="2" borderId="37" applyNumberFormat="0" applyAlignment="0" applyProtection="0"/>
    <xf numFmtId="0" fontId="38" fillId="5" borderId="37" applyNumberFormat="0" applyAlignment="0" applyProtection="0"/>
    <xf numFmtId="0" fontId="87" fillId="5" borderId="37" applyNumberFormat="0" applyAlignment="0" applyProtection="0">
      <alignment vertical="center"/>
    </xf>
    <xf numFmtId="0" fontId="38" fillId="5" borderId="37" applyNumberFormat="0" applyAlignment="0" applyProtection="0"/>
    <xf numFmtId="0" fontId="87" fillId="5" borderId="37" applyNumberFormat="0" applyAlignment="0" applyProtection="0">
      <alignment vertical="center"/>
    </xf>
    <xf numFmtId="185" fontId="4" fillId="0" borderId="36" applyFont="0" applyFill="0" applyBorder="0" applyProtection="0">
      <alignment horizontal="left"/>
      <protection locked="0"/>
    </xf>
    <xf numFmtId="0" fontId="62" fillId="0" borderId="36" applyFont="0" applyFill="0" applyBorder="0">
      <alignment horizontal="left"/>
      <protection locked="0"/>
    </xf>
    <xf numFmtId="0" fontId="62" fillId="0" borderId="36" applyFont="0" applyFill="0" applyBorder="0">
      <alignment horizontal="left"/>
      <protection locked="0"/>
    </xf>
    <xf numFmtId="185" fontId="4" fillId="0" borderId="36" applyFont="0" applyFill="0" applyBorder="0" applyProtection="0">
      <alignment horizontal="left"/>
      <protection locked="0"/>
    </xf>
    <xf numFmtId="0" fontId="2" fillId="69" borderId="37" applyNumberFormat="0" applyProtection="0">
      <alignment horizontal="left" vertical="center" indent="1"/>
    </xf>
    <xf numFmtId="0" fontId="2" fillId="69" borderId="37" applyNumberFormat="0" applyProtection="0">
      <alignment horizontal="left" vertical="center"/>
    </xf>
    <xf numFmtId="0" fontId="2" fillId="69" borderId="37" applyNumberFormat="0" applyProtection="0">
      <alignment horizontal="left" vertical="center"/>
    </xf>
    <xf numFmtId="0" fontId="2" fillId="69" borderId="37" applyNumberFormat="0" applyProtection="0">
      <alignment horizontal="left" vertical="center" indent="1"/>
    </xf>
    <xf numFmtId="0" fontId="2" fillId="69" borderId="37" applyNumberFormat="0" applyProtection="0">
      <alignment horizontal="left" vertical="center" indent="1"/>
    </xf>
    <xf numFmtId="0" fontId="2" fillId="69" borderId="37" applyNumberFormat="0" applyProtection="0">
      <alignment horizontal="left" vertical="center" indent="1"/>
    </xf>
    <xf numFmtId="4" fontId="24" fillId="70" borderId="37" applyNumberFormat="0" applyProtection="0">
      <alignment horizontal="right" vertical="center"/>
    </xf>
    <xf numFmtId="0" fontId="2" fillId="69" borderId="37" applyNumberFormat="0" applyProtection="0">
      <alignment horizontal="left" vertical="center" indent="1"/>
    </xf>
    <xf numFmtId="0" fontId="2" fillId="69" borderId="37" applyNumberFormat="0" applyProtection="0">
      <alignment horizontal="left" vertical="center"/>
    </xf>
    <xf numFmtId="0" fontId="2" fillId="69" borderId="37" applyNumberFormat="0" applyProtection="0">
      <alignment horizontal="left" vertical="center"/>
    </xf>
    <xf numFmtId="0" fontId="2" fillId="69" borderId="37" applyNumberFormat="0" applyProtection="0">
      <alignment horizontal="left" vertical="center" indent="1"/>
    </xf>
    <xf numFmtId="0" fontId="2" fillId="69" borderId="37" applyNumberFormat="0" applyProtection="0">
      <alignment horizontal="left" vertical="center" indent="1"/>
    </xf>
    <xf numFmtId="0" fontId="2" fillId="69" borderId="37" applyNumberFormat="0" applyProtection="0">
      <alignment horizontal="left" vertical="center" indent="1"/>
    </xf>
    <xf numFmtId="0" fontId="2" fillId="69" borderId="37" applyNumberFormat="0" applyProtection="0">
      <alignment horizontal="left" vertical="center" indent="1"/>
    </xf>
    <xf numFmtId="0" fontId="2" fillId="69" borderId="37" applyNumberFormat="0" applyProtection="0">
      <alignment horizontal="left" vertical="center"/>
    </xf>
    <xf numFmtId="0" fontId="2" fillId="69" borderId="37" applyNumberFormat="0" applyProtection="0">
      <alignment horizontal="left" vertical="center"/>
    </xf>
    <xf numFmtId="0" fontId="2" fillId="69" borderId="37" applyNumberFormat="0" applyProtection="0">
      <alignment horizontal="left" vertical="center" indent="1"/>
    </xf>
    <xf numFmtId="0" fontId="2" fillId="69" borderId="37" applyNumberFormat="0" applyProtection="0">
      <alignment horizontal="left" vertical="center" indent="1"/>
    </xf>
    <xf numFmtId="0" fontId="2" fillId="69" borderId="37" applyNumberFormat="0" applyProtection="0">
      <alignment horizontal="left" vertical="center" indent="1"/>
    </xf>
    <xf numFmtId="0" fontId="38" fillId="5" borderId="37" applyNumberFormat="0" applyAlignment="0" applyProtection="0"/>
    <xf numFmtId="0" fontId="38" fillId="2" borderId="37" applyNumberFormat="0" applyAlignment="0" applyProtection="0"/>
    <xf numFmtId="0" fontId="53" fillId="5" borderId="37" applyNumberFormat="0" applyAlignment="0" applyProtection="0">
      <alignment vertical="center"/>
    </xf>
    <xf numFmtId="210" fontId="2" fillId="0" borderId="36" applyFont="0" applyFill="0" applyProtection="0">
      <alignment horizontal="left"/>
    </xf>
    <xf numFmtId="0" fontId="87" fillId="5" borderId="37" applyNumberFormat="0" applyAlignment="0" applyProtection="0">
      <alignment vertical="center"/>
    </xf>
    <xf numFmtId="0" fontId="53" fillId="5" borderId="37" applyNumberFormat="0" applyAlignment="0" applyProtection="0">
      <alignment vertical="center"/>
    </xf>
    <xf numFmtId="0" fontId="38" fillId="2" borderId="37" applyNumberFormat="0" applyAlignment="0" applyProtection="0"/>
    <xf numFmtId="0" fontId="38" fillId="2" borderId="37" applyNumberFormat="0" applyAlignment="0" applyProtection="0"/>
    <xf numFmtId="0" fontId="53" fillId="5" borderId="37" applyNumberFormat="0" applyAlignment="0" applyProtection="0">
      <alignment vertical="center"/>
    </xf>
    <xf numFmtId="210" fontId="2" fillId="0" borderId="36" applyFont="0" applyFill="0" applyProtection="0">
      <alignment horizontal="left"/>
    </xf>
    <xf numFmtId="0" fontId="87" fillId="5" borderId="37" applyNumberFormat="0" applyAlignment="0" applyProtection="0">
      <alignment vertical="center"/>
    </xf>
    <xf numFmtId="0" fontId="53" fillId="5" borderId="37" applyNumberFormat="0" applyAlignment="0" applyProtection="0">
      <alignment vertical="center"/>
    </xf>
    <xf numFmtId="0" fontId="53" fillId="2" borderId="39" applyNumberFormat="0" applyAlignment="0" applyProtection="0">
      <alignment vertical="center"/>
    </xf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31" borderId="0" applyNumberFormat="0" applyBorder="0" applyAlignment="0" applyProtection="0"/>
    <xf numFmtId="0" fontId="17" fillId="49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38" fillId="2" borderId="39" applyNumberFormat="0" applyAlignment="0" applyProtection="0"/>
    <xf numFmtId="0" fontId="38" fillId="2" borderId="39" applyNumberFormat="0" applyAlignment="0" applyProtection="0"/>
    <xf numFmtId="0" fontId="55" fillId="2" borderId="40" applyNumberFormat="0" applyAlignment="0" applyProtection="0"/>
    <xf numFmtId="0" fontId="55" fillId="2" borderId="40" applyNumberFormat="0" applyAlignment="0" applyProtection="0"/>
    <xf numFmtId="0" fontId="55" fillId="2" borderId="40" applyNumberFormat="0" applyAlignment="0" applyProtection="0"/>
    <xf numFmtId="0" fontId="22" fillId="5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10" fillId="0" borderId="41" applyNumberFormat="0" applyFill="0" applyAlignment="0" applyProtection="0"/>
    <xf numFmtId="0" fontId="10" fillId="0" borderId="41" applyNumberFormat="0" applyFill="0" applyAlignment="0" applyProtection="0"/>
    <xf numFmtId="0" fontId="27" fillId="0" borderId="42">
      <alignment horizontal="left" vertical="center"/>
    </xf>
    <xf numFmtId="0" fontId="5" fillId="0" borderId="43"/>
    <xf numFmtId="0" fontId="32" fillId="4" borderId="40" applyNumberFormat="0" applyAlignment="0" applyProtection="0"/>
    <xf numFmtId="10" fontId="6" fillId="64" borderId="44" applyNumberFormat="0" applyBorder="0" applyAlignment="0" applyProtection="0"/>
    <xf numFmtId="0" fontId="32" fillId="19" borderId="40" applyNumberFormat="0" applyAlignment="0" applyProtection="0"/>
    <xf numFmtId="0" fontId="38" fillId="2" borderId="39" applyNumberFormat="0" applyAlignment="0" applyProtection="0"/>
    <xf numFmtId="0" fontId="38" fillId="5" borderId="39" applyNumberFormat="0" applyAlignment="0" applyProtection="0"/>
    <xf numFmtId="185" fontId="4" fillId="0" borderId="44" applyFont="0" applyFill="0" applyBorder="0" applyProtection="0">
      <alignment horizontal="left"/>
      <protection locked="0"/>
    </xf>
    <xf numFmtId="0" fontId="2" fillId="69" borderId="39" applyNumberFormat="0" applyProtection="0">
      <alignment horizontal="left" vertical="center" indent="1"/>
    </xf>
    <xf numFmtId="4" fontId="24" fillId="70" borderId="39" applyNumberFormat="0" applyProtection="0">
      <alignment horizontal="right" vertical="center"/>
    </xf>
    <xf numFmtId="0" fontId="2" fillId="69" borderId="39" applyNumberFormat="0" applyProtection="0">
      <alignment horizontal="left" vertical="center" indent="1"/>
    </xf>
    <xf numFmtId="0" fontId="2" fillId="69" borderId="39" applyNumberFormat="0" applyProtection="0">
      <alignment horizontal="left" vertical="center" indent="1"/>
    </xf>
    <xf numFmtId="0" fontId="5" fillId="0" borderId="43"/>
    <xf numFmtId="0" fontId="5" fillId="0" borderId="43"/>
    <xf numFmtId="0" fontId="141" fillId="5" borderId="40" applyNumberFormat="0" applyAlignment="0" applyProtection="0">
      <alignment vertical="center"/>
    </xf>
    <xf numFmtId="0" fontId="144" fillId="19" borderId="40" applyNumberFormat="0" applyAlignment="0" applyProtection="0">
      <alignment vertical="center"/>
    </xf>
    <xf numFmtId="0" fontId="53" fillId="5" borderId="39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22" fillId="5" borderId="40" applyNumberFormat="0" applyAlignment="0" applyProtection="0"/>
    <xf numFmtId="0" fontId="22" fillId="5" borderId="40" applyNumberFormat="0" applyAlignment="0" applyProtection="0"/>
    <xf numFmtId="0" fontId="22" fillId="5" borderId="40" applyNumberFormat="0" applyAlignment="0" applyProtection="0"/>
    <xf numFmtId="0" fontId="32" fillId="19" borderId="40" applyNumberFormat="0" applyAlignment="0" applyProtection="0"/>
    <xf numFmtId="0" fontId="5" fillId="0" borderId="43"/>
    <xf numFmtId="0" fontId="32" fillId="19" borderId="40" applyNumberFormat="0" applyAlignment="0" applyProtection="0"/>
    <xf numFmtId="0" fontId="32" fillId="19" borderId="40" applyNumberFormat="0" applyAlignment="0" applyProtection="0"/>
    <xf numFmtId="0" fontId="38" fillId="5" borderId="39" applyNumberFormat="0" applyAlignment="0" applyProtection="0"/>
    <xf numFmtId="0" fontId="38" fillId="5" borderId="39" applyNumberFormat="0" applyAlignment="0" applyProtection="0"/>
    <xf numFmtId="0" fontId="62" fillId="0" borderId="44" applyFont="0" applyFill="0" applyBorder="0">
      <alignment horizontal="left"/>
      <protection locked="0"/>
    </xf>
    <xf numFmtId="0" fontId="38" fillId="5" borderId="39" applyNumberFormat="0" applyAlignment="0" applyProtection="0"/>
    <xf numFmtId="210" fontId="2" fillId="0" borderId="44" applyFont="0" applyFill="0" applyProtection="0">
      <alignment horizontal="left"/>
    </xf>
    <xf numFmtId="191" fontId="2" fillId="0" borderId="0" applyFont="0" applyFill="0" applyBorder="0" applyAlignment="0" applyProtection="0"/>
    <xf numFmtId="0" fontId="107" fillId="5" borderId="39" applyNumberFormat="0" applyAlignment="0" applyProtection="0">
      <alignment vertical="center"/>
    </xf>
    <xf numFmtId="0" fontId="38" fillId="32" borderId="39" applyNumberFormat="0" applyAlignment="0" applyProtection="0"/>
    <xf numFmtId="0" fontId="38" fillId="21" borderId="39" applyNumberFormat="0" applyAlignment="0" applyProtection="0"/>
    <xf numFmtId="0" fontId="38" fillId="21" borderId="39" applyNumberFormat="0" applyAlignment="0" applyProtection="0"/>
    <xf numFmtId="0" fontId="38" fillId="21" borderId="39" applyNumberFormat="0" applyAlignment="0" applyProtection="0"/>
    <xf numFmtId="0" fontId="38" fillId="32" borderId="39" applyNumberFormat="0" applyAlignment="0" applyProtection="0"/>
    <xf numFmtId="0" fontId="38" fillId="32" borderId="39" applyNumberFormat="0" applyAlignment="0" applyProtection="0"/>
    <xf numFmtId="0" fontId="38" fillId="5" borderId="39" applyNumberFormat="0" applyAlignment="0" applyProtection="0"/>
    <xf numFmtId="0" fontId="38" fillId="32" borderId="39" applyNumberFormat="0" applyAlignment="0" applyProtection="0"/>
    <xf numFmtId="0" fontId="22" fillId="32" borderId="40" applyNumberFormat="0" applyAlignment="0" applyProtection="0"/>
    <xf numFmtId="0" fontId="22" fillId="21" borderId="40" applyNumberFormat="0" applyAlignment="0" applyProtection="0"/>
    <xf numFmtId="0" fontId="22" fillId="21" borderId="40" applyNumberFormat="0" applyAlignment="0" applyProtection="0"/>
    <xf numFmtId="0" fontId="22" fillId="21" borderId="40" applyNumberFormat="0" applyAlignment="0" applyProtection="0"/>
    <xf numFmtId="0" fontId="22" fillId="32" borderId="40" applyNumberFormat="0" applyAlignment="0" applyProtection="0"/>
    <xf numFmtId="0" fontId="22" fillId="32" borderId="40" applyNumberFormat="0" applyAlignment="0" applyProtection="0"/>
    <xf numFmtId="0" fontId="22" fillId="5" borderId="40" applyNumberFormat="0" applyAlignment="0" applyProtection="0"/>
    <xf numFmtId="0" fontId="22" fillId="32" borderId="40" applyNumberFormat="0" applyAlignment="0" applyProtection="0"/>
    <xf numFmtId="190" fontId="39" fillId="0" borderId="43" applyAlignment="0" applyProtection="0"/>
    <xf numFmtId="0" fontId="72" fillId="5" borderId="40" applyNumberFormat="0" applyAlignment="0" applyProtection="0">
      <alignment vertical="center"/>
    </xf>
    <xf numFmtId="0" fontId="96" fillId="5" borderId="40" applyNumberFormat="0" applyAlignment="0" applyProtection="0">
      <alignment vertical="center"/>
    </xf>
    <xf numFmtId="0" fontId="72" fillId="5" borderId="40" applyNumberFormat="0" applyAlignment="0" applyProtection="0">
      <alignment vertical="center"/>
    </xf>
    <xf numFmtId="0" fontId="32" fillId="24" borderId="40" applyNumberFormat="0" applyAlignment="0" applyProtection="0"/>
    <xf numFmtId="0" fontId="32" fillId="24" borderId="40" applyNumberFormat="0" applyAlignment="0" applyProtection="0"/>
    <xf numFmtId="0" fontId="32" fillId="23" borderId="40" applyNumberFormat="0" applyAlignment="0" applyProtection="0"/>
    <xf numFmtId="0" fontId="32" fillId="24" borderId="40" applyNumberFormat="0" applyAlignment="0" applyProtection="0"/>
    <xf numFmtId="0" fontId="32" fillId="23" borderId="40" applyNumberFormat="0" applyAlignment="0" applyProtection="0"/>
    <xf numFmtId="0" fontId="32" fillId="24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4" borderId="40" applyNumberFormat="0" applyAlignment="0" applyProtection="0"/>
    <xf numFmtId="0" fontId="32" fillId="24" borderId="40" applyNumberFormat="0" applyAlignment="0" applyProtection="0"/>
    <xf numFmtId="0" fontId="32" fillId="19" borderId="40" applyNumberFormat="0" applyAlignment="0" applyProtection="0"/>
    <xf numFmtId="0" fontId="32" fillId="24" borderId="40" applyNumberFormat="0" applyAlignment="0" applyProtection="0"/>
    <xf numFmtId="0" fontId="83" fillId="19" borderId="40" applyNumberFormat="0" applyAlignment="0" applyProtection="0">
      <alignment vertical="center"/>
    </xf>
    <xf numFmtId="10" fontId="6" fillId="65" borderId="44" applyNumberFormat="0" applyBorder="0" applyAlignment="0" applyProtection="0"/>
    <xf numFmtId="10" fontId="6" fillId="65" borderId="44" applyNumberFormat="0" applyBorder="0" applyAlignment="0" applyProtection="0"/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105" fillId="5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7" fillId="5" borderId="39" applyNumberFormat="0" applyAlignment="0" applyProtection="0">
      <alignment vertical="center"/>
    </xf>
    <xf numFmtId="0" fontId="107" fillId="5" borderId="39" applyNumberFormat="0" applyAlignment="0" applyProtection="0">
      <alignment vertical="center"/>
    </xf>
    <xf numFmtId="0" fontId="87" fillId="5" borderId="39" applyNumberFormat="0" applyAlignment="0" applyProtection="0">
      <alignment vertical="center"/>
    </xf>
    <xf numFmtId="0" fontId="2" fillId="69" borderId="39" applyNumberFormat="0" applyProtection="0">
      <alignment horizontal="left" vertical="center"/>
    </xf>
    <xf numFmtId="0" fontId="2" fillId="69" borderId="39" applyNumberFormat="0" applyProtection="0">
      <alignment horizontal="left" vertical="center" indent="1"/>
    </xf>
    <xf numFmtId="0" fontId="2" fillId="69" borderId="39" applyNumberFormat="0" applyProtection="0">
      <alignment horizontal="left" vertical="center"/>
    </xf>
    <xf numFmtId="0" fontId="2" fillId="69" borderId="39" applyNumberFormat="0" applyProtection="0">
      <alignment horizontal="left" vertical="center" indent="1"/>
    </xf>
    <xf numFmtId="0" fontId="2" fillId="69" borderId="39" applyNumberFormat="0" applyProtection="0">
      <alignment horizontal="left" vertical="center"/>
    </xf>
    <xf numFmtId="0" fontId="2" fillId="69" borderId="39" applyNumberFormat="0" applyProtection="0">
      <alignment horizontal="left" vertical="center" indent="1"/>
    </xf>
    <xf numFmtId="0" fontId="72" fillId="5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7" fillId="5" borderId="39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22" fillId="5" borderId="40" applyNumberFormat="0" applyAlignment="0" applyProtection="0"/>
    <xf numFmtId="0" fontId="22" fillId="5" borderId="40" applyNumberFormat="0" applyAlignment="0" applyProtection="0"/>
    <xf numFmtId="0" fontId="32" fillId="19" borderId="40" applyNumberFormat="0" applyAlignment="0" applyProtection="0"/>
    <xf numFmtId="0" fontId="32" fillId="19" borderId="40" applyNumberFormat="0" applyAlignment="0" applyProtection="0"/>
    <xf numFmtId="0" fontId="38" fillId="5" borderId="39" applyNumberFormat="0" applyAlignment="0" applyProtection="0"/>
    <xf numFmtId="0" fontId="38" fillId="5" borderId="39" applyNumberFormat="0" applyAlignment="0" applyProtection="0"/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141" fillId="5" borderId="40" applyNumberFormat="0" applyAlignment="0" applyProtection="0">
      <alignment vertical="center"/>
    </xf>
    <xf numFmtId="0" fontId="144" fillId="19" borderId="40" applyNumberFormat="0" applyAlignment="0" applyProtection="0">
      <alignment vertical="center"/>
    </xf>
    <xf numFmtId="0" fontId="53" fillId="5" borderId="39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83" fillId="19" borderId="40" applyNumberFormat="0" applyAlignment="0" applyProtection="0">
      <alignment vertical="center"/>
    </xf>
    <xf numFmtId="0" fontId="2" fillId="0" borderId="0"/>
    <xf numFmtId="44" fontId="116" fillId="0" borderId="0" applyFont="0" applyFill="0" applyBorder="0" applyAlignment="0" applyProtection="0"/>
    <xf numFmtId="191" fontId="2" fillId="0" borderId="0" applyFont="0" applyFill="0" applyBorder="0" applyAlignment="0" applyProtection="0"/>
    <xf numFmtId="10" fontId="6" fillId="64" borderId="38" applyNumberFormat="0" applyBorder="0" applyAlignment="0" applyProtection="0"/>
    <xf numFmtId="10" fontId="6" fillId="65" borderId="38" applyNumberFormat="0" applyBorder="0" applyAlignment="0" applyProtection="0"/>
    <xf numFmtId="10" fontId="6" fillId="65" borderId="38" applyNumberFormat="0" applyBorder="0" applyAlignment="0" applyProtection="0"/>
    <xf numFmtId="10" fontId="6" fillId="65" borderId="38" applyNumberFormat="0" applyBorder="0" applyAlignment="0" applyProtection="0"/>
    <xf numFmtId="10" fontId="6" fillId="65" borderId="38" applyNumberFormat="0" applyBorder="0" applyAlignment="0" applyProtection="0"/>
    <xf numFmtId="10" fontId="6" fillId="64" borderId="38" applyNumberFormat="0" applyBorder="0" applyAlignment="0" applyProtection="0"/>
    <xf numFmtId="185" fontId="4" fillId="0" borderId="38" applyFont="0" applyFill="0" applyBorder="0" applyProtection="0">
      <alignment horizontal="left"/>
      <protection locked="0"/>
    </xf>
    <xf numFmtId="0" fontId="62" fillId="0" borderId="38" applyFont="0" applyFill="0" applyBorder="0">
      <alignment horizontal="left"/>
      <protection locked="0"/>
    </xf>
    <xf numFmtId="0" fontId="62" fillId="0" borderId="38" applyFont="0" applyFill="0" applyBorder="0">
      <alignment horizontal="left"/>
      <protection locked="0"/>
    </xf>
    <xf numFmtId="185" fontId="4" fillId="0" borderId="38" applyFont="0" applyFill="0" applyBorder="0" applyProtection="0">
      <alignment horizontal="left"/>
      <protection locked="0"/>
    </xf>
    <xf numFmtId="210" fontId="2" fillId="0" borderId="38" applyFont="0" applyFill="0" applyProtection="0">
      <alignment horizontal="left"/>
    </xf>
    <xf numFmtId="210" fontId="2" fillId="0" borderId="38" applyFont="0" applyFill="0" applyProtection="0">
      <alignment horizontal="left"/>
    </xf>
    <xf numFmtId="10" fontId="6" fillId="64" borderId="38" applyNumberFormat="0" applyBorder="0" applyAlignment="0" applyProtection="0"/>
    <xf numFmtId="10" fontId="6" fillId="65" borderId="38" applyNumberFormat="0" applyBorder="0" applyAlignment="0" applyProtection="0"/>
    <xf numFmtId="10" fontId="6" fillId="65" borderId="38" applyNumberFormat="0" applyBorder="0" applyAlignment="0" applyProtection="0"/>
    <xf numFmtId="10" fontId="6" fillId="65" borderId="38" applyNumberFormat="0" applyBorder="0" applyAlignment="0" applyProtection="0"/>
    <xf numFmtId="10" fontId="6" fillId="65" borderId="38" applyNumberFormat="0" applyBorder="0" applyAlignment="0" applyProtection="0"/>
    <xf numFmtId="10" fontId="6" fillId="64" borderId="38" applyNumberFormat="0" applyBorder="0" applyAlignment="0" applyProtection="0"/>
    <xf numFmtId="185" fontId="4" fillId="0" borderId="38" applyFont="0" applyFill="0" applyBorder="0" applyProtection="0">
      <alignment horizontal="left"/>
      <protection locked="0"/>
    </xf>
    <xf numFmtId="0" fontId="62" fillId="0" borderId="38" applyFont="0" applyFill="0" applyBorder="0">
      <alignment horizontal="left"/>
      <protection locked="0"/>
    </xf>
    <xf numFmtId="0" fontId="62" fillId="0" borderId="38" applyFont="0" applyFill="0" applyBorder="0">
      <alignment horizontal="left"/>
      <protection locked="0"/>
    </xf>
    <xf numFmtId="185" fontId="4" fillId="0" borderId="38" applyFont="0" applyFill="0" applyBorder="0" applyProtection="0">
      <alignment horizontal="left"/>
      <protection locked="0"/>
    </xf>
    <xf numFmtId="210" fontId="2" fillId="0" borderId="38" applyFont="0" applyFill="0" applyProtection="0">
      <alignment horizontal="left"/>
    </xf>
    <xf numFmtId="210" fontId="2" fillId="0" borderId="38" applyFont="0" applyFill="0" applyProtection="0">
      <alignment horizontal="left"/>
    </xf>
    <xf numFmtId="0" fontId="53" fillId="2" borderId="45" applyNumberFormat="0" applyAlignment="0" applyProtection="0">
      <alignment vertical="center"/>
    </xf>
    <xf numFmtId="0" fontId="38" fillId="2" borderId="45" applyNumberFormat="0" applyAlignment="0" applyProtection="0"/>
    <xf numFmtId="0" fontId="38" fillId="2" borderId="45" applyNumberFormat="0" applyAlignment="0" applyProtection="0"/>
    <xf numFmtId="0" fontId="55" fillId="2" borderId="46" applyNumberFormat="0" applyAlignment="0" applyProtection="0"/>
    <xf numFmtId="0" fontId="55" fillId="2" borderId="46" applyNumberFormat="0" applyAlignment="0" applyProtection="0"/>
    <xf numFmtId="0" fontId="55" fillId="2" borderId="46" applyNumberFormat="0" applyAlignment="0" applyProtection="0"/>
    <xf numFmtId="0" fontId="22" fillId="5" borderId="46" applyNumberFormat="0" applyAlignment="0" applyProtection="0"/>
    <xf numFmtId="0" fontId="32" fillId="4" borderId="46" applyNumberFormat="0" applyAlignment="0" applyProtection="0"/>
    <xf numFmtId="0" fontId="32" fillId="4" borderId="46" applyNumberFormat="0" applyAlignment="0" applyProtection="0"/>
    <xf numFmtId="0" fontId="10" fillId="0" borderId="47" applyNumberFormat="0" applyFill="0" applyAlignment="0" applyProtection="0"/>
    <xf numFmtId="0" fontId="10" fillId="0" borderId="47" applyNumberFormat="0" applyFill="0" applyAlignment="0" applyProtection="0"/>
    <xf numFmtId="0" fontId="27" fillId="0" borderId="48">
      <alignment horizontal="left" vertical="center"/>
    </xf>
    <xf numFmtId="0" fontId="5" fillId="0" borderId="49"/>
    <xf numFmtId="0" fontId="32" fillId="4" borderId="46" applyNumberFormat="0" applyAlignment="0" applyProtection="0"/>
    <xf numFmtId="10" fontId="6" fillId="64" borderId="50" applyNumberFormat="0" applyBorder="0" applyAlignment="0" applyProtection="0"/>
    <xf numFmtId="0" fontId="32" fillId="19" borderId="46" applyNumberFormat="0" applyAlignment="0" applyProtection="0"/>
    <xf numFmtId="0" fontId="38" fillId="2" borderId="45" applyNumberFormat="0" applyAlignment="0" applyProtection="0"/>
    <xf numFmtId="0" fontId="38" fillId="5" borderId="45" applyNumberFormat="0" applyAlignment="0" applyProtection="0"/>
    <xf numFmtId="185" fontId="4" fillId="0" borderId="50" applyFont="0" applyFill="0" applyBorder="0" applyProtection="0">
      <alignment horizontal="left"/>
      <protection locked="0"/>
    </xf>
    <xf numFmtId="0" fontId="2" fillId="69" borderId="45" applyNumberFormat="0" applyProtection="0">
      <alignment horizontal="left" vertical="center" indent="1"/>
    </xf>
    <xf numFmtId="4" fontId="24" fillId="70" borderId="45" applyNumberFormat="0" applyProtection="0">
      <alignment horizontal="right" vertical="center"/>
    </xf>
    <xf numFmtId="0" fontId="2" fillId="69" borderId="45" applyNumberFormat="0" applyProtection="0">
      <alignment horizontal="left" vertical="center" indent="1"/>
    </xf>
    <xf numFmtId="0" fontId="2" fillId="69" borderId="45" applyNumberFormat="0" applyProtection="0">
      <alignment horizontal="left" vertical="center" indent="1"/>
    </xf>
    <xf numFmtId="0" fontId="5" fillId="0" borderId="49"/>
    <xf numFmtId="0" fontId="5" fillId="0" borderId="49"/>
    <xf numFmtId="0" fontId="141" fillId="5" borderId="46" applyNumberFormat="0" applyAlignment="0" applyProtection="0">
      <alignment vertical="center"/>
    </xf>
    <xf numFmtId="0" fontId="144" fillId="19" borderId="46" applyNumberFormat="0" applyAlignment="0" applyProtection="0">
      <alignment vertical="center"/>
    </xf>
    <xf numFmtId="0" fontId="53" fillId="5" borderId="45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22" fillId="5" borderId="46" applyNumberFormat="0" applyAlignment="0" applyProtection="0"/>
    <xf numFmtId="0" fontId="22" fillId="5" borderId="46" applyNumberFormat="0" applyAlignment="0" applyProtection="0"/>
    <xf numFmtId="0" fontId="22" fillId="5" borderId="46" applyNumberFormat="0" applyAlignment="0" applyProtection="0"/>
    <xf numFmtId="0" fontId="32" fillId="19" borderId="46" applyNumberFormat="0" applyAlignment="0" applyProtection="0"/>
    <xf numFmtId="0" fontId="5" fillId="0" borderId="49"/>
    <xf numFmtId="0" fontId="32" fillId="19" borderId="46" applyNumberFormat="0" applyAlignment="0" applyProtection="0"/>
    <xf numFmtId="0" fontId="32" fillId="19" borderId="46" applyNumberFormat="0" applyAlignment="0" applyProtection="0"/>
    <xf numFmtId="0" fontId="38" fillId="5" borderId="45" applyNumberFormat="0" applyAlignment="0" applyProtection="0"/>
    <xf numFmtId="0" fontId="38" fillId="5" borderId="45" applyNumberFormat="0" applyAlignment="0" applyProtection="0"/>
    <xf numFmtId="0" fontId="62" fillId="0" borderId="50" applyFont="0" applyFill="0" applyBorder="0">
      <alignment horizontal="left"/>
      <protection locked="0"/>
    </xf>
    <xf numFmtId="0" fontId="38" fillId="5" borderId="45" applyNumberFormat="0" applyAlignment="0" applyProtection="0"/>
    <xf numFmtId="210" fontId="2" fillId="0" borderId="50" applyFont="0" applyFill="0" applyProtection="0">
      <alignment horizontal="left"/>
    </xf>
    <xf numFmtId="0" fontId="107" fillId="5" borderId="45" applyNumberFormat="0" applyAlignment="0" applyProtection="0">
      <alignment vertical="center"/>
    </xf>
    <xf numFmtId="0" fontId="38" fillId="32" borderId="45" applyNumberFormat="0" applyAlignment="0" applyProtection="0"/>
    <xf numFmtId="0" fontId="38" fillId="21" borderId="45" applyNumberFormat="0" applyAlignment="0" applyProtection="0"/>
    <xf numFmtId="0" fontId="38" fillId="21" borderId="45" applyNumberFormat="0" applyAlignment="0" applyProtection="0"/>
    <xf numFmtId="0" fontId="38" fillId="21" borderId="45" applyNumberFormat="0" applyAlignment="0" applyProtection="0"/>
    <xf numFmtId="0" fontId="38" fillId="32" borderId="45" applyNumberFormat="0" applyAlignment="0" applyProtection="0"/>
    <xf numFmtId="0" fontId="38" fillId="32" borderId="45" applyNumberFormat="0" applyAlignment="0" applyProtection="0"/>
    <xf numFmtId="0" fontId="38" fillId="5" borderId="45" applyNumberFormat="0" applyAlignment="0" applyProtection="0"/>
    <xf numFmtId="0" fontId="38" fillId="32" borderId="45" applyNumberFormat="0" applyAlignment="0" applyProtection="0"/>
    <xf numFmtId="0" fontId="22" fillId="32" borderId="46" applyNumberFormat="0" applyAlignment="0" applyProtection="0"/>
    <xf numFmtId="0" fontId="22" fillId="21" borderId="46" applyNumberFormat="0" applyAlignment="0" applyProtection="0"/>
    <xf numFmtId="0" fontId="22" fillId="21" borderId="46" applyNumberFormat="0" applyAlignment="0" applyProtection="0"/>
    <xf numFmtId="0" fontId="22" fillId="21" borderId="46" applyNumberFormat="0" applyAlignment="0" applyProtection="0"/>
    <xf numFmtId="0" fontId="22" fillId="32" borderId="46" applyNumberFormat="0" applyAlignment="0" applyProtection="0"/>
    <xf numFmtId="0" fontId="22" fillId="32" borderId="46" applyNumberFormat="0" applyAlignment="0" applyProtection="0"/>
    <xf numFmtId="0" fontId="22" fillId="5" borderId="46" applyNumberFormat="0" applyAlignment="0" applyProtection="0"/>
    <xf numFmtId="0" fontId="22" fillId="32" borderId="46" applyNumberFormat="0" applyAlignment="0" applyProtection="0"/>
    <xf numFmtId="190" fontId="39" fillId="0" borderId="49" applyAlignment="0" applyProtection="0"/>
    <xf numFmtId="0" fontId="72" fillId="5" borderId="46" applyNumberFormat="0" applyAlignment="0" applyProtection="0">
      <alignment vertical="center"/>
    </xf>
    <xf numFmtId="0" fontId="96" fillId="5" borderId="46" applyNumberFormat="0" applyAlignment="0" applyProtection="0">
      <alignment vertical="center"/>
    </xf>
    <xf numFmtId="0" fontId="72" fillId="5" borderId="46" applyNumberFormat="0" applyAlignment="0" applyProtection="0">
      <alignment vertical="center"/>
    </xf>
    <xf numFmtId="0" fontId="32" fillId="24" borderId="46" applyNumberFormat="0" applyAlignment="0" applyProtection="0"/>
    <xf numFmtId="0" fontId="32" fillId="24" borderId="46" applyNumberFormat="0" applyAlignment="0" applyProtection="0"/>
    <xf numFmtId="0" fontId="32" fillId="23" borderId="46" applyNumberFormat="0" applyAlignment="0" applyProtection="0"/>
    <xf numFmtId="0" fontId="32" fillId="24" borderId="46" applyNumberFormat="0" applyAlignment="0" applyProtection="0"/>
    <xf numFmtId="0" fontId="32" fillId="23" borderId="46" applyNumberFormat="0" applyAlignment="0" applyProtection="0"/>
    <xf numFmtId="0" fontId="32" fillId="24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4" borderId="46" applyNumberFormat="0" applyAlignment="0" applyProtection="0"/>
    <xf numFmtId="0" fontId="32" fillId="24" borderId="46" applyNumberFormat="0" applyAlignment="0" applyProtection="0"/>
    <xf numFmtId="0" fontId="32" fillId="19" borderId="46" applyNumberFormat="0" applyAlignment="0" applyProtection="0"/>
    <xf numFmtId="0" fontId="32" fillId="24" borderId="46" applyNumberFormat="0" applyAlignment="0" applyProtection="0"/>
    <xf numFmtId="0" fontId="83" fillId="19" borderId="46" applyNumberFormat="0" applyAlignment="0" applyProtection="0">
      <alignment vertical="center"/>
    </xf>
    <xf numFmtId="10" fontId="6" fillId="65" borderId="50" applyNumberFormat="0" applyBorder="0" applyAlignment="0" applyProtection="0"/>
    <xf numFmtId="10" fontId="6" fillId="65" borderId="50" applyNumberFormat="0" applyBorder="0" applyAlignment="0" applyProtection="0"/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105" fillId="5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7" fillId="5" borderId="45" applyNumberFormat="0" applyAlignment="0" applyProtection="0">
      <alignment vertical="center"/>
    </xf>
    <xf numFmtId="0" fontId="107" fillId="5" borderId="45" applyNumberFormat="0" applyAlignment="0" applyProtection="0">
      <alignment vertical="center"/>
    </xf>
    <xf numFmtId="0" fontId="87" fillId="5" borderId="45" applyNumberFormat="0" applyAlignment="0" applyProtection="0">
      <alignment vertical="center"/>
    </xf>
    <xf numFmtId="0" fontId="2" fillId="69" borderId="45" applyNumberFormat="0" applyProtection="0">
      <alignment horizontal="left" vertical="center"/>
    </xf>
    <xf numFmtId="0" fontId="2" fillId="69" borderId="45" applyNumberFormat="0" applyProtection="0">
      <alignment horizontal="left" vertical="center" indent="1"/>
    </xf>
    <xf numFmtId="0" fontId="2" fillId="69" borderId="45" applyNumberFormat="0" applyProtection="0">
      <alignment horizontal="left" vertical="center"/>
    </xf>
    <xf numFmtId="0" fontId="2" fillId="69" borderId="45" applyNumberFormat="0" applyProtection="0">
      <alignment horizontal="left" vertical="center" indent="1"/>
    </xf>
    <xf numFmtId="0" fontId="2" fillId="69" borderId="45" applyNumberFormat="0" applyProtection="0">
      <alignment horizontal="left" vertical="center"/>
    </xf>
    <xf numFmtId="0" fontId="2" fillId="69" borderId="45" applyNumberFormat="0" applyProtection="0">
      <alignment horizontal="left" vertical="center" indent="1"/>
    </xf>
    <xf numFmtId="0" fontId="72" fillId="5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7" fillId="5" borderId="45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22" fillId="5" borderId="46" applyNumberFormat="0" applyAlignment="0" applyProtection="0"/>
    <xf numFmtId="0" fontId="22" fillId="5" borderId="46" applyNumberFormat="0" applyAlignment="0" applyProtection="0"/>
    <xf numFmtId="0" fontId="32" fillId="19" borderId="46" applyNumberFormat="0" applyAlignment="0" applyProtection="0"/>
    <xf numFmtId="0" fontId="32" fillId="19" borderId="46" applyNumberFormat="0" applyAlignment="0" applyProtection="0"/>
    <xf numFmtId="0" fontId="38" fillId="5" borderId="45" applyNumberFormat="0" applyAlignment="0" applyProtection="0"/>
    <xf numFmtId="0" fontId="38" fillId="5" borderId="45" applyNumberFormat="0" applyAlignment="0" applyProtection="0"/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141" fillId="5" borderId="46" applyNumberFormat="0" applyAlignment="0" applyProtection="0">
      <alignment vertical="center"/>
    </xf>
    <xf numFmtId="0" fontId="144" fillId="19" borderId="46" applyNumberFormat="0" applyAlignment="0" applyProtection="0">
      <alignment vertical="center"/>
    </xf>
    <xf numFmtId="0" fontId="53" fillId="5" borderId="45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53" fillId="2" borderId="51" applyNumberFormat="0" applyAlignment="0" applyProtection="0">
      <alignment vertical="center"/>
    </xf>
    <xf numFmtId="0" fontId="53" fillId="2" borderId="51" applyNumberFormat="0" applyAlignment="0" applyProtection="0">
      <alignment vertical="center"/>
    </xf>
    <xf numFmtId="191" fontId="2" fillId="0" borderId="0" applyFont="0" applyFill="0" applyBorder="0" applyAlignment="0" applyProtection="0"/>
    <xf numFmtId="0" fontId="107" fillId="5" borderId="51" applyNumberFormat="0" applyAlignment="0" applyProtection="0">
      <alignment vertical="center"/>
    </xf>
    <xf numFmtId="0" fontId="38" fillId="2" borderId="51" applyNumberFormat="0" applyAlignment="0" applyProtection="0"/>
    <xf numFmtId="0" fontId="38" fillId="2" borderId="51" applyNumberFormat="0" applyAlignment="0" applyProtection="0"/>
    <xf numFmtId="0" fontId="38" fillId="21" borderId="51" applyNumberFormat="0" applyAlignment="0" applyProtection="0"/>
    <xf numFmtId="0" fontId="38" fillId="21" borderId="51" applyNumberFormat="0" applyAlignment="0" applyProtection="0"/>
    <xf numFmtId="0" fontId="38" fillId="2" borderId="51" applyNumberFormat="0" applyAlignment="0" applyProtection="0"/>
    <xf numFmtId="0" fontId="38" fillId="2" borderId="51" applyNumberFormat="0" applyAlignment="0" applyProtection="0"/>
    <xf numFmtId="0" fontId="38" fillId="21" borderId="51" applyNumberFormat="0" applyAlignment="0" applyProtection="0"/>
    <xf numFmtId="0" fontId="38" fillId="21" borderId="51" applyNumberFormat="0" applyAlignment="0" applyProtection="0"/>
    <xf numFmtId="0" fontId="38" fillId="21" borderId="51" applyNumberFormat="0" applyAlignment="0" applyProtection="0"/>
    <xf numFmtId="0" fontId="38" fillId="32" borderId="51" applyNumberFormat="0" applyAlignment="0" applyProtection="0"/>
    <xf numFmtId="0" fontId="38" fillId="5" borderId="51" applyNumberFormat="0" applyAlignment="0" applyProtection="0"/>
    <xf numFmtId="0" fontId="38" fillId="32" borderId="51" applyNumberFormat="0" applyAlignment="0" applyProtection="0"/>
    <xf numFmtId="0" fontId="38" fillId="32" borderId="51" applyNumberFormat="0" applyAlignment="0" applyProtection="0"/>
    <xf numFmtId="0" fontId="38" fillId="32" borderId="51" applyNumberFormat="0" applyAlignment="0" applyProtection="0"/>
    <xf numFmtId="0" fontId="22" fillId="21" borderId="46" applyNumberFormat="0" applyAlignment="0" applyProtection="0"/>
    <xf numFmtId="0" fontId="22" fillId="21" borderId="46" applyNumberFormat="0" applyAlignment="0" applyProtection="0"/>
    <xf numFmtId="0" fontId="22" fillId="21" borderId="46" applyNumberFormat="0" applyAlignment="0" applyProtection="0"/>
    <xf numFmtId="0" fontId="22" fillId="32" borderId="46" applyNumberFormat="0" applyAlignment="0" applyProtection="0"/>
    <xf numFmtId="0" fontId="32" fillId="4" borderId="46" applyNumberFormat="0" applyAlignment="0" applyProtection="0"/>
    <xf numFmtId="0" fontId="32" fillId="23" borderId="46" applyNumberFormat="0" applyAlignment="0" applyProtection="0"/>
    <xf numFmtId="0" fontId="32" fillId="4" borderId="46" applyNumberFormat="0" applyAlignment="0" applyProtection="0"/>
    <xf numFmtId="0" fontId="32" fillId="23" borderId="46" applyNumberFormat="0" applyAlignment="0" applyProtection="0"/>
    <xf numFmtId="0" fontId="32" fillId="24" borderId="46" applyNumberFormat="0" applyAlignment="0" applyProtection="0"/>
    <xf numFmtId="0" fontId="32" fillId="23" borderId="46" applyNumberFormat="0" applyAlignment="0" applyProtection="0"/>
    <xf numFmtId="0" fontId="10" fillId="0" borderId="47" applyNumberFormat="0" applyFill="0" applyAlignment="0" applyProtection="0"/>
    <xf numFmtId="0" fontId="10" fillId="0" borderId="47" applyNumberFormat="0" applyFill="0" applyAlignment="0" applyProtection="0"/>
    <xf numFmtId="0" fontId="32" fillId="4" borderId="46" applyNumberFormat="0" applyAlignment="0" applyProtection="0"/>
    <xf numFmtId="10" fontId="6" fillId="64" borderId="52" applyNumberFormat="0" applyBorder="0" applyAlignment="0" applyProtection="0"/>
    <xf numFmtId="10" fontId="6" fillId="65" borderId="52" applyNumberFormat="0" applyBorder="0" applyAlignment="0" applyProtection="0"/>
    <xf numFmtId="10" fontId="6" fillId="65" borderId="52" applyNumberFormat="0" applyBorder="0" applyAlignment="0" applyProtection="0"/>
    <xf numFmtId="10" fontId="6" fillId="65" borderId="52" applyNumberFormat="0" applyBorder="0" applyAlignment="0" applyProtection="0"/>
    <xf numFmtId="10" fontId="6" fillId="65" borderId="52" applyNumberFormat="0" applyBorder="0" applyAlignment="0" applyProtection="0"/>
    <xf numFmtId="10" fontId="6" fillId="64" borderId="52" applyNumberFormat="0" applyBorder="0" applyAlignment="0" applyProtection="0"/>
    <xf numFmtId="0" fontId="32" fillId="4" borderId="46" applyNumberFormat="0" applyAlignment="0" applyProtection="0"/>
    <xf numFmtId="0" fontId="32" fillId="19" borderId="46" applyNumberFormat="0" applyAlignment="0" applyProtection="0"/>
    <xf numFmtId="0" fontId="32" fillId="4" borderId="46" applyNumberFormat="0" applyAlignment="0" applyProtection="0"/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38" fillId="2" borderId="51" applyNumberFormat="0" applyAlignment="0" applyProtection="0"/>
    <xf numFmtId="0" fontId="38" fillId="5" borderId="51" applyNumberFormat="0" applyAlignment="0" applyProtection="0"/>
    <xf numFmtId="0" fontId="38" fillId="5" borderId="51" applyNumberFormat="0" applyAlignment="0" applyProtection="0"/>
    <xf numFmtId="0" fontId="38" fillId="5" borderId="51" applyNumberFormat="0" applyAlignment="0" applyProtection="0"/>
    <xf numFmtId="0" fontId="107" fillId="5" borderId="51" applyNumberFormat="0" applyAlignment="0" applyProtection="0">
      <alignment vertical="center"/>
    </xf>
    <xf numFmtId="0" fontId="38" fillId="2" borderId="51" applyNumberFormat="0" applyAlignment="0" applyProtection="0"/>
    <xf numFmtId="0" fontId="38" fillId="5" borderId="51" applyNumberFormat="0" applyAlignment="0" applyProtection="0"/>
    <xf numFmtId="0" fontId="87" fillId="5" borderId="51" applyNumberFormat="0" applyAlignment="0" applyProtection="0">
      <alignment vertical="center"/>
    </xf>
    <xf numFmtId="0" fontId="38" fillId="5" borderId="51" applyNumberFormat="0" applyAlignment="0" applyProtection="0"/>
    <xf numFmtId="0" fontId="87" fillId="5" borderId="51" applyNumberFormat="0" applyAlignment="0" applyProtection="0">
      <alignment vertical="center"/>
    </xf>
    <xf numFmtId="185" fontId="4" fillId="0" borderId="52" applyFont="0" applyFill="0" applyBorder="0" applyProtection="0">
      <alignment horizontal="left"/>
      <protection locked="0"/>
    </xf>
    <xf numFmtId="0" fontId="62" fillId="0" borderId="52" applyFont="0" applyFill="0" applyBorder="0">
      <alignment horizontal="left"/>
      <protection locked="0"/>
    </xf>
    <xf numFmtId="0" fontId="62" fillId="0" borderId="52" applyFont="0" applyFill="0" applyBorder="0">
      <alignment horizontal="left"/>
      <protection locked="0"/>
    </xf>
    <xf numFmtId="185" fontId="4" fillId="0" borderId="52" applyFont="0" applyFill="0" applyBorder="0" applyProtection="0">
      <alignment horizontal="left"/>
      <protection locked="0"/>
    </xf>
    <xf numFmtId="0" fontId="6" fillId="63" borderId="53" applyBorder="0">
      <alignment horizontal="left" vertical="center"/>
      <protection hidden="1"/>
    </xf>
    <xf numFmtId="0" fontId="6" fillId="63" borderId="53" applyBorder="0">
      <alignment horizontal="left" vertical="center"/>
      <protection hidden="1"/>
    </xf>
    <xf numFmtId="0" fontId="2" fillId="69" borderId="51" applyNumberFormat="0" applyProtection="0">
      <alignment horizontal="left" vertical="center" indent="1"/>
    </xf>
    <xf numFmtId="0" fontId="2" fillId="69" borderId="51" applyNumberFormat="0" applyProtection="0">
      <alignment horizontal="left" vertical="center"/>
    </xf>
    <xf numFmtId="0" fontId="2" fillId="69" borderId="51" applyNumberFormat="0" applyProtection="0">
      <alignment horizontal="left" vertical="center"/>
    </xf>
    <xf numFmtId="0" fontId="2" fillId="69" borderId="51" applyNumberFormat="0" applyProtection="0">
      <alignment horizontal="left" vertical="center" indent="1"/>
    </xf>
    <xf numFmtId="0" fontId="2" fillId="69" borderId="51" applyNumberFormat="0" applyProtection="0">
      <alignment horizontal="left" vertical="center" indent="1"/>
    </xf>
    <xf numFmtId="0" fontId="2" fillId="69" borderId="51" applyNumberFormat="0" applyProtection="0">
      <alignment horizontal="left" vertical="center" indent="1"/>
    </xf>
    <xf numFmtId="4" fontId="24" fillId="70" borderId="51" applyNumberFormat="0" applyProtection="0">
      <alignment horizontal="right" vertical="center"/>
    </xf>
    <xf numFmtId="0" fontId="2" fillId="69" borderId="51" applyNumberFormat="0" applyProtection="0">
      <alignment horizontal="left" vertical="center" indent="1"/>
    </xf>
    <xf numFmtId="0" fontId="2" fillId="69" borderId="51" applyNumberFormat="0" applyProtection="0">
      <alignment horizontal="left" vertical="center"/>
    </xf>
    <xf numFmtId="0" fontId="2" fillId="69" borderId="51" applyNumberFormat="0" applyProtection="0">
      <alignment horizontal="left" vertical="center"/>
    </xf>
    <xf numFmtId="0" fontId="2" fillId="69" borderId="51" applyNumberFormat="0" applyProtection="0">
      <alignment horizontal="left" vertical="center" indent="1"/>
    </xf>
    <xf numFmtId="0" fontId="2" fillId="69" borderId="51" applyNumberFormat="0" applyProtection="0">
      <alignment horizontal="left" vertical="center" indent="1"/>
    </xf>
    <xf numFmtId="0" fontId="2" fillId="69" borderId="51" applyNumberFormat="0" applyProtection="0">
      <alignment horizontal="left" vertical="center" indent="1"/>
    </xf>
    <xf numFmtId="0" fontId="2" fillId="69" borderId="51" applyNumberFormat="0" applyProtection="0">
      <alignment horizontal="left" vertical="center" indent="1"/>
    </xf>
    <xf numFmtId="0" fontId="2" fillId="69" borderId="51" applyNumberFormat="0" applyProtection="0">
      <alignment horizontal="left" vertical="center"/>
    </xf>
    <xf numFmtId="0" fontId="2" fillId="69" borderId="51" applyNumberFormat="0" applyProtection="0">
      <alignment horizontal="left" vertical="center"/>
    </xf>
    <xf numFmtId="0" fontId="2" fillId="69" borderId="51" applyNumberFormat="0" applyProtection="0">
      <alignment horizontal="left" vertical="center" indent="1"/>
    </xf>
    <xf numFmtId="0" fontId="2" fillId="69" borderId="51" applyNumberFormat="0" applyProtection="0">
      <alignment horizontal="left" vertical="center" indent="1"/>
    </xf>
    <xf numFmtId="0" fontId="2" fillId="69" borderId="51" applyNumberFormat="0" applyProtection="0">
      <alignment horizontal="left" vertical="center" indent="1"/>
    </xf>
    <xf numFmtId="0" fontId="38" fillId="5" borderId="51" applyNumberFormat="0" applyAlignment="0" applyProtection="0"/>
    <xf numFmtId="0" fontId="55" fillId="2" borderId="46" applyNumberFormat="0" applyAlignment="0" applyProtection="0"/>
    <xf numFmtId="0" fontId="32" fillId="4" borderId="46" applyNumberFormat="0" applyAlignment="0" applyProtection="0"/>
    <xf numFmtId="0" fontId="38" fillId="2" borderId="51" applyNumberFormat="0" applyAlignment="0" applyProtection="0"/>
    <xf numFmtId="0" fontId="5" fillId="0" borderId="49"/>
    <xf numFmtId="0" fontId="5" fillId="0" borderId="49"/>
    <xf numFmtId="0" fontId="141" fillId="5" borderId="46" applyNumberFormat="0" applyAlignment="0" applyProtection="0">
      <alignment vertical="center"/>
    </xf>
    <xf numFmtId="0" fontId="144" fillId="19" borderId="46" applyNumberFormat="0" applyAlignment="0" applyProtection="0">
      <alignment vertical="center"/>
    </xf>
    <xf numFmtId="0" fontId="53" fillId="5" borderId="51" applyNumberFormat="0" applyAlignment="0" applyProtection="0">
      <alignment vertical="center"/>
    </xf>
    <xf numFmtId="210" fontId="2" fillId="0" borderId="52" applyFont="0" applyFill="0" applyProtection="0">
      <alignment horizontal="left"/>
    </xf>
    <xf numFmtId="0" fontId="72" fillId="5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7" fillId="5" borderId="51" applyNumberFormat="0" applyAlignment="0" applyProtection="0">
      <alignment vertical="center"/>
    </xf>
    <xf numFmtId="0" fontId="141" fillId="5" borderId="46" applyNumberFormat="0" applyAlignment="0" applyProtection="0">
      <alignment vertical="center"/>
    </xf>
    <xf numFmtId="0" fontId="144" fillId="19" borderId="46" applyNumberFormat="0" applyAlignment="0" applyProtection="0">
      <alignment vertical="center"/>
    </xf>
    <xf numFmtId="0" fontId="53" fillId="5" borderId="51" applyNumberFormat="0" applyAlignment="0" applyProtection="0">
      <alignment vertical="center"/>
    </xf>
    <xf numFmtId="0" fontId="32" fillId="4" borderId="46" applyNumberFormat="0" applyAlignment="0" applyProtection="0"/>
    <xf numFmtId="0" fontId="32" fillId="4" borderId="46" applyNumberFormat="0" applyAlignment="0" applyProtection="0"/>
    <xf numFmtId="0" fontId="10" fillId="0" borderId="47" applyNumberFormat="0" applyFill="0" applyAlignment="0" applyProtection="0"/>
    <xf numFmtId="0" fontId="32" fillId="4" borderId="46" applyNumberFormat="0" applyAlignment="0" applyProtection="0"/>
    <xf numFmtId="0" fontId="38" fillId="2" borderId="51" applyNumberFormat="0" applyAlignment="0" applyProtection="0"/>
    <xf numFmtId="0" fontId="38" fillId="2" borderId="51" applyNumberFormat="0" applyAlignment="0" applyProtection="0"/>
    <xf numFmtId="0" fontId="5" fillId="0" borderId="49"/>
    <xf numFmtId="0" fontId="5" fillId="0" borderId="49"/>
    <xf numFmtId="0" fontId="141" fillId="5" borderId="46" applyNumberFormat="0" applyAlignment="0" applyProtection="0">
      <alignment vertical="center"/>
    </xf>
    <xf numFmtId="0" fontId="144" fillId="19" borderId="46" applyNumberFormat="0" applyAlignment="0" applyProtection="0">
      <alignment vertical="center"/>
    </xf>
    <xf numFmtId="0" fontId="53" fillId="5" borderId="51" applyNumberFormat="0" applyAlignment="0" applyProtection="0">
      <alignment vertical="center"/>
    </xf>
    <xf numFmtId="210" fontId="2" fillId="0" borderId="52" applyFont="0" applyFill="0" applyProtection="0">
      <alignment horizontal="left"/>
    </xf>
    <xf numFmtId="0" fontId="72" fillId="5" borderId="46" applyNumberFormat="0" applyAlignment="0" applyProtection="0">
      <alignment vertical="center"/>
    </xf>
    <xf numFmtId="0" fontId="83" fillId="19" borderId="46" applyNumberFormat="0" applyAlignment="0" applyProtection="0">
      <alignment vertical="center"/>
    </xf>
    <xf numFmtId="0" fontId="87" fillId="5" borderId="51" applyNumberFormat="0" applyAlignment="0" applyProtection="0">
      <alignment vertical="center"/>
    </xf>
    <xf numFmtId="0" fontId="141" fillId="5" borderId="46" applyNumberFormat="0" applyAlignment="0" applyProtection="0">
      <alignment vertical="center"/>
    </xf>
    <xf numFmtId="0" fontId="144" fillId="19" borderId="46" applyNumberFormat="0" applyAlignment="0" applyProtection="0">
      <alignment vertical="center"/>
    </xf>
    <xf numFmtId="0" fontId="53" fillId="5" borderId="51" applyNumberFormat="0" applyAlignment="0" applyProtection="0">
      <alignment vertical="center"/>
    </xf>
    <xf numFmtId="0" fontId="53" fillId="2" borderId="45" applyNumberFormat="0" applyAlignment="0" applyProtection="0">
      <alignment vertical="center"/>
    </xf>
    <xf numFmtId="0" fontId="53" fillId="2" borderId="45" applyNumberFormat="0" applyAlignment="0" applyProtection="0">
      <alignment vertical="center"/>
    </xf>
    <xf numFmtId="0" fontId="107" fillId="5" borderId="45" applyNumberFormat="0" applyAlignment="0" applyProtection="0">
      <alignment vertical="center"/>
    </xf>
    <xf numFmtId="0" fontId="38" fillId="2" borderId="45" applyNumberFormat="0" applyAlignment="0" applyProtection="0"/>
    <xf numFmtId="0" fontId="38" fillId="2" borderId="45" applyNumberFormat="0" applyAlignment="0" applyProtection="0"/>
    <xf numFmtId="0" fontId="38" fillId="2" borderId="45" applyNumberFormat="0" applyAlignment="0" applyProtection="0"/>
    <xf numFmtId="0" fontId="38" fillId="21" borderId="45" applyNumberFormat="0" applyAlignment="0" applyProtection="0"/>
    <xf numFmtId="0" fontId="38" fillId="21" borderId="45" applyNumberFormat="0" applyAlignment="0" applyProtection="0"/>
    <xf numFmtId="0" fontId="38" fillId="2" borderId="45" applyNumberFormat="0" applyAlignment="0" applyProtection="0"/>
    <xf numFmtId="0" fontId="38" fillId="2" borderId="45" applyNumberFormat="0" applyAlignment="0" applyProtection="0"/>
    <xf numFmtId="0" fontId="38" fillId="21" borderId="45" applyNumberFormat="0" applyAlignment="0" applyProtection="0"/>
    <xf numFmtId="0" fontId="38" fillId="21" borderId="45" applyNumberFormat="0" applyAlignment="0" applyProtection="0"/>
    <xf numFmtId="0" fontId="38" fillId="21" borderId="45" applyNumberFormat="0" applyAlignment="0" applyProtection="0"/>
    <xf numFmtId="0" fontId="38" fillId="32" borderId="45" applyNumberFormat="0" applyAlignment="0" applyProtection="0"/>
    <xf numFmtId="0" fontId="38" fillId="5" borderId="45" applyNumberFormat="0" applyAlignment="0" applyProtection="0"/>
    <xf numFmtId="0" fontId="38" fillId="32" borderId="45" applyNumberFormat="0" applyAlignment="0" applyProtection="0"/>
    <xf numFmtId="0" fontId="38" fillId="32" borderId="45" applyNumberFormat="0" applyAlignment="0" applyProtection="0"/>
    <xf numFmtId="0" fontId="38" fillId="32" borderId="45" applyNumberFormat="0" applyAlignment="0" applyProtection="0"/>
    <xf numFmtId="10" fontId="6" fillId="64" borderId="52" applyNumberFormat="0" applyBorder="0" applyAlignment="0" applyProtection="0"/>
    <xf numFmtId="10" fontId="6" fillId="65" borderId="52" applyNumberFormat="0" applyBorder="0" applyAlignment="0" applyProtection="0"/>
    <xf numFmtId="10" fontId="6" fillId="65" borderId="52" applyNumberFormat="0" applyBorder="0" applyAlignment="0" applyProtection="0"/>
    <xf numFmtId="10" fontId="6" fillId="65" borderId="52" applyNumberFormat="0" applyBorder="0" applyAlignment="0" applyProtection="0"/>
    <xf numFmtId="10" fontId="6" fillId="65" borderId="52" applyNumberFormat="0" applyBorder="0" applyAlignment="0" applyProtection="0"/>
    <xf numFmtId="10" fontId="6" fillId="64" borderId="52" applyNumberFormat="0" applyBorder="0" applyAlignment="0" applyProtection="0"/>
    <xf numFmtId="0" fontId="38" fillId="2" borderId="45" applyNumberFormat="0" applyAlignment="0" applyProtection="0"/>
    <xf numFmtId="0" fontId="38" fillId="5" borderId="45" applyNumberFormat="0" applyAlignment="0" applyProtection="0"/>
    <xf numFmtId="0" fontId="38" fillId="5" borderId="45" applyNumberFormat="0" applyAlignment="0" applyProtection="0"/>
    <xf numFmtId="0" fontId="38" fillId="5" borderId="45" applyNumberFormat="0" applyAlignment="0" applyProtection="0"/>
    <xf numFmtId="0" fontId="107" fillId="5" borderId="45" applyNumberFormat="0" applyAlignment="0" applyProtection="0">
      <alignment vertical="center"/>
    </xf>
    <xf numFmtId="0" fontId="38" fillId="2" borderId="45" applyNumberFormat="0" applyAlignment="0" applyProtection="0"/>
    <xf numFmtId="0" fontId="38" fillId="5" borderId="45" applyNumberFormat="0" applyAlignment="0" applyProtection="0"/>
    <xf numFmtId="0" fontId="87" fillId="5" borderId="45" applyNumberFormat="0" applyAlignment="0" applyProtection="0">
      <alignment vertical="center"/>
    </xf>
    <xf numFmtId="0" fontId="38" fillId="5" borderId="45" applyNumberFormat="0" applyAlignment="0" applyProtection="0"/>
    <xf numFmtId="0" fontId="87" fillId="5" borderId="45" applyNumberFormat="0" applyAlignment="0" applyProtection="0">
      <alignment vertical="center"/>
    </xf>
    <xf numFmtId="185" fontId="4" fillId="0" borderId="52" applyFont="0" applyFill="0" applyBorder="0" applyProtection="0">
      <alignment horizontal="left"/>
      <protection locked="0"/>
    </xf>
    <xf numFmtId="0" fontId="62" fillId="0" borderId="52" applyFont="0" applyFill="0" applyBorder="0">
      <alignment horizontal="left"/>
      <protection locked="0"/>
    </xf>
    <xf numFmtId="0" fontId="62" fillId="0" borderId="52" applyFont="0" applyFill="0" applyBorder="0">
      <alignment horizontal="left"/>
      <protection locked="0"/>
    </xf>
    <xf numFmtId="185" fontId="4" fillId="0" borderId="52" applyFont="0" applyFill="0" applyBorder="0" applyProtection="0">
      <alignment horizontal="left"/>
      <protection locked="0"/>
    </xf>
    <xf numFmtId="0" fontId="2" fillId="69" borderId="45" applyNumberFormat="0" applyProtection="0">
      <alignment horizontal="left" vertical="center" indent="1"/>
    </xf>
    <xf numFmtId="0" fontId="2" fillId="69" borderId="45" applyNumberFormat="0" applyProtection="0">
      <alignment horizontal="left" vertical="center"/>
    </xf>
    <xf numFmtId="0" fontId="2" fillId="69" borderId="45" applyNumberFormat="0" applyProtection="0">
      <alignment horizontal="left" vertical="center"/>
    </xf>
    <xf numFmtId="0" fontId="2" fillId="69" borderId="45" applyNumberFormat="0" applyProtection="0">
      <alignment horizontal="left" vertical="center" indent="1"/>
    </xf>
    <xf numFmtId="0" fontId="2" fillId="69" borderId="45" applyNumberFormat="0" applyProtection="0">
      <alignment horizontal="left" vertical="center" indent="1"/>
    </xf>
    <xf numFmtId="0" fontId="2" fillId="69" borderId="45" applyNumberFormat="0" applyProtection="0">
      <alignment horizontal="left" vertical="center" indent="1"/>
    </xf>
    <xf numFmtId="4" fontId="24" fillId="70" borderId="45" applyNumberFormat="0" applyProtection="0">
      <alignment horizontal="right" vertical="center"/>
    </xf>
    <xf numFmtId="0" fontId="2" fillId="69" borderId="45" applyNumberFormat="0" applyProtection="0">
      <alignment horizontal="left" vertical="center" indent="1"/>
    </xf>
    <xf numFmtId="0" fontId="2" fillId="69" borderId="45" applyNumberFormat="0" applyProtection="0">
      <alignment horizontal="left" vertical="center"/>
    </xf>
    <xf numFmtId="0" fontId="2" fillId="69" borderId="45" applyNumberFormat="0" applyProtection="0">
      <alignment horizontal="left" vertical="center"/>
    </xf>
    <xf numFmtId="0" fontId="2" fillId="69" borderId="45" applyNumberFormat="0" applyProtection="0">
      <alignment horizontal="left" vertical="center" indent="1"/>
    </xf>
    <xf numFmtId="0" fontId="2" fillId="69" borderId="45" applyNumberFormat="0" applyProtection="0">
      <alignment horizontal="left" vertical="center" indent="1"/>
    </xf>
    <xf numFmtId="0" fontId="2" fillId="69" borderId="45" applyNumberFormat="0" applyProtection="0">
      <alignment horizontal="left" vertical="center" indent="1"/>
    </xf>
    <xf numFmtId="0" fontId="2" fillId="69" borderId="45" applyNumberFormat="0" applyProtection="0">
      <alignment horizontal="left" vertical="center" indent="1"/>
    </xf>
    <xf numFmtId="0" fontId="2" fillId="69" borderId="45" applyNumberFormat="0" applyProtection="0">
      <alignment horizontal="left" vertical="center"/>
    </xf>
    <xf numFmtId="0" fontId="2" fillId="69" borderId="45" applyNumberFormat="0" applyProtection="0">
      <alignment horizontal="left" vertical="center"/>
    </xf>
    <xf numFmtId="0" fontId="2" fillId="69" borderId="45" applyNumberFormat="0" applyProtection="0">
      <alignment horizontal="left" vertical="center" indent="1"/>
    </xf>
    <xf numFmtId="0" fontId="2" fillId="69" borderId="45" applyNumberFormat="0" applyProtection="0">
      <alignment horizontal="left" vertical="center" indent="1"/>
    </xf>
    <xf numFmtId="0" fontId="2" fillId="69" borderId="45" applyNumberFormat="0" applyProtection="0">
      <alignment horizontal="left" vertical="center" indent="1"/>
    </xf>
    <xf numFmtId="0" fontId="38" fillId="5" borderId="45" applyNumberFormat="0" applyAlignment="0" applyProtection="0"/>
    <xf numFmtId="0" fontId="38" fillId="2" borderId="45" applyNumberFormat="0" applyAlignment="0" applyProtection="0"/>
    <xf numFmtId="0" fontId="53" fillId="5" borderId="45" applyNumberFormat="0" applyAlignment="0" applyProtection="0">
      <alignment vertical="center"/>
    </xf>
    <xf numFmtId="210" fontId="2" fillId="0" borderId="52" applyFont="0" applyFill="0" applyProtection="0">
      <alignment horizontal="left"/>
    </xf>
    <xf numFmtId="0" fontId="87" fillId="5" borderId="45" applyNumberFormat="0" applyAlignment="0" applyProtection="0">
      <alignment vertical="center"/>
    </xf>
    <xf numFmtId="0" fontId="53" fillId="5" borderId="45" applyNumberFormat="0" applyAlignment="0" applyProtection="0">
      <alignment vertical="center"/>
    </xf>
    <xf numFmtId="0" fontId="38" fillId="2" borderId="45" applyNumberFormat="0" applyAlignment="0" applyProtection="0"/>
    <xf numFmtId="0" fontId="38" fillId="2" borderId="45" applyNumberFormat="0" applyAlignment="0" applyProtection="0"/>
    <xf numFmtId="0" fontId="53" fillId="5" borderId="45" applyNumberFormat="0" applyAlignment="0" applyProtection="0">
      <alignment vertical="center"/>
    </xf>
    <xf numFmtId="210" fontId="2" fillId="0" borderId="52" applyFont="0" applyFill="0" applyProtection="0">
      <alignment horizontal="left"/>
    </xf>
    <xf numFmtId="0" fontId="87" fillId="5" borderId="45" applyNumberFormat="0" applyAlignment="0" applyProtection="0">
      <alignment vertical="center"/>
    </xf>
    <xf numFmtId="0" fontId="53" fillId="5" borderId="45" applyNumberFormat="0" applyAlignment="0" applyProtection="0">
      <alignment vertical="center"/>
    </xf>
    <xf numFmtId="10" fontId="6" fillId="64" borderId="52" applyNumberFormat="0" applyBorder="0" applyAlignment="0" applyProtection="0"/>
    <xf numFmtId="185" fontId="4" fillId="0" borderId="52" applyFont="0" applyFill="0" applyBorder="0" applyProtection="0">
      <alignment horizontal="left"/>
      <protection locked="0"/>
    </xf>
    <xf numFmtId="0" fontId="62" fillId="0" borderId="52" applyFont="0" applyFill="0" applyBorder="0">
      <alignment horizontal="left"/>
      <protection locked="0"/>
    </xf>
    <xf numFmtId="210" fontId="2" fillId="0" borderId="52" applyFont="0" applyFill="0" applyProtection="0">
      <alignment horizontal="left"/>
    </xf>
    <xf numFmtId="10" fontId="6" fillId="65" borderId="52" applyNumberFormat="0" applyBorder="0" applyAlignment="0" applyProtection="0"/>
    <xf numFmtId="10" fontId="6" fillId="65" borderId="52" applyNumberFormat="0" applyBorder="0" applyAlignment="0" applyProtection="0"/>
    <xf numFmtId="10" fontId="6" fillId="64" borderId="52" applyNumberFormat="0" applyBorder="0" applyAlignment="0" applyProtection="0"/>
    <xf numFmtId="10" fontId="6" fillId="65" borderId="52" applyNumberFormat="0" applyBorder="0" applyAlignment="0" applyProtection="0"/>
    <xf numFmtId="10" fontId="6" fillId="65" borderId="52" applyNumberFormat="0" applyBorder="0" applyAlignment="0" applyProtection="0"/>
    <xf numFmtId="10" fontId="6" fillId="65" borderId="52" applyNumberFormat="0" applyBorder="0" applyAlignment="0" applyProtection="0"/>
    <xf numFmtId="10" fontId="6" fillId="65" borderId="52" applyNumberFormat="0" applyBorder="0" applyAlignment="0" applyProtection="0"/>
    <xf numFmtId="10" fontId="6" fillId="64" borderId="52" applyNumberFormat="0" applyBorder="0" applyAlignment="0" applyProtection="0"/>
    <xf numFmtId="185" fontId="4" fillId="0" borderId="52" applyFont="0" applyFill="0" applyBorder="0" applyProtection="0">
      <alignment horizontal="left"/>
      <protection locked="0"/>
    </xf>
    <xf numFmtId="0" fontId="62" fillId="0" borderId="52" applyFont="0" applyFill="0" applyBorder="0">
      <alignment horizontal="left"/>
      <protection locked="0"/>
    </xf>
    <xf numFmtId="0" fontId="62" fillId="0" borderId="52" applyFont="0" applyFill="0" applyBorder="0">
      <alignment horizontal="left"/>
      <protection locked="0"/>
    </xf>
    <xf numFmtId="185" fontId="4" fillId="0" borderId="52" applyFont="0" applyFill="0" applyBorder="0" applyProtection="0">
      <alignment horizontal="left"/>
      <protection locked="0"/>
    </xf>
    <xf numFmtId="210" fontId="2" fillId="0" borderId="52" applyFont="0" applyFill="0" applyProtection="0">
      <alignment horizontal="left"/>
    </xf>
    <xf numFmtId="210" fontId="2" fillId="0" borderId="52" applyFont="0" applyFill="0" applyProtection="0">
      <alignment horizontal="left"/>
    </xf>
    <xf numFmtId="10" fontId="6" fillId="64" borderId="52" applyNumberFormat="0" applyBorder="0" applyAlignment="0" applyProtection="0"/>
    <xf numFmtId="10" fontId="6" fillId="65" borderId="52" applyNumberFormat="0" applyBorder="0" applyAlignment="0" applyProtection="0"/>
    <xf numFmtId="10" fontId="6" fillId="65" borderId="52" applyNumberFormat="0" applyBorder="0" applyAlignment="0" applyProtection="0"/>
    <xf numFmtId="10" fontId="6" fillId="65" borderId="52" applyNumberFormat="0" applyBorder="0" applyAlignment="0" applyProtection="0"/>
    <xf numFmtId="10" fontId="6" fillId="65" borderId="52" applyNumberFormat="0" applyBorder="0" applyAlignment="0" applyProtection="0"/>
    <xf numFmtId="10" fontId="6" fillId="64" borderId="52" applyNumberFormat="0" applyBorder="0" applyAlignment="0" applyProtection="0"/>
    <xf numFmtId="185" fontId="4" fillId="0" borderId="52" applyFont="0" applyFill="0" applyBorder="0" applyProtection="0">
      <alignment horizontal="left"/>
      <protection locked="0"/>
    </xf>
    <xf numFmtId="0" fontId="62" fillId="0" borderId="52" applyFont="0" applyFill="0" applyBorder="0">
      <alignment horizontal="left"/>
      <protection locked="0"/>
    </xf>
    <xf numFmtId="0" fontId="62" fillId="0" borderId="52" applyFont="0" applyFill="0" applyBorder="0">
      <alignment horizontal="left"/>
      <protection locked="0"/>
    </xf>
    <xf numFmtId="185" fontId="4" fillId="0" borderId="52" applyFont="0" applyFill="0" applyBorder="0" applyProtection="0">
      <alignment horizontal="left"/>
      <protection locked="0"/>
    </xf>
    <xf numFmtId="210" fontId="2" fillId="0" borderId="52" applyFont="0" applyFill="0" applyProtection="0">
      <alignment horizontal="left"/>
    </xf>
    <xf numFmtId="210" fontId="2" fillId="0" borderId="52" applyFont="0" applyFill="0" applyProtection="0">
      <alignment horizontal="left"/>
    </xf>
    <xf numFmtId="10" fontId="6" fillId="64" borderId="52" applyNumberFormat="0" applyBorder="0" applyAlignment="0" applyProtection="0"/>
    <xf numFmtId="185" fontId="4" fillId="0" borderId="52" applyFont="0" applyFill="0" applyBorder="0" applyProtection="0">
      <alignment horizontal="left"/>
      <protection locked="0"/>
    </xf>
    <xf numFmtId="0" fontId="62" fillId="0" borderId="52" applyFont="0" applyFill="0" applyBorder="0">
      <alignment horizontal="left"/>
      <protection locked="0"/>
    </xf>
    <xf numFmtId="210" fontId="2" fillId="0" borderId="52" applyFont="0" applyFill="0" applyProtection="0">
      <alignment horizontal="left"/>
    </xf>
    <xf numFmtId="10" fontId="6" fillId="65" borderId="52" applyNumberFormat="0" applyBorder="0" applyAlignment="0" applyProtection="0"/>
    <xf numFmtId="10" fontId="6" fillId="65" borderId="52" applyNumberFormat="0" applyBorder="0" applyAlignment="0" applyProtection="0"/>
  </cellStyleXfs>
  <cellXfs count="81">
    <xf numFmtId="0" fontId="0" fillId="0" borderId="0" xfId="0"/>
    <xf numFmtId="9" fontId="0" fillId="0" borderId="0" xfId="0" applyNumberFormat="1"/>
    <xf numFmtId="0" fontId="161" fillId="0" borderId="55" xfId="0" applyFont="1" applyBorder="1" applyAlignment="1">
      <alignment horizontal="center" vertical="center" wrapText="1"/>
    </xf>
    <xf numFmtId="0" fontId="161" fillId="104" borderId="55" xfId="0" applyFont="1" applyFill="1" applyBorder="1" applyAlignment="1">
      <alignment horizontal="center" vertical="center" wrapText="1"/>
    </xf>
    <xf numFmtId="0" fontId="160" fillId="103" borderId="52" xfId="0" applyFont="1" applyFill="1" applyBorder="1" applyAlignment="1">
      <alignment horizontal="left" vertical="center" wrapText="1"/>
    </xf>
    <xf numFmtId="0" fontId="160" fillId="104" borderId="52" xfId="0" applyFont="1" applyFill="1" applyBorder="1" applyAlignment="1">
      <alignment horizontal="left" vertical="center" wrapText="1"/>
    </xf>
    <xf numFmtId="0" fontId="160" fillId="103" borderId="57" xfId="0" applyFont="1" applyFill="1" applyBorder="1" applyAlignment="1">
      <alignment horizontal="left" vertical="center" wrapText="1"/>
    </xf>
    <xf numFmtId="0" fontId="160" fillId="103" borderId="59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60" fillId="103" borderId="54" xfId="0" applyFont="1" applyFill="1" applyBorder="1" applyAlignment="1">
      <alignment horizontal="left" vertical="center" wrapText="1"/>
    </xf>
    <xf numFmtId="0" fontId="160" fillId="104" borderId="56" xfId="0" applyFont="1" applyFill="1" applyBorder="1" applyAlignment="1">
      <alignment horizontal="left" vertical="center" wrapText="1"/>
    </xf>
    <xf numFmtId="0" fontId="160" fillId="103" borderId="56" xfId="0" applyFont="1" applyFill="1" applyBorder="1" applyAlignment="1">
      <alignment horizontal="left" vertical="center" wrapText="1"/>
    </xf>
    <xf numFmtId="0" fontId="161" fillId="103" borderId="54" xfId="0" applyFont="1" applyFill="1" applyBorder="1" applyAlignment="1">
      <alignment horizontal="left" vertical="center" wrapText="1"/>
    </xf>
    <xf numFmtId="0" fontId="160" fillId="103" borderId="58" xfId="0" applyFont="1" applyFill="1" applyBorder="1" applyAlignment="1">
      <alignment horizontal="left" vertical="center" wrapText="1"/>
    </xf>
    <xf numFmtId="211" fontId="161" fillId="104" borderId="57" xfId="28017" applyNumberFormat="1" applyFont="1" applyFill="1" applyBorder="1" applyAlignment="1">
      <alignment horizontal="right" vertical="center" wrapText="1"/>
    </xf>
    <xf numFmtId="0" fontId="165" fillId="0" borderId="0" xfId="0" applyFont="1" applyAlignment="1">
      <alignment horizontal="center"/>
    </xf>
    <xf numFmtId="0" fontId="160" fillId="103" borderId="62" xfId="0" applyFont="1" applyFill="1" applyBorder="1" applyAlignment="1">
      <alignment horizontal="left" vertical="center" wrapText="1"/>
    </xf>
    <xf numFmtId="0" fontId="160" fillId="104" borderId="62" xfId="0" applyFont="1" applyFill="1" applyBorder="1" applyAlignment="1">
      <alignment horizontal="left" vertical="center" wrapText="1"/>
    </xf>
    <xf numFmtId="0" fontId="160" fillId="103" borderId="63" xfId="0" applyFont="1" applyFill="1" applyBorder="1" applyAlignment="1">
      <alignment horizontal="left" vertical="center" wrapText="1"/>
    </xf>
    <xf numFmtId="0" fontId="161" fillId="103" borderId="62" xfId="0" applyFont="1" applyFill="1" applyBorder="1" applyAlignment="1">
      <alignment horizontal="left" vertical="center" wrapText="1"/>
    </xf>
    <xf numFmtId="0" fontId="160" fillId="103" borderId="64" xfId="0" applyFont="1" applyFill="1" applyBorder="1" applyAlignment="1">
      <alignment horizontal="left" vertical="center" wrapText="1"/>
    </xf>
    <xf numFmtId="10" fontId="160" fillId="104" borderId="60" xfId="28017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top"/>
    </xf>
    <xf numFmtId="211" fontId="160" fillId="104" borderId="57" xfId="28017" applyNumberFormat="1" applyFont="1" applyFill="1" applyBorder="1" applyAlignment="1">
      <alignment horizontal="right" vertical="center" wrapText="1"/>
    </xf>
    <xf numFmtId="211" fontId="160" fillId="104" borderId="52" xfId="28017" applyNumberFormat="1" applyFont="1" applyFill="1" applyBorder="1" applyAlignment="1">
      <alignment horizontal="right" vertical="center" wrapText="1"/>
    </xf>
    <xf numFmtId="0" fontId="160" fillId="103" borderId="65" xfId="0" applyFont="1" applyFill="1" applyBorder="1" applyAlignment="1">
      <alignment horizontal="left" vertical="center" wrapText="1"/>
    </xf>
    <xf numFmtId="0" fontId="159" fillId="0" borderId="66" xfId="0" applyFont="1" applyBorder="1" applyAlignment="1">
      <alignment horizontal="left" vertical="center"/>
    </xf>
    <xf numFmtId="0" fontId="159" fillId="0" borderId="6" xfId="0" applyFont="1" applyBorder="1" applyAlignment="1">
      <alignment horizontal="left" vertical="center" wrapText="1"/>
    </xf>
    <xf numFmtId="0" fontId="159" fillId="0" borderId="67" xfId="0" applyFont="1" applyBorder="1" applyAlignment="1">
      <alignment horizontal="left" vertical="center"/>
    </xf>
    <xf numFmtId="0" fontId="159" fillId="0" borderId="6" xfId="0" applyFont="1" applyBorder="1" applyAlignment="1">
      <alignment horizontal="right" vertical="center" wrapText="1"/>
    </xf>
    <xf numFmtId="0" fontId="159" fillId="0" borderId="6" xfId="0" applyFont="1" applyFill="1" applyBorder="1" applyAlignment="1">
      <alignment horizontal="right" vertical="center" wrapText="1"/>
    </xf>
    <xf numFmtId="0" fontId="159" fillId="0" borderId="68" xfId="0" applyFont="1" applyFill="1" applyBorder="1" applyAlignment="1">
      <alignment horizontal="right" vertical="center" wrapText="1"/>
    </xf>
    <xf numFmtId="0" fontId="164" fillId="0" borderId="69" xfId="0" applyFont="1" applyBorder="1" applyAlignment="1">
      <alignment horizontal="center" vertical="center"/>
    </xf>
    <xf numFmtId="9" fontId="166" fillId="0" borderId="0" xfId="0" applyNumberFormat="1" applyFont="1"/>
    <xf numFmtId="0" fontId="160" fillId="104" borderId="70" xfId="0" applyFont="1" applyFill="1" applyBorder="1" applyAlignment="1">
      <alignment horizontal="left" vertical="center" wrapText="1"/>
    </xf>
    <xf numFmtId="0" fontId="160" fillId="104" borderId="71" xfId="0" applyFont="1" applyFill="1" applyBorder="1" applyAlignment="1">
      <alignment horizontal="left" vertical="center" wrapText="1"/>
    </xf>
    <xf numFmtId="0" fontId="160" fillId="104" borderId="53" xfId="0" applyFont="1" applyFill="1" applyBorder="1" applyAlignment="1">
      <alignment horizontal="left" vertical="center" wrapText="1"/>
    </xf>
    <xf numFmtId="0" fontId="161" fillId="103" borderId="56" xfId="0" applyFont="1" applyFill="1" applyBorder="1" applyAlignment="1">
      <alignment horizontal="left" vertical="center" wrapText="1"/>
    </xf>
    <xf numFmtId="0" fontId="161" fillId="103" borderId="63" xfId="0" applyFont="1" applyFill="1" applyBorder="1" applyAlignment="1">
      <alignment horizontal="left" vertical="center" wrapText="1"/>
    </xf>
    <xf numFmtId="0" fontId="161" fillId="103" borderId="57" xfId="0" applyFont="1" applyFill="1" applyBorder="1" applyAlignment="1">
      <alignment horizontal="left" vertical="center" wrapText="1"/>
    </xf>
    <xf numFmtId="211" fontId="160" fillId="105" borderId="52" xfId="28017" applyNumberFormat="1" applyFont="1" applyFill="1" applyBorder="1" applyAlignment="1">
      <alignment horizontal="right" vertical="center" wrapText="1"/>
    </xf>
    <xf numFmtId="211" fontId="161" fillId="105" borderId="52" xfId="28017" applyNumberFormat="1" applyFont="1" applyFill="1" applyBorder="1" applyAlignment="1">
      <alignment horizontal="right" vertical="center" wrapText="1"/>
    </xf>
    <xf numFmtId="211" fontId="160" fillId="105" borderId="62" xfId="28017" applyNumberFormat="1" applyFont="1" applyFill="1" applyBorder="1" applyAlignment="1">
      <alignment horizontal="right" vertical="center" wrapText="1"/>
    </xf>
    <xf numFmtId="10" fontId="160" fillId="105" borderId="60" xfId="28017" applyNumberFormat="1" applyFont="1" applyFill="1" applyBorder="1" applyAlignment="1">
      <alignment horizontal="right" vertical="center" wrapText="1"/>
    </xf>
    <xf numFmtId="211" fontId="160" fillId="105" borderId="57" xfId="28017" applyNumberFormat="1" applyFont="1" applyFill="1" applyBorder="1" applyAlignment="1">
      <alignment horizontal="right" vertical="center" wrapText="1"/>
    </xf>
    <xf numFmtId="211" fontId="160" fillId="105" borderId="59" xfId="28017" applyNumberFormat="1" applyFont="1" applyFill="1" applyBorder="1" applyAlignment="1">
      <alignment horizontal="right" vertical="center" wrapText="1"/>
    </xf>
    <xf numFmtId="211" fontId="161" fillId="105" borderId="59" xfId="28017" applyNumberFormat="1" applyFont="1" applyFill="1" applyBorder="1" applyAlignment="1">
      <alignment horizontal="right" vertical="center" wrapText="1"/>
    </xf>
    <xf numFmtId="10" fontId="160" fillId="105" borderId="61" xfId="28017" applyNumberFormat="1" applyFont="1" applyFill="1" applyBorder="1" applyAlignment="1">
      <alignment horizontal="right" vertical="center" wrapText="1"/>
    </xf>
    <xf numFmtId="0" fontId="160" fillId="103" borderId="52" xfId="0" applyFont="1" applyFill="1" applyBorder="1" applyAlignment="1">
      <alignment horizontal="left" wrapText="1"/>
    </xf>
    <xf numFmtId="0" fontId="160" fillId="103" borderId="72" xfId="0" applyFont="1" applyFill="1" applyBorder="1" applyAlignment="1">
      <alignment horizontal="left" wrapText="1"/>
    </xf>
    <xf numFmtId="44" fontId="160" fillId="105" borderId="52" xfId="28017" applyFont="1" applyFill="1" applyBorder="1" applyAlignment="1">
      <alignment horizontal="center" wrapText="1"/>
    </xf>
    <xf numFmtId="44" fontId="161" fillId="105" borderId="52" xfId="28017" applyFont="1" applyFill="1" applyBorder="1" applyAlignment="1">
      <alignment horizontal="right" wrapText="1"/>
    </xf>
    <xf numFmtId="10" fontId="160" fillId="105" borderId="60" xfId="28017" applyNumberFormat="1" applyFont="1" applyFill="1" applyBorder="1" applyAlignment="1">
      <alignment horizontal="right" wrapText="1"/>
    </xf>
    <xf numFmtId="0" fontId="161" fillId="0" borderId="55" xfId="0" applyFont="1" applyBorder="1" applyAlignment="1">
      <alignment horizontal="center" wrapText="1"/>
    </xf>
    <xf numFmtId="0" fontId="160" fillId="103" borderId="71" xfId="0" applyFont="1" applyFill="1" applyBorder="1" applyAlignment="1">
      <alignment horizontal="left" vertical="center" wrapText="1"/>
    </xf>
    <xf numFmtId="0" fontId="160" fillId="103" borderId="53" xfId="0" applyFont="1" applyFill="1" applyBorder="1" applyAlignment="1">
      <alignment horizontal="left" vertical="center" wrapText="1"/>
    </xf>
    <xf numFmtId="211" fontId="160" fillId="105" borderId="53" xfId="28017" applyNumberFormat="1" applyFont="1" applyFill="1" applyBorder="1" applyAlignment="1">
      <alignment horizontal="right" vertical="center" wrapText="1"/>
    </xf>
    <xf numFmtId="211" fontId="161" fillId="105" borderId="53" xfId="28017" applyNumberFormat="1" applyFont="1" applyFill="1" applyBorder="1" applyAlignment="1">
      <alignment horizontal="right" vertical="center" wrapText="1"/>
    </xf>
    <xf numFmtId="10" fontId="160" fillId="105" borderId="73" xfId="28017" applyNumberFormat="1" applyFont="1" applyFill="1" applyBorder="1" applyAlignment="1">
      <alignment horizontal="right" vertical="center" wrapText="1"/>
    </xf>
    <xf numFmtId="211" fontId="0" fillId="0" borderId="0" xfId="0" applyNumberFormat="1"/>
    <xf numFmtId="0" fontId="167" fillId="0" borderId="0" xfId="0" applyFont="1"/>
    <xf numFmtId="0" fontId="161" fillId="0" borderId="55" xfId="0" applyFont="1" applyFill="1" applyBorder="1" applyAlignment="1">
      <alignment horizontal="center" vertical="center" wrapText="1"/>
    </xf>
    <xf numFmtId="211" fontId="160" fillId="105" borderId="63" xfId="28017" applyNumberFormat="1" applyFont="1" applyFill="1" applyBorder="1" applyAlignment="1">
      <alignment horizontal="right" vertical="center" wrapText="1"/>
    </xf>
    <xf numFmtId="10" fontId="160" fillId="105" borderId="75" xfId="28017" applyNumberFormat="1" applyFont="1" applyFill="1" applyBorder="1" applyAlignment="1">
      <alignment horizontal="right" vertical="center" wrapText="1"/>
    </xf>
    <xf numFmtId="0" fontId="161" fillId="0" borderId="76" xfId="0" applyFont="1" applyBorder="1" applyAlignment="1">
      <alignment horizontal="center" vertical="center" wrapText="1"/>
    </xf>
    <xf numFmtId="8" fontId="170" fillId="108" borderId="77" xfId="0" applyNumberFormat="1" applyFont="1" applyFill="1" applyBorder="1" applyAlignment="1">
      <alignment horizontal="right" vertical="center" wrapText="1"/>
    </xf>
    <xf numFmtId="0" fontId="169" fillId="106" borderId="74" xfId="0" applyFont="1" applyFill="1" applyBorder="1" applyAlignment="1">
      <alignment horizontal="center" vertical="center" wrapText="1"/>
    </xf>
    <xf numFmtId="44" fontId="160" fillId="105" borderId="62" xfId="28017" applyFont="1" applyFill="1" applyBorder="1" applyAlignment="1">
      <alignment horizontal="center" wrapText="1"/>
    </xf>
    <xf numFmtId="0" fontId="170" fillId="107" borderId="52" xfId="0" applyFont="1" applyFill="1" applyBorder="1" applyAlignment="1">
      <alignment vertical="center" wrapText="1"/>
    </xf>
    <xf numFmtId="0" fontId="2" fillId="103" borderId="52" xfId="0" applyFont="1" applyFill="1" applyBorder="1"/>
    <xf numFmtId="0" fontId="168" fillId="103" borderId="52" xfId="0" applyFont="1" applyFill="1" applyBorder="1"/>
    <xf numFmtId="0" fontId="0" fillId="0" borderId="0" xfId="0" applyAlignment="1">
      <alignment horizontal="center"/>
    </xf>
    <xf numFmtId="0" fontId="162" fillId="0" borderId="18" xfId="0" applyFont="1" applyBorder="1" applyAlignment="1">
      <alignment horizontal="center"/>
    </xf>
    <xf numFmtId="0" fontId="163" fillId="0" borderId="18" xfId="0" applyFont="1" applyBorder="1" applyAlignment="1">
      <alignment horizontal="center"/>
    </xf>
    <xf numFmtId="0" fontId="0" fillId="103" borderId="52" xfId="0" applyFill="1" applyBorder="1"/>
    <xf numFmtId="0" fontId="0" fillId="103" borderId="52" xfId="0" applyFont="1" applyFill="1" applyBorder="1"/>
    <xf numFmtId="44" fontId="123" fillId="105" borderId="52" xfId="28017" applyFont="1" applyFill="1" applyBorder="1"/>
    <xf numFmtId="0" fontId="171" fillId="103" borderId="52" xfId="0" applyFont="1" applyFill="1" applyBorder="1" applyAlignment="1">
      <alignment horizontal="left" vertical="center" wrapText="1"/>
    </xf>
    <xf numFmtId="0" fontId="0" fillId="105" borderId="52" xfId="0" applyFill="1" applyBorder="1"/>
    <xf numFmtId="0" fontId="123" fillId="103" borderId="52" xfId="0" applyFont="1" applyFill="1" applyBorder="1"/>
  </cellXfs>
  <cellStyles count="28439">
    <cellStyle name="_x000d__x000a_JournalTemplate=C:\COMFO\CTALK\JOURSTD.TPL_x000d__x000a_LbStateAddress=3 3 0 251 1 89 2 311_x000d__x000a_LbStateJou" xfId="1"/>
    <cellStyle name="_x000d__x000a_JournalTemplate=C:\COMFO\CTALK\JOURSTD.TPL_x000d__x000a_LbStateAddress=3 3 0 251 1 89 2 311_x000d__x000a_LbStateJou 2" xfId="2"/>
    <cellStyle name="_x000d__x000a_JournalTemplate=C:\COMFO\CTALK\JOURSTD.TPL_x000d__x000a_LbStateAddress=3 3 0 251 1 89 2 311_x000d__x000a_LbStateJou 2 2" xfId="3"/>
    <cellStyle name="_x000d__x000a_JournalTemplate=C:\COMFO\CTALK\JOURSTD.TPL_x000d__x000a_LbStateAddress=3 3 0 251 1 89 2 311_x000d__x000a_LbStateJou 3" xfId="4"/>
    <cellStyle name="_x000d__x000a_JournalTemplate=C:\COMFO\CTALK\JOURSTD.TPL_x000d__x000a_LbStateAddress=3 3 0 251 1 89 2 311_x000d__x000a_LbStateJou 4" xfId="5"/>
    <cellStyle name="_x000d__x000a_JournalTemplate=C:\COMFO\CTALK\JOURSTD.TPL_x000d__x000a_LbStateAddress=3 3 0 251 1 89 2 311_x000d__x000a_LbStateJou 4 2" xfId="6"/>
    <cellStyle name="_x000d__x000a_JournalTemplate=C:\COMFO\CTALK\JOURSTD.TPL_x000d__x000a_LbStateAddress=3 3 0 251 1 89 2 311_x000d__x000a_LbStateJou 5" xfId="7"/>
    <cellStyle name="_x000d__x000a_JournalTemplate=C:\COMFO\CTALK\JOURSTD.TPL_x000d__x000a_LbStateAddress=3 3 0 251 1 89 2 311_x000d__x000a_LbStateJou 6" xfId="8"/>
    <cellStyle name="?" xfId="9"/>
    <cellStyle name="? 2" xfId="10"/>
    <cellStyle name="? 3" xfId="11"/>
    <cellStyle name="? 3 2" xfId="12"/>
    <cellStyle name="? 3 3" xfId="19748"/>
    <cellStyle name="? 4" xfId="13"/>
    <cellStyle name="? 4 2" xfId="27781"/>
    <cellStyle name="? 4 2 2" xfId="28335"/>
    <cellStyle name="? 4 3" xfId="28203"/>
    <cellStyle name="? 5" xfId="14"/>
    <cellStyle name="? 6" xfId="15"/>
    <cellStyle name="? 7" xfId="27780"/>
    <cellStyle name="? 7 2" xfId="28334"/>
    <cellStyle name="? 8" xfId="27850"/>
    <cellStyle name="? 8 2" xfId="28043"/>
    <cellStyle name="? 9" xfId="28202"/>
    <cellStyle name="??" xfId="16"/>
    <cellStyle name="?? [0.00]_PRODUCT DETAIL Q1" xfId="17"/>
    <cellStyle name="?? [0]_~ME0858" xfId="18"/>
    <cellStyle name="?? 1" xfId="19"/>
    <cellStyle name="?? 1 2" xfId="20"/>
    <cellStyle name="?? 10" xfId="21"/>
    <cellStyle name="?? 10 2" xfId="22"/>
    <cellStyle name="?? 11" xfId="23"/>
    <cellStyle name="?? 11 2" xfId="24"/>
    <cellStyle name="?? 12" xfId="25"/>
    <cellStyle name="?? 12 2" xfId="26"/>
    <cellStyle name="?? 13" xfId="27"/>
    <cellStyle name="?? 13 2" xfId="28"/>
    <cellStyle name="?? 14" xfId="29"/>
    <cellStyle name="?? 14 2" xfId="30"/>
    <cellStyle name="?? 15" xfId="31"/>
    <cellStyle name="?? 15 2" xfId="32"/>
    <cellStyle name="?? 16" xfId="33"/>
    <cellStyle name="?? 16 2" xfId="34"/>
    <cellStyle name="?? 17" xfId="35"/>
    <cellStyle name="?? 17 2" xfId="36"/>
    <cellStyle name="?? 18" xfId="37"/>
    <cellStyle name="?? 18 2" xfId="38"/>
    <cellStyle name="?? 19" xfId="39"/>
    <cellStyle name="?? 19 2" xfId="40"/>
    <cellStyle name="?? 2" xfId="41"/>
    <cellStyle name="?? 2 2" xfId="42"/>
    <cellStyle name="?? 2 3" xfId="27783"/>
    <cellStyle name="?? 2 3 2" xfId="28336"/>
    <cellStyle name="?? 2 4" xfId="27898"/>
    <cellStyle name="?? 2 4 2" xfId="28084"/>
    <cellStyle name="?? 2 5" xfId="28205"/>
    <cellStyle name="?? 20" xfId="43"/>
    <cellStyle name="?? 20 2" xfId="44"/>
    <cellStyle name="?? 21" xfId="45"/>
    <cellStyle name="?? 21 2" xfId="46"/>
    <cellStyle name="?? 22" xfId="47"/>
    <cellStyle name="?? 22 2" xfId="48"/>
    <cellStyle name="?? 23" xfId="49"/>
    <cellStyle name="?? 23 2" xfId="50"/>
    <cellStyle name="?? 24" xfId="51"/>
    <cellStyle name="?? 24 2" xfId="52"/>
    <cellStyle name="?? 25" xfId="53"/>
    <cellStyle name="?? 25 2" xfId="54"/>
    <cellStyle name="?? 26" xfId="55"/>
    <cellStyle name="?? 26 2" xfId="56"/>
    <cellStyle name="?? 27" xfId="57"/>
    <cellStyle name="?? 27 2" xfId="58"/>
    <cellStyle name="?? 28" xfId="59"/>
    <cellStyle name="?? 28 2" xfId="60"/>
    <cellStyle name="?? 29" xfId="61"/>
    <cellStyle name="?? 29 2" xfId="62"/>
    <cellStyle name="?? 3" xfId="63"/>
    <cellStyle name="?? 30" xfId="64"/>
    <cellStyle name="?? 30 2" xfId="65"/>
    <cellStyle name="?? 31" xfId="66"/>
    <cellStyle name="?? 31 2" xfId="67"/>
    <cellStyle name="?? 32" xfId="68"/>
    <cellStyle name="?? 32 2" xfId="69"/>
    <cellStyle name="?? 33" xfId="70"/>
    <cellStyle name="?? 33 2" xfId="71"/>
    <cellStyle name="?? 34" xfId="72"/>
    <cellStyle name="?? 34 2" xfId="73"/>
    <cellStyle name="?? 35" xfId="74"/>
    <cellStyle name="?? 35 2" xfId="75"/>
    <cellStyle name="?? 36" xfId="76"/>
    <cellStyle name="?? 36 2" xfId="77"/>
    <cellStyle name="?? 37" xfId="78"/>
    <cellStyle name="?? 37 2" xfId="79"/>
    <cellStyle name="?? 38" xfId="80"/>
    <cellStyle name="?? 38 2" xfId="81"/>
    <cellStyle name="?? 39" xfId="82"/>
    <cellStyle name="?? 39 2" xfId="83"/>
    <cellStyle name="?? 4" xfId="84"/>
    <cellStyle name="?? 40" xfId="85"/>
    <cellStyle name="?? 40 2" xfId="86"/>
    <cellStyle name="?? 41" xfId="87"/>
    <cellStyle name="?? 41 2" xfId="88"/>
    <cellStyle name="?? 42" xfId="89"/>
    <cellStyle name="?? 42 2" xfId="90"/>
    <cellStyle name="?? 43" xfId="91"/>
    <cellStyle name="?? 43 2" xfId="92"/>
    <cellStyle name="?? 44" xfId="93"/>
    <cellStyle name="?? 44 2" xfId="94"/>
    <cellStyle name="?? 45" xfId="95"/>
    <cellStyle name="?? 45 2" xfId="96"/>
    <cellStyle name="?? 46" xfId="97"/>
    <cellStyle name="?? 46 2" xfId="98"/>
    <cellStyle name="?? 47" xfId="99"/>
    <cellStyle name="?? 47 2" xfId="100"/>
    <cellStyle name="?? 48" xfId="101"/>
    <cellStyle name="?? 48 2" xfId="102"/>
    <cellStyle name="?? 49" xfId="103"/>
    <cellStyle name="?? 49 2" xfId="104"/>
    <cellStyle name="?? 5" xfId="105"/>
    <cellStyle name="?? 5 2" xfId="106"/>
    <cellStyle name="?? 50" xfId="107"/>
    <cellStyle name="?? 50 2" xfId="108"/>
    <cellStyle name="?? 51" xfId="109"/>
    <cellStyle name="?? 52" xfId="110"/>
    <cellStyle name="?? 53" xfId="111"/>
    <cellStyle name="?? 54" xfId="27163"/>
    <cellStyle name="?? 55" xfId="27779"/>
    <cellStyle name="?? 56" xfId="18853"/>
    <cellStyle name="?? 57" xfId="27782"/>
    <cellStyle name="?? 58" xfId="27897"/>
    <cellStyle name="?? 59" xfId="28018"/>
    <cellStyle name="?? 6" xfId="112"/>
    <cellStyle name="?? 6 2" xfId="113"/>
    <cellStyle name="?? 60" xfId="28204"/>
    <cellStyle name="?? 7" xfId="114"/>
    <cellStyle name="?? 7 2" xfId="115"/>
    <cellStyle name="?? 8" xfId="116"/>
    <cellStyle name="?? 8 2" xfId="117"/>
    <cellStyle name="?? 9" xfId="118"/>
    <cellStyle name="?? 9 2" xfId="119"/>
    <cellStyle name="????" xfId="120"/>
    <cellStyle name="???? [0.00]_PRODUCT DETAIL Q1" xfId="121"/>
    <cellStyle name="?????" xfId="122"/>
    <cellStyle name="??????" xfId="123"/>
    <cellStyle name="????[0]_Book1" xfId="124"/>
    <cellStyle name="????_Book1" xfId="125"/>
    <cellStyle name="???[0]_~ME0858" xfId="126"/>
    <cellStyle name="???_~ME0858" xfId="127"/>
    <cellStyle name="??[0]_11-21-00 Daily Shipments Report" xfId="128"/>
    <cellStyle name="??_(????)??????" xfId="129"/>
    <cellStyle name="??1" xfId="130"/>
    <cellStyle name="??2" xfId="131"/>
    <cellStyle name="??3" xfId="132"/>
    <cellStyle name="??4" xfId="133"/>
    <cellStyle name="??5" xfId="134"/>
    <cellStyle name="??6" xfId="135"/>
    <cellStyle name="?_Aspire - Configurator" xfId="136"/>
    <cellStyle name="?_Aspire Master Data" xfId="137"/>
    <cellStyle name="?_Aspire Month-end" xfId="138"/>
    <cellStyle name="?_Configurator" xfId="139"/>
    <cellStyle name="?_Configurator_Aspire Master Data" xfId="140"/>
    <cellStyle name="?_Configurator_Pred BOM" xfId="141"/>
    <cellStyle name="?_Configurator_Predator" xfId="142"/>
    <cellStyle name="?_Configurator_SPM DT Wistron Consumer" xfId="143"/>
    <cellStyle name="?_DT_FCST_Template_ECH-CM_2011-W43_201110261123" xfId="144"/>
    <cellStyle name="?_DT_FCST_Template_ECH-CM_2011-W43_201110261123_1" xfId="145"/>
    <cellStyle name="?_DT_FCST_Template_ECH-CM_2011-W43_201110261123_2" xfId="146"/>
    <cellStyle name="?_ECS" xfId="147"/>
    <cellStyle name="?_FCST_Template_2011-W08_EFR-NOTE_201102260824" xfId="148"/>
    <cellStyle name="?_Fox China" xfId="149"/>
    <cellStyle name="?_Master Sheet" xfId="150"/>
    <cellStyle name="?_Pred BOM" xfId="151"/>
    <cellStyle name="?_Predator" xfId="152"/>
    <cellStyle name="?_Sample" xfId="153"/>
    <cellStyle name="?_Sheet1" xfId="154"/>
    <cellStyle name="?_Sheet1_ History" xfId="155"/>
    <cellStyle name="?_Sheet1_Aspire - Configurator" xfId="156"/>
    <cellStyle name="?_Sheet1_Aspire Master Data" xfId="157"/>
    <cellStyle name="?_Sheet1_Aspire Month-end" xfId="158"/>
    <cellStyle name="?_Sheet1_Master Data" xfId="159"/>
    <cellStyle name="?_Sheet1_Sheet1" xfId="160"/>
    <cellStyle name="?_Sheet1_Sheet1_1" xfId="161"/>
    <cellStyle name="?_Sheet1_SPM DT ECS Consumer" xfId="162"/>
    <cellStyle name="?_Sheet1_SPM DT FG Consumer" xfId="163"/>
    <cellStyle name="?_Sheet1_SPM DT Quanta" xfId="164"/>
    <cellStyle name="?_Sheet1_SPM DT Wistron Consumer" xfId="165"/>
    <cellStyle name="?_Sheet1_SPM DT Wistron Consumer_1" xfId="166"/>
    <cellStyle name="?_Sheet1_Syntax" xfId="167"/>
    <cellStyle name="?_Sheet1_WistronCZ" xfId="168"/>
    <cellStyle name="?_Sheet3" xfId="169"/>
    <cellStyle name="?_SPM DT ECS Consumer" xfId="170"/>
    <cellStyle name="?_SPM DT FG Consumer" xfId="171"/>
    <cellStyle name="?_SPM DT Quanta" xfId="172"/>
    <cellStyle name="?_SPM DT Wistron Consumer" xfId="173"/>
    <cellStyle name="?_SPM DT Wistron Consumer_1" xfId="174"/>
    <cellStyle name="?_SPM Uplift % DT FG Consumer" xfId="175"/>
    <cellStyle name="?_Winstron" xfId="176"/>
    <cellStyle name="?_Wistron" xfId="177"/>
    <cellStyle name="?_Wistron China" xfId="178"/>
    <cellStyle name="?_Wistron CZ" xfId="179"/>
    <cellStyle name="?_WistronCZ" xfId="180"/>
    <cellStyle name="?W3s?2" xfId="181"/>
    <cellStyle name="?W3sμ2" xfId="182"/>
    <cellStyle name="_@Manx AVLC 0.02" xfId="183"/>
    <cellStyle name="_~3268243" xfId="184"/>
    <cellStyle name="_~5076166" xfId="185"/>
    <cellStyle name="_~5938181" xfId="186"/>
    <cellStyle name="_~6270101" xfId="187"/>
    <cellStyle name="_07.10.22 New Proc. Column in SPM - Procedure" xfId="188"/>
    <cellStyle name="_1224--TM8100 Plamrest Label 1224" xfId="189"/>
    <cellStyle name="_1CHINA-041707" xfId="190"/>
    <cellStyle name="_1CHINA-120606" xfId="191"/>
    <cellStyle name="_1CHINA-AMD-Confirmed-011707" xfId="192"/>
    <cellStyle name="_1CHINA-AMD-FCST-011807" xfId="193"/>
    <cellStyle name="_1CHINA-BO-ETD-032907" xfId="194"/>
    <cellStyle name="_1CHINA-input-031407" xfId="195"/>
    <cellStyle name="_1CHINA-Mar-allocation-030207" xfId="196"/>
    <cellStyle name="_1TWN-120606" xfId="197"/>
    <cellStyle name="_1TWN-Mar-allocation-030207" xfId="198"/>
    <cellStyle name="_2008 Dec shipment report KC breakdown" xfId="199"/>
    <cellStyle name="_2008 Dec shipment report KC breakdown_Jan-05" xfId="200"/>
    <cellStyle name="_2008 December cost downs" xfId="201"/>
    <cellStyle name="_2008 EMEA Sep shipment report - xrate adjustment" xfId="202"/>
    <cellStyle name="_2008 EMEA Sep shipment report - xrate adjustment v01" xfId="203"/>
    <cellStyle name="_2008 EMEA Sep shipment report KC breakdown" xfId="204"/>
    <cellStyle name="_2008 EMEA Sep shipment report-xrate3" xfId="205"/>
    <cellStyle name="_2008 Oct shipment report KC breakdown update1103" xfId="206"/>
    <cellStyle name="_2009 Feb shipment report KC breakdown" xfId="207"/>
    <cellStyle name="_2009 Jan shipment report KC breakdown" xfId="208"/>
    <cellStyle name="_Acer daily production plan meeting(Dec)" xfId="209"/>
    <cellStyle name="_Acer daily production plan meeting(Dec) 2" xfId="210"/>
    <cellStyle name="_Acer daily production plan meeting(Dec) 2 2" xfId="211"/>
    <cellStyle name="_Acer daily production plan meeting(Dec) 3" xfId="212"/>
    <cellStyle name="_Acer Daily Shipping Plan Report" xfId="213"/>
    <cellStyle name="_Acer Monthly Review Report" xfId="214"/>
    <cellStyle name="_Acer Project Vista Logo Test Bug Control Table-20061109" xfId="215"/>
    <cellStyle name="_Acer Project Vista Logo Test Bug Control Table-20061111" xfId="216"/>
    <cellStyle name="_AddOn" xfId="217"/>
    <cellStyle name="_ALLEOL project liability_20090122Kenny" xfId="218"/>
    <cellStyle name="_April shipment report" xfId="219"/>
    <cellStyle name="_AS5000_UMA 0530 Attachement" xfId="220"/>
    <cellStyle name="_Aspire one shipment report" xfId="221"/>
    <cellStyle name="_Aug Coniston " xfId="222"/>
    <cellStyle name="_Aug Coniston  2" xfId="223"/>
    <cellStyle name="_Aug Coniston  2 2" xfId="224"/>
    <cellStyle name="_Aug Coniston  3" xfId="225"/>
    <cellStyle name="_Aug Coniston _1" xfId="226"/>
    <cellStyle name="_Aug08 shipment report" xfId="227"/>
    <cellStyle name="_Aug08 shipment report with I2" xfId="228"/>
    <cellStyle name="_AVL" xfId="229"/>
    <cellStyle name="_AVL_L250" xfId="230"/>
    <cellStyle name="_AVLC" xfId="231"/>
    <cellStyle name="_AVLC 2" xfId="232"/>
    <cellStyle name="_AVLC 2 2" xfId="233"/>
    <cellStyle name="_AVLC 3" xfId="234"/>
    <cellStyle name="_AVLC v0.6 for Lugano and Lugano-A-12282004" xfId="235"/>
    <cellStyle name="_AVLC_1" xfId="236"/>
    <cellStyle name="_AVLC_2" xfId="237"/>
    <cellStyle name="_B2_C-DVT-Test summary-052505 (Thomas)" xfId="238"/>
    <cellStyle name="_B2-K-WIN PE RCD schedule-V0.3-11262005" xfId="239"/>
    <cellStyle name="_B2-K-WIN PE RCD schedule-V0.3-11262005 2" xfId="240"/>
    <cellStyle name="_B2-K-WIN PE RCD schedule-V0.3-11262005 2 2" xfId="241"/>
    <cellStyle name="_B2-K-WIN PE RCD schedule-V0.3-11262005 3" xfId="242"/>
    <cellStyle name="_BOM" xfId="243"/>
    <cellStyle name="_Book1" xfId="244"/>
    <cellStyle name="_Book1_1CHINA-010307" xfId="245"/>
    <cellStyle name="_Book1_1TWN-010207" xfId="246"/>
    <cellStyle name="_Book10" xfId="247"/>
    <cellStyle name="_Book12" xfId="248"/>
    <cellStyle name="_Book15" xfId="249"/>
    <cellStyle name="_Book2" xfId="250"/>
    <cellStyle name="_Book2_1" xfId="251"/>
    <cellStyle name="_Book4" xfId="252"/>
    <cellStyle name="_Book5" xfId="253"/>
    <cellStyle name="_Book5_1" xfId="254"/>
    <cellStyle name="_Book6" xfId="255"/>
    <cellStyle name="_Book6_1" xfId="256"/>
    <cellStyle name="_Book6_1CHINA-030107" xfId="257"/>
    <cellStyle name="_Book6_1TWN-011007" xfId="258"/>
    <cellStyle name="_Book6_1TWN-030907" xfId="259"/>
    <cellStyle name="_Book6_1TWN-031907" xfId="260"/>
    <cellStyle name="_Book6_1TWN-032207" xfId="261"/>
    <cellStyle name="_Book7" xfId="262"/>
    <cellStyle name="_Book8" xfId="263"/>
    <cellStyle name="_Book9" xfId="264"/>
    <cellStyle name="_Carcass and CPU Cost Down_Vivian_20070731" xfId="265"/>
    <cellStyle name="_Chris-Image ????" xfId="266"/>
    <cellStyle name="_Chris-Image 资料整合" xfId="267"/>
    <cellStyle name="_CM Optionen" xfId="268"/>
    <cellStyle name="_Component cost consolidation" xfId="269"/>
    <cellStyle name="_Coniston" xfId="270"/>
    <cellStyle name="_Coniston AVL" xfId="271"/>
    <cellStyle name="_Coniston shipping" xfId="272"/>
    <cellStyle name="_Coniston_ control table rev3.0-to Po Po_081806" xfId="273"/>
    <cellStyle name="_Coniston_input" xfId="274"/>
    <cellStyle name="_Coniston_Ship" xfId="275"/>
    <cellStyle name="_credit note-ACH-Pro" xfId="276"/>
    <cellStyle name="_credit note-Pro-Aug" xfId="277"/>
    <cellStyle name="_December shipment report" xfId="278"/>
    <cellStyle name="_E600 MCE(Emerald) RCD schedule V0.8 112605" xfId="279"/>
    <cellStyle name="_E600 MCE(Emerald) RCD schedule V0.8 112605 2" xfId="280"/>
    <cellStyle name="_E600 MCE(Emerald) RCD schedule V0.8 112605 2 2" xfId="281"/>
    <cellStyle name="_E600 MCE(Emerald) RCD schedule V0.8 112605 3" xfId="282"/>
    <cellStyle name="_EMEA AGS ShInv_Dec 2006" xfId="283"/>
    <cellStyle name="_EMEA NB Nov 2008 shipment report by KC" xfId="284"/>
    <cellStyle name="_EMEA_claim_01_2009" xfId="285"/>
    <cellStyle name="_EMEA_specialconfigs_supportNov" xfId="286"/>
    <cellStyle name="_FCST-release-WK12-032107" xfId="287"/>
    <cellStyle name="_FCST-release-WK6-020707" xfId="288"/>
    <cellStyle name="_FCST-release-WK9-022607" xfId="289"/>
    <cellStyle name="_Flute-K SKU configuration-122304" xfId="290"/>
    <cellStyle name="_Flute-K-WIN PE RCD schedule-V0.3-11262005" xfId="291"/>
    <cellStyle name="_Flute-K-WIN PE RCD schedule-V0.3-11262005 2" xfId="292"/>
    <cellStyle name="_Flute-K-WIN PE RCD schedule-V0.3-11262005 2 2" xfId="293"/>
    <cellStyle name="_Flute-K-WIN PE RCD schedule-V0.3-11262005 3" xfId="294"/>
    <cellStyle name="_FOB_STA Template" xfId="295"/>
    <cellStyle name="_Gatting item" xfId="296"/>
    <cellStyle name="_GTW FCST wk 39_092603" xfId="297"/>
    <cellStyle name="_GTW wk37 fcst _091208" xfId="298"/>
    <cellStyle name="_HW AVL " xfId="299"/>
    <cellStyle name="_Intel OSB 3.2.1 Cut-in Control Table-Rev.1.9-123005" xfId="300"/>
    <cellStyle name="_January shipment report" xfId="301"/>
    <cellStyle name="_K4.2 AVLC_v0.7_0729" xfId="302"/>
    <cellStyle name="_K5.1 pre-AVL_v1.0_0217" xfId="303"/>
    <cellStyle name="_K5.1 Project Testing SKU--010605" xfId="304"/>
    <cellStyle name="_K5.1 test SKU v0.1-120804" xfId="305"/>
    <cellStyle name="_K6.1.1  RCD Test Control Summary--V0.4-112505" xfId="306"/>
    <cellStyle name="_K6.1.1  RCD Test Control Summary--V0.4-112505 2" xfId="307"/>
    <cellStyle name="_K6.1.1  RCD Test Control Summary--V0.4-112505 2 2" xfId="308"/>
    <cellStyle name="_K6.1.1  RCD Test Control Summary--V0.4-112505 3" xfId="309"/>
    <cellStyle name="_Key parts" xfId="310"/>
    <cellStyle name="_Korat_PR_050306" xfId="311"/>
    <cellStyle name="_Korat_PR_050306 2" xfId="312"/>
    <cellStyle name="_Korat_PR_050306 2 2" xfId="313"/>
    <cellStyle name="_Korat_PR_050306 3" xfId="314"/>
    <cellStyle name="_Michigan&amp;Carlise" xfId="315"/>
    <cellStyle name="_MO_PPV_report_0606_June-Flo" xfId="316"/>
    <cellStyle name="_Munchkin&amp;Snowshoe SKU configuration-021306--0215 update" xfId="317"/>
    <cellStyle name="_NB liability update_061218" xfId="318"/>
    <cellStyle name="_NB liability update_070108" xfId="319"/>
    <cellStyle name="_NB-FOB0118#" xfId="320"/>
    <cellStyle name="_New Project Gating Items" xfId="321"/>
    <cellStyle name="_New year holiday - 2008" xfId="322"/>
    <cellStyle name="_November shipment report 20061201" xfId="323"/>
    <cellStyle name="_Operational adjustment_Pro_Feb09" xfId="324"/>
    <cellStyle name="_Pantanal and Michigan preload priority v0 2 (xia) (3)" xfId="325"/>
    <cellStyle name="_Pantanal and Michigan preload priority v0.2" xfId="326"/>
    <cellStyle name="_PB Chipset Convert" xfId="327"/>
    <cellStyle name="_Poyang_Mahakan_Sept" xfId="328"/>
    <cellStyle name="_PPV_0810_BU_sent" xfId="329"/>
    <cellStyle name="_PPV_0811_BU_Sent" xfId="330"/>
    <cellStyle name="_PPV_0901_NB" xfId="331"/>
    <cellStyle name="_PPV_0902_NB" xfId="332"/>
    <cellStyle name="_PPV_0903_BU_NB" xfId="333"/>
    <cellStyle name="_Q307 Carcass update for EMEA-0627 final" xfId="334"/>
    <cellStyle name="_September 2006 shipment report" xfId="335"/>
    <cellStyle name="_Sheet1" xfId="336"/>
    <cellStyle name="_Sheet1 2" xfId="337"/>
    <cellStyle name="_Sheet1 3" xfId="338"/>
    <cellStyle name="_Sheet1_1" xfId="339"/>
    <cellStyle name="_Sheet1_deckblatt_desktops" xfId="340"/>
    <cellStyle name="_Sheet1_deckblatt_desktops 2" xfId="341"/>
    <cellStyle name="_Sheet1_deckblatt_desktops 2 2" xfId="342"/>
    <cellStyle name="_Sheet1_deckblatt_desktops 3" xfId="343"/>
    <cellStyle name="_Shipping plan" xfId="344"/>
    <cellStyle name="_Snowshoe AVLC 20060206" xfId="345"/>
    <cellStyle name="_Snowshoe AVLC v0.31 - 20060306" xfId="346"/>
    <cellStyle name="_SPM Procurement Components" xfId="347"/>
    <cellStyle name="_Support consolidation - February_v00" xfId="348"/>
    <cellStyle name="_thermal solution" xfId="349"/>
    <cellStyle name="_TM4060_UMA_200510241801" xfId="350"/>
    <cellStyle name="_TM8100 Plamrest Label 1227" xfId="351"/>
    <cellStyle name="_TM8200 Sepc Label v.4.0 update VGA" xfId="352"/>
    <cellStyle name="_VGA liability update -LULU20081209" xfId="353"/>
    <cellStyle name="_VGA liability update -LULU20081209 2" xfId="354"/>
    <cellStyle name="_VGA liability update -LULU20081209 2 2" xfId="355"/>
    <cellStyle name="_VGA liability update -LULU20081209 3" xfId="356"/>
    <cellStyle name="_Vista preload release plan 20061030" xfId="357"/>
    <cellStyle name="_Vista preload release plan 20061109" xfId="358"/>
    <cellStyle name="_Vista preload release plan 20061204" xfId="359"/>
    <cellStyle name="_WK36 GTW fsct _20080905" xfId="360"/>
    <cellStyle name="_WK45 GTW FCST_1104" xfId="361"/>
    <cellStyle name="’Ê‰Ý [0.00]_Region Orders (2)" xfId="362"/>
    <cellStyle name="’Ê‰Ý_Region Orders (2)" xfId="363"/>
    <cellStyle name="¤@¯ë_AAC-FCST-Week19-0508" xfId="364"/>
    <cellStyle name="•W€_Pacific Region P&amp;L" xfId="365"/>
    <cellStyle name="•W_Pacific Region P&amp;L" xfId="366"/>
    <cellStyle name="0,0_x000d__x000a_NA_x000d__x000a_" xfId="367"/>
    <cellStyle name="0,0_x000d__x000a_NA_x000d__x000a_ 2" xfId="368"/>
    <cellStyle name="0,0_x000d__x000a_NA_x000d__x000a_ 2 2" xfId="369"/>
    <cellStyle name="0,0_x000d__x000a_NA_x000d__x000a_ 3" xfId="370"/>
    <cellStyle name="20 % - Akzent1 2" xfId="371"/>
    <cellStyle name="20 % - Akzent1 2 10" xfId="18855"/>
    <cellStyle name="20 % - Akzent1 2 2" xfId="372"/>
    <cellStyle name="20 % - Akzent1 2 2 2" xfId="373"/>
    <cellStyle name="20 % - Akzent1 2 2 2 2" xfId="374"/>
    <cellStyle name="20 % - Akzent1 2 2 2 2 2" xfId="375"/>
    <cellStyle name="20 % - Akzent1 2 2 2 3" xfId="376"/>
    <cellStyle name="20 % - Akzent1 2 2 3" xfId="377"/>
    <cellStyle name="20 % - Akzent1 2 2 3 2" xfId="378"/>
    <cellStyle name="20 % - Akzent1 2 2 4" xfId="379"/>
    <cellStyle name="20 % - Akzent1 2 3" xfId="380"/>
    <cellStyle name="20 % - Akzent1 2 3 2" xfId="381"/>
    <cellStyle name="20 % - Akzent1 2 3 2 2" xfId="382"/>
    <cellStyle name="20 % - Akzent1 2 3 3" xfId="383"/>
    <cellStyle name="20 % - Akzent1 2 4" xfId="384"/>
    <cellStyle name="20 % - Akzent1 2 4 2" xfId="385"/>
    <cellStyle name="20 % - Akzent1 2 4 2 2" xfId="386"/>
    <cellStyle name="20 % - Akzent1 2 4 3" xfId="387"/>
    <cellStyle name="20 % - Akzent1 2 5" xfId="388"/>
    <cellStyle name="20 % - Akzent1 2 5 2" xfId="20517"/>
    <cellStyle name="20 % - Akzent1 2 6" xfId="389"/>
    <cellStyle name="20 % - Akzent1 2 6 2" xfId="390"/>
    <cellStyle name="20 % - Akzent1 2 7" xfId="391"/>
    <cellStyle name="20 % - Akzent1 2 8" xfId="27165"/>
    <cellStyle name="20 % - Akzent1 2 9" xfId="19526"/>
    <cellStyle name="20 % - Akzent1 3" xfId="392"/>
    <cellStyle name="20 % - Akzent1 3 2" xfId="393"/>
    <cellStyle name="20 % - Akzent1 3 2 2" xfId="394"/>
    <cellStyle name="20 % - Akzent1 3 2 2 2" xfId="395"/>
    <cellStyle name="20 % - Akzent1 3 2 3" xfId="396"/>
    <cellStyle name="20 % - Akzent1 3 3" xfId="397"/>
    <cellStyle name="20 % - Akzent1 3 3 2" xfId="19501"/>
    <cellStyle name="20 % - Akzent1 3 4" xfId="398"/>
    <cellStyle name="20 % - Akzent1 3 4 2" xfId="399"/>
    <cellStyle name="20 % - Akzent1 3 5" xfId="400"/>
    <cellStyle name="20 % - Akzent1 3 6" xfId="27164"/>
    <cellStyle name="20 % - Akzent1 3 7" xfId="20424"/>
    <cellStyle name="20 % - Akzent1 3 8" xfId="18854"/>
    <cellStyle name="20 % - Akzent1 4" xfId="401"/>
    <cellStyle name="20 % - Akzent1 4 2" xfId="402"/>
    <cellStyle name="20 % - Akzent1 4 2 2" xfId="403"/>
    <cellStyle name="20 % - Akzent1 4 2 2 2" xfId="404"/>
    <cellStyle name="20 % - Akzent1 4 2 3" xfId="405"/>
    <cellStyle name="20 % - Akzent1 4 3" xfId="406"/>
    <cellStyle name="20 % - Akzent1 4 3 2" xfId="407"/>
    <cellStyle name="20 % - Akzent1 4 4" xfId="408"/>
    <cellStyle name="20 % - Akzent1 4 5" xfId="23653"/>
    <cellStyle name="20 % - Akzent1 4 6" xfId="20103"/>
    <cellStyle name="20 % - Akzent1 4 7" xfId="15337"/>
    <cellStyle name="20 % - Akzent1 5" xfId="409"/>
    <cellStyle name="20 % - Akzent1 5 2" xfId="410"/>
    <cellStyle name="20 % - Akzent1 5 2 2" xfId="411"/>
    <cellStyle name="20 % - Akzent1 5 3" xfId="412"/>
    <cellStyle name="20 % - Akzent1 6" xfId="413"/>
    <cellStyle name="20 % - Akzent1 6 2" xfId="414"/>
    <cellStyle name="20 % - Akzent1 6 2 2" xfId="415"/>
    <cellStyle name="20 % - Akzent1 6 3" xfId="416"/>
    <cellStyle name="20 % - Akzent1 7" xfId="417"/>
    <cellStyle name="20 % - Akzent1 7 2" xfId="418"/>
    <cellStyle name="20 % - Akzent1 8" xfId="419"/>
    <cellStyle name="20 % - Akzent2 2" xfId="420"/>
    <cellStyle name="20 % - Akzent2 2 10" xfId="18857"/>
    <cellStyle name="20 % - Akzent2 2 2" xfId="421"/>
    <cellStyle name="20 % - Akzent2 2 2 2" xfId="422"/>
    <cellStyle name="20 % - Akzent2 2 2 2 2" xfId="423"/>
    <cellStyle name="20 % - Akzent2 2 2 2 2 2" xfId="424"/>
    <cellStyle name="20 % - Akzent2 2 2 2 3" xfId="425"/>
    <cellStyle name="20 % - Akzent2 2 2 3" xfId="426"/>
    <cellStyle name="20 % - Akzent2 2 2 3 2" xfId="427"/>
    <cellStyle name="20 % - Akzent2 2 2 4" xfId="428"/>
    <cellStyle name="20 % - Akzent2 2 3" xfId="429"/>
    <cellStyle name="20 % - Akzent2 2 3 2" xfId="430"/>
    <cellStyle name="20 % - Akzent2 2 3 2 2" xfId="431"/>
    <cellStyle name="20 % - Akzent2 2 3 3" xfId="432"/>
    <cellStyle name="20 % - Akzent2 2 4" xfId="433"/>
    <cellStyle name="20 % - Akzent2 2 4 2" xfId="434"/>
    <cellStyle name="20 % - Akzent2 2 4 2 2" xfId="435"/>
    <cellStyle name="20 % - Akzent2 2 4 3" xfId="436"/>
    <cellStyle name="20 % - Akzent2 2 5" xfId="437"/>
    <cellStyle name="20 % - Akzent2 2 5 2" xfId="20246"/>
    <cellStyle name="20 % - Akzent2 2 6" xfId="438"/>
    <cellStyle name="20 % - Akzent2 2 6 2" xfId="439"/>
    <cellStyle name="20 % - Akzent2 2 7" xfId="440"/>
    <cellStyle name="20 % - Akzent2 2 8" xfId="27167"/>
    <cellStyle name="20 % - Akzent2 2 9" xfId="20465"/>
    <cellStyle name="20 % - Akzent2 3" xfId="441"/>
    <cellStyle name="20 % - Akzent2 3 2" xfId="442"/>
    <cellStyle name="20 % - Akzent2 3 2 2" xfId="443"/>
    <cellStyle name="20 % - Akzent2 3 2 2 2" xfId="444"/>
    <cellStyle name="20 % - Akzent2 3 2 3" xfId="445"/>
    <cellStyle name="20 % - Akzent2 3 3" xfId="446"/>
    <cellStyle name="20 % - Akzent2 3 3 2" xfId="19576"/>
    <cellStyle name="20 % - Akzent2 3 4" xfId="447"/>
    <cellStyle name="20 % - Akzent2 3 4 2" xfId="448"/>
    <cellStyle name="20 % - Akzent2 3 5" xfId="449"/>
    <cellStyle name="20 % - Akzent2 3 6" xfId="27166"/>
    <cellStyle name="20 % - Akzent2 3 7" xfId="20129"/>
    <cellStyle name="20 % - Akzent2 3 8" xfId="18856"/>
    <cellStyle name="20 % - Akzent2 4" xfId="450"/>
    <cellStyle name="20 % - Akzent2 4 2" xfId="451"/>
    <cellStyle name="20 % - Akzent2 4 2 2" xfId="452"/>
    <cellStyle name="20 % - Akzent2 4 2 2 2" xfId="453"/>
    <cellStyle name="20 % - Akzent2 4 2 3" xfId="454"/>
    <cellStyle name="20 % - Akzent2 4 3" xfId="455"/>
    <cellStyle name="20 % - Akzent2 4 3 2" xfId="456"/>
    <cellStyle name="20 % - Akzent2 4 4" xfId="457"/>
    <cellStyle name="20 % - Akzent2 4 5" xfId="23656"/>
    <cellStyle name="20 % - Akzent2 4 6" xfId="20562"/>
    <cellStyle name="20 % - Akzent2 4 7" xfId="15340"/>
    <cellStyle name="20 % - Akzent2 5" xfId="458"/>
    <cellStyle name="20 % - Akzent2 5 2" xfId="459"/>
    <cellStyle name="20 % - Akzent2 5 2 2" xfId="460"/>
    <cellStyle name="20 % - Akzent2 5 3" xfId="461"/>
    <cellStyle name="20 % - Akzent2 6" xfId="462"/>
    <cellStyle name="20 % - Akzent2 6 2" xfId="463"/>
    <cellStyle name="20 % - Akzent2 6 2 2" xfId="464"/>
    <cellStyle name="20 % - Akzent2 6 3" xfId="465"/>
    <cellStyle name="20 % - Akzent2 7" xfId="466"/>
    <cellStyle name="20 % - Akzent2 7 2" xfId="467"/>
    <cellStyle name="20 % - Akzent2 8" xfId="468"/>
    <cellStyle name="20 % - Akzent3 2" xfId="469"/>
    <cellStyle name="20 % - Akzent3 2 10" xfId="18859"/>
    <cellStyle name="20 % - Akzent3 2 2" xfId="470"/>
    <cellStyle name="20 % - Akzent3 2 2 2" xfId="471"/>
    <cellStyle name="20 % - Akzent3 2 2 2 2" xfId="472"/>
    <cellStyle name="20 % - Akzent3 2 2 2 2 2" xfId="473"/>
    <cellStyle name="20 % - Akzent3 2 2 2 3" xfId="474"/>
    <cellStyle name="20 % - Akzent3 2 2 3" xfId="475"/>
    <cellStyle name="20 % - Akzent3 2 2 3 2" xfId="476"/>
    <cellStyle name="20 % - Akzent3 2 2 4" xfId="477"/>
    <cellStyle name="20 % - Akzent3 2 3" xfId="478"/>
    <cellStyle name="20 % - Akzent3 2 3 2" xfId="479"/>
    <cellStyle name="20 % - Akzent3 2 3 2 2" xfId="480"/>
    <cellStyle name="20 % - Akzent3 2 3 3" xfId="481"/>
    <cellStyle name="20 % - Akzent3 2 4" xfId="482"/>
    <cellStyle name="20 % - Akzent3 2 4 2" xfId="483"/>
    <cellStyle name="20 % - Akzent3 2 4 2 2" xfId="484"/>
    <cellStyle name="20 % - Akzent3 2 4 3" xfId="485"/>
    <cellStyle name="20 % - Akzent3 2 5" xfId="486"/>
    <cellStyle name="20 % - Akzent3 2 5 2" xfId="20398"/>
    <cellStyle name="20 % - Akzent3 2 6" xfId="487"/>
    <cellStyle name="20 % - Akzent3 2 6 2" xfId="488"/>
    <cellStyle name="20 % - Akzent3 2 7" xfId="489"/>
    <cellStyle name="20 % - Akzent3 2 8" xfId="27169"/>
    <cellStyle name="20 % - Akzent3 2 9" xfId="20493"/>
    <cellStyle name="20 % - Akzent3 3" xfId="490"/>
    <cellStyle name="20 % - Akzent3 3 2" xfId="491"/>
    <cellStyle name="20 % - Akzent3 3 2 2" xfId="492"/>
    <cellStyle name="20 % - Akzent3 3 2 2 2" xfId="493"/>
    <cellStyle name="20 % - Akzent3 3 2 3" xfId="494"/>
    <cellStyle name="20 % - Akzent3 3 3" xfId="495"/>
    <cellStyle name="20 % - Akzent3 3 3 2" xfId="20139"/>
    <cellStyle name="20 % - Akzent3 3 4" xfId="496"/>
    <cellStyle name="20 % - Akzent3 3 4 2" xfId="497"/>
    <cellStyle name="20 % - Akzent3 3 5" xfId="498"/>
    <cellStyle name="20 % - Akzent3 3 6" xfId="27168"/>
    <cellStyle name="20 % - Akzent3 3 7" xfId="20480"/>
    <cellStyle name="20 % - Akzent3 3 8" xfId="18858"/>
    <cellStyle name="20 % - Akzent3 4" xfId="499"/>
    <cellStyle name="20 % - Akzent3 4 2" xfId="500"/>
    <cellStyle name="20 % - Akzent3 4 2 2" xfId="501"/>
    <cellStyle name="20 % - Akzent3 4 2 2 2" xfId="502"/>
    <cellStyle name="20 % - Akzent3 4 2 3" xfId="503"/>
    <cellStyle name="20 % - Akzent3 4 3" xfId="504"/>
    <cellStyle name="20 % - Akzent3 4 3 2" xfId="505"/>
    <cellStyle name="20 % - Akzent3 4 4" xfId="506"/>
    <cellStyle name="20 % - Akzent3 4 5" xfId="23659"/>
    <cellStyle name="20 % - Akzent3 4 6" xfId="20464"/>
    <cellStyle name="20 % - Akzent3 4 7" xfId="15343"/>
    <cellStyle name="20 % - Akzent3 5" xfId="507"/>
    <cellStyle name="20 % - Akzent3 5 2" xfId="508"/>
    <cellStyle name="20 % - Akzent3 5 2 2" xfId="509"/>
    <cellStyle name="20 % - Akzent3 5 3" xfId="510"/>
    <cellStyle name="20 % - Akzent3 6" xfId="511"/>
    <cellStyle name="20 % - Akzent3 6 2" xfId="512"/>
    <cellStyle name="20 % - Akzent3 6 2 2" xfId="513"/>
    <cellStyle name="20 % - Akzent3 6 3" xfId="514"/>
    <cellStyle name="20 % - Akzent3 7" xfId="515"/>
    <cellStyle name="20 % - Akzent3 7 2" xfId="516"/>
    <cellStyle name="20 % - Akzent3 8" xfId="517"/>
    <cellStyle name="20 % - Akzent4 2" xfId="518"/>
    <cellStyle name="20 % - Akzent4 2 10" xfId="18861"/>
    <cellStyle name="20 % - Akzent4 2 2" xfId="519"/>
    <cellStyle name="20 % - Akzent4 2 2 2" xfId="520"/>
    <cellStyle name="20 % - Akzent4 2 2 2 2" xfId="521"/>
    <cellStyle name="20 % - Akzent4 2 2 2 2 2" xfId="522"/>
    <cellStyle name="20 % - Akzent4 2 2 2 3" xfId="523"/>
    <cellStyle name="20 % - Akzent4 2 2 3" xfId="524"/>
    <cellStyle name="20 % - Akzent4 2 2 3 2" xfId="525"/>
    <cellStyle name="20 % - Akzent4 2 2 4" xfId="526"/>
    <cellStyle name="20 % - Akzent4 2 3" xfId="527"/>
    <cellStyle name="20 % - Akzent4 2 3 2" xfId="528"/>
    <cellStyle name="20 % - Akzent4 2 3 2 2" xfId="529"/>
    <cellStyle name="20 % - Akzent4 2 3 3" xfId="530"/>
    <cellStyle name="20 % - Akzent4 2 4" xfId="531"/>
    <cellStyle name="20 % - Akzent4 2 4 2" xfId="532"/>
    <cellStyle name="20 % - Akzent4 2 4 2 2" xfId="533"/>
    <cellStyle name="20 % - Akzent4 2 4 3" xfId="534"/>
    <cellStyle name="20 % - Akzent4 2 5" xfId="535"/>
    <cellStyle name="20 % - Akzent4 2 5 2" xfId="19894"/>
    <cellStyle name="20 % - Akzent4 2 6" xfId="536"/>
    <cellStyle name="20 % - Akzent4 2 6 2" xfId="537"/>
    <cellStyle name="20 % - Akzent4 2 7" xfId="538"/>
    <cellStyle name="20 % - Akzent4 2 8" xfId="27171"/>
    <cellStyle name="20 % - Akzent4 2 9" xfId="19623"/>
    <cellStyle name="20 % - Akzent4 3" xfId="539"/>
    <cellStyle name="20 % - Akzent4 3 2" xfId="540"/>
    <cellStyle name="20 % - Akzent4 3 2 2" xfId="541"/>
    <cellStyle name="20 % - Akzent4 3 2 2 2" xfId="542"/>
    <cellStyle name="20 % - Akzent4 3 2 3" xfId="543"/>
    <cellStyle name="20 % - Akzent4 3 3" xfId="544"/>
    <cellStyle name="20 % - Akzent4 3 3 2" xfId="20485"/>
    <cellStyle name="20 % - Akzent4 3 4" xfId="545"/>
    <cellStyle name="20 % - Akzent4 3 4 2" xfId="546"/>
    <cellStyle name="20 % - Akzent4 3 5" xfId="547"/>
    <cellStyle name="20 % - Akzent4 3 6" xfId="27170"/>
    <cellStyle name="20 % - Akzent4 3 7" xfId="20393"/>
    <cellStyle name="20 % - Akzent4 3 8" xfId="18860"/>
    <cellStyle name="20 % - Akzent4 4" xfId="548"/>
    <cellStyle name="20 % - Akzent4 4 2" xfId="549"/>
    <cellStyle name="20 % - Akzent4 4 2 2" xfId="550"/>
    <cellStyle name="20 % - Akzent4 4 2 2 2" xfId="551"/>
    <cellStyle name="20 % - Akzent4 4 2 3" xfId="552"/>
    <cellStyle name="20 % - Akzent4 4 3" xfId="553"/>
    <cellStyle name="20 % - Akzent4 4 3 2" xfId="554"/>
    <cellStyle name="20 % - Akzent4 4 4" xfId="555"/>
    <cellStyle name="20 % - Akzent4 4 5" xfId="23662"/>
    <cellStyle name="20 % - Akzent4 4 6" xfId="19616"/>
    <cellStyle name="20 % - Akzent4 4 7" xfId="15346"/>
    <cellStyle name="20 % - Akzent4 5" xfId="556"/>
    <cellStyle name="20 % - Akzent4 5 2" xfId="557"/>
    <cellStyle name="20 % - Akzent4 5 2 2" xfId="558"/>
    <cellStyle name="20 % - Akzent4 5 3" xfId="559"/>
    <cellStyle name="20 % - Akzent4 6" xfId="560"/>
    <cellStyle name="20 % - Akzent4 6 2" xfId="561"/>
    <cellStyle name="20 % - Akzent4 6 2 2" xfId="562"/>
    <cellStyle name="20 % - Akzent4 6 3" xfId="563"/>
    <cellStyle name="20 % - Akzent4 7" xfId="564"/>
    <cellStyle name="20 % - Akzent4 7 2" xfId="565"/>
    <cellStyle name="20 % - Akzent4 8" xfId="566"/>
    <cellStyle name="20 % - Akzent5 2" xfId="567"/>
    <cellStyle name="20 % - Akzent5 2 10" xfId="18863"/>
    <cellStyle name="20 % - Akzent5 2 2" xfId="568"/>
    <cellStyle name="20 % - Akzent5 2 2 2" xfId="569"/>
    <cellStyle name="20 % - Akzent5 2 2 2 2" xfId="570"/>
    <cellStyle name="20 % - Akzent5 2 2 2 2 2" xfId="571"/>
    <cellStyle name="20 % - Akzent5 2 2 2 3" xfId="572"/>
    <cellStyle name="20 % - Akzent5 2 2 3" xfId="573"/>
    <cellStyle name="20 % - Akzent5 2 2 3 2" xfId="574"/>
    <cellStyle name="20 % - Akzent5 2 2 4" xfId="575"/>
    <cellStyle name="20 % - Akzent5 2 3" xfId="576"/>
    <cellStyle name="20 % - Akzent5 2 3 2" xfId="577"/>
    <cellStyle name="20 % - Akzent5 2 3 2 2" xfId="578"/>
    <cellStyle name="20 % - Akzent5 2 3 3" xfId="579"/>
    <cellStyle name="20 % - Akzent5 2 4" xfId="580"/>
    <cellStyle name="20 % - Akzent5 2 4 2" xfId="581"/>
    <cellStyle name="20 % - Akzent5 2 4 2 2" xfId="582"/>
    <cellStyle name="20 % - Akzent5 2 4 3" xfId="583"/>
    <cellStyle name="20 % - Akzent5 2 5" xfId="584"/>
    <cellStyle name="20 % - Akzent5 2 5 2" xfId="20202"/>
    <cellStyle name="20 % - Akzent5 2 6" xfId="585"/>
    <cellStyle name="20 % - Akzent5 2 6 2" xfId="586"/>
    <cellStyle name="20 % - Akzent5 2 7" xfId="587"/>
    <cellStyle name="20 % - Akzent5 2 8" xfId="27173"/>
    <cellStyle name="20 % - Akzent5 2 9" xfId="20133"/>
    <cellStyle name="20 % - Akzent5 3" xfId="588"/>
    <cellStyle name="20 % - Akzent5 3 2" xfId="589"/>
    <cellStyle name="20 % - Akzent5 3 2 2" xfId="590"/>
    <cellStyle name="20 % - Akzent5 3 2 2 2" xfId="591"/>
    <cellStyle name="20 % - Akzent5 3 2 3" xfId="592"/>
    <cellStyle name="20 % - Akzent5 3 3" xfId="593"/>
    <cellStyle name="20 % - Akzent5 3 3 2" xfId="19775"/>
    <cellStyle name="20 % - Akzent5 3 4" xfId="594"/>
    <cellStyle name="20 % - Akzent5 3 4 2" xfId="595"/>
    <cellStyle name="20 % - Akzent5 3 5" xfId="596"/>
    <cellStyle name="20 % - Akzent5 3 6" xfId="27172"/>
    <cellStyle name="20 % - Akzent5 3 7" xfId="20207"/>
    <cellStyle name="20 % - Akzent5 3 8" xfId="18862"/>
    <cellStyle name="20 % - Akzent5 4" xfId="597"/>
    <cellStyle name="20 % - Akzent5 4 2" xfId="598"/>
    <cellStyle name="20 % - Akzent5 4 2 2" xfId="599"/>
    <cellStyle name="20 % - Akzent5 4 3" xfId="600"/>
    <cellStyle name="20 % - Akzent5 4 4" xfId="23665"/>
    <cellStyle name="20 % - Akzent5 4 5" xfId="20499"/>
    <cellStyle name="20 % - Akzent5 4 6" xfId="15349"/>
    <cellStyle name="20 % - Akzent5 5" xfId="601"/>
    <cellStyle name="20 % - Akzent5 5 2" xfId="602"/>
    <cellStyle name="20 % - Akzent5 5 2 2" xfId="603"/>
    <cellStyle name="20 % - Akzent5 5 3" xfId="604"/>
    <cellStyle name="20 % - Akzent5 6" xfId="605"/>
    <cellStyle name="20 % - Akzent5 6 2" xfId="606"/>
    <cellStyle name="20 % - Akzent5 7" xfId="607"/>
    <cellStyle name="20 % - Akzent6 2" xfId="608"/>
    <cellStyle name="20 % - Akzent6 2 10" xfId="18865"/>
    <cellStyle name="20 % - Akzent6 2 2" xfId="609"/>
    <cellStyle name="20 % - Akzent6 2 2 2" xfId="610"/>
    <cellStyle name="20 % - Akzent6 2 2 2 2" xfId="611"/>
    <cellStyle name="20 % - Akzent6 2 2 2 2 2" xfId="612"/>
    <cellStyle name="20 % - Akzent6 2 2 2 3" xfId="613"/>
    <cellStyle name="20 % - Akzent6 2 2 3" xfId="614"/>
    <cellStyle name="20 % - Akzent6 2 2 3 2" xfId="615"/>
    <cellStyle name="20 % - Akzent6 2 2 4" xfId="616"/>
    <cellStyle name="20 % - Akzent6 2 3" xfId="617"/>
    <cellStyle name="20 % - Akzent6 2 3 2" xfId="618"/>
    <cellStyle name="20 % - Akzent6 2 3 2 2" xfId="619"/>
    <cellStyle name="20 % - Akzent6 2 3 3" xfId="620"/>
    <cellStyle name="20 % - Akzent6 2 4" xfId="621"/>
    <cellStyle name="20 % - Akzent6 2 4 2" xfId="622"/>
    <cellStyle name="20 % - Akzent6 2 4 2 2" xfId="623"/>
    <cellStyle name="20 % - Akzent6 2 4 3" xfId="624"/>
    <cellStyle name="20 % - Akzent6 2 5" xfId="625"/>
    <cellStyle name="20 % - Akzent6 2 5 2" xfId="19774"/>
    <cellStyle name="20 % - Akzent6 2 6" xfId="626"/>
    <cellStyle name="20 % - Akzent6 2 6 2" xfId="627"/>
    <cellStyle name="20 % - Akzent6 2 7" xfId="628"/>
    <cellStyle name="20 % - Akzent6 2 8" xfId="27175"/>
    <cellStyle name="20 % - Akzent6 2 9" xfId="19966"/>
    <cellStyle name="20 % - Akzent6 3" xfId="629"/>
    <cellStyle name="20 % - Akzent6 3 2" xfId="630"/>
    <cellStyle name="20 % - Akzent6 3 2 2" xfId="631"/>
    <cellStyle name="20 % - Akzent6 3 2 2 2" xfId="632"/>
    <cellStyle name="20 % - Akzent6 3 2 3" xfId="633"/>
    <cellStyle name="20 % - Akzent6 3 3" xfId="634"/>
    <cellStyle name="20 % - Akzent6 3 3 2" xfId="19682"/>
    <cellStyle name="20 % - Akzent6 3 4" xfId="635"/>
    <cellStyle name="20 % - Akzent6 3 4 2" xfId="636"/>
    <cellStyle name="20 % - Akzent6 3 5" xfId="637"/>
    <cellStyle name="20 % - Akzent6 3 6" xfId="27174"/>
    <cellStyle name="20 % - Akzent6 3 7" xfId="19982"/>
    <cellStyle name="20 % - Akzent6 3 8" xfId="18864"/>
    <cellStyle name="20 % - Akzent6 4" xfId="638"/>
    <cellStyle name="20 % - Akzent6 4 2" xfId="639"/>
    <cellStyle name="20 % - Akzent6 4 2 2" xfId="640"/>
    <cellStyle name="20 % - Akzent6 4 3" xfId="641"/>
    <cellStyle name="20 % - Akzent6 4 4" xfId="23667"/>
    <cellStyle name="20 % - Akzent6 4 5" xfId="19703"/>
    <cellStyle name="20 % - Akzent6 4 6" xfId="15351"/>
    <cellStyle name="20 % - Akzent6 5" xfId="642"/>
    <cellStyle name="20 % - Akzent6 5 2" xfId="643"/>
    <cellStyle name="20 % - Akzent6 5 2 2" xfId="644"/>
    <cellStyle name="20 % - Akzent6 5 3" xfId="645"/>
    <cellStyle name="20 % - Akzent6 6" xfId="646"/>
    <cellStyle name="20 % - Akzent6 6 2" xfId="647"/>
    <cellStyle name="20 % - Akzent6 7" xfId="648"/>
    <cellStyle name="20 % - Accent1" xfId="649"/>
    <cellStyle name="20 % - Accent1 2" xfId="26624"/>
    <cellStyle name="20 % - Accent1 3" xfId="18314"/>
    <cellStyle name="20 % - Accent2" xfId="650"/>
    <cellStyle name="20 % - Accent2 2" xfId="26625"/>
    <cellStyle name="20 % - Accent2 3" xfId="18315"/>
    <cellStyle name="20 % - Accent3" xfId="651"/>
    <cellStyle name="20 % - Accent3 2" xfId="26626"/>
    <cellStyle name="20 % - Accent3 3" xfId="18316"/>
    <cellStyle name="20 % - Accent4" xfId="652"/>
    <cellStyle name="20 % - Accent4 2" xfId="26627"/>
    <cellStyle name="20 % - Accent4 3" xfId="18317"/>
    <cellStyle name="20 % - Accent5" xfId="653"/>
    <cellStyle name="20 % - Accent5 2" xfId="26628"/>
    <cellStyle name="20 % - Accent5 3" xfId="18318"/>
    <cellStyle name="20 % - Accent6" xfId="654"/>
    <cellStyle name="20 % - Accent6 2" xfId="26629"/>
    <cellStyle name="20 % - Accent6 3" xfId="18319"/>
    <cellStyle name="20% - ??1" xfId="655"/>
    <cellStyle name="20% - ??2" xfId="656"/>
    <cellStyle name="20% - ??3" xfId="657"/>
    <cellStyle name="20% - ??4" xfId="658"/>
    <cellStyle name="20% - ??5" xfId="659"/>
    <cellStyle name="20% - ??6" xfId="660"/>
    <cellStyle name="20% - Accent1" xfId="661" builtinId="30" customBuiltin="1"/>
    <cellStyle name="20% - Accent1 2" xfId="662"/>
    <cellStyle name="20% - Accent1 2 2" xfId="663"/>
    <cellStyle name="20% - Accent1 2 2 2" xfId="664"/>
    <cellStyle name="20% - Accent1 2 2 2 2" xfId="665"/>
    <cellStyle name="20% - Accent1 2 2 2 2 2" xfId="20417"/>
    <cellStyle name="20% - Accent1 2 2 2 3" xfId="26630"/>
    <cellStyle name="20% - Accent1 2 2 2 4" xfId="20575"/>
    <cellStyle name="20% - Accent1 2 2 2 5" xfId="18320"/>
    <cellStyle name="20% - Accent1 2 2 3" xfId="666"/>
    <cellStyle name="20% - Accent1 2 2 3 2" xfId="20447"/>
    <cellStyle name="20% - Accent1 2 2 4" xfId="23655"/>
    <cellStyle name="20% - Accent1 2 2 5" xfId="15339"/>
    <cellStyle name="20% - Accent1 2 3" xfId="667"/>
    <cellStyle name="20% - Accent1 2 3 2" xfId="27572"/>
    <cellStyle name="20% - Accent1 2 3 3" xfId="19262"/>
    <cellStyle name="20% - Accent1 2 4" xfId="668"/>
    <cellStyle name="20% - Accent1 2 5" xfId="23654"/>
    <cellStyle name="20% - Accent1 2 6" xfId="15338"/>
    <cellStyle name="20% - Accent1 3" xfId="669"/>
    <cellStyle name="20% - Accent1 3 2" xfId="670"/>
    <cellStyle name="20% - Accent1 3 2 2" xfId="20386"/>
    <cellStyle name="20% - Accent1 3 3" xfId="26631"/>
    <cellStyle name="20% - Accent1 3 4" xfId="20586"/>
    <cellStyle name="20% - Accent1 3 5" xfId="18321"/>
    <cellStyle name="20% - Accent1 4" xfId="671"/>
    <cellStyle name="20% - Accent1 5" xfId="27776"/>
    <cellStyle name="20% - Accent1 6" xfId="19466"/>
    <cellStyle name="20% - Accent2" xfId="672" builtinId="34" customBuiltin="1"/>
    <cellStyle name="20% - Accent2 2" xfId="673"/>
    <cellStyle name="20% - Accent2 2 2" xfId="674"/>
    <cellStyle name="20% - Accent2 2 2 2" xfId="675"/>
    <cellStyle name="20% - Accent2 2 2 2 2" xfId="676"/>
    <cellStyle name="20% - Accent2 2 2 2 2 2" xfId="20450"/>
    <cellStyle name="20% - Accent2 2 2 2 3" xfId="26632"/>
    <cellStyle name="20% - Accent2 2 2 2 4" xfId="20526"/>
    <cellStyle name="20% - Accent2 2 2 2 5" xfId="18322"/>
    <cellStyle name="20% - Accent2 2 2 3" xfId="677"/>
    <cellStyle name="20% - Accent2 2 2 3 2" xfId="19626"/>
    <cellStyle name="20% - Accent2 2 2 4" xfId="23658"/>
    <cellStyle name="20% - Accent2 2 2 5" xfId="15342"/>
    <cellStyle name="20% - Accent2 2 3" xfId="678"/>
    <cellStyle name="20% - Accent2 2 3 2" xfId="27573"/>
    <cellStyle name="20% - Accent2 2 3 3" xfId="19263"/>
    <cellStyle name="20% - Accent2 2 4" xfId="679"/>
    <cellStyle name="20% - Accent2 2 5" xfId="23657"/>
    <cellStyle name="20% - Accent2 2 6" xfId="15341"/>
    <cellStyle name="20% - Accent2 3" xfId="680"/>
    <cellStyle name="20% - Accent2 3 2" xfId="681"/>
    <cellStyle name="20% - Accent2 3 2 2" xfId="20203"/>
    <cellStyle name="20% - Accent2 3 3" xfId="26633"/>
    <cellStyle name="20% - Accent2 3 4" xfId="19904"/>
    <cellStyle name="20% - Accent2 3 5" xfId="18323"/>
    <cellStyle name="20% - Accent2 4" xfId="682"/>
    <cellStyle name="20% - Accent2 5" xfId="27774"/>
    <cellStyle name="20% - Accent2 6" xfId="19464"/>
    <cellStyle name="20% - Accent3" xfId="683" builtinId="38" customBuiltin="1"/>
    <cellStyle name="20% - Accent3 2" xfId="684"/>
    <cellStyle name="20% - Accent3 2 2" xfId="685"/>
    <cellStyle name="20% - Accent3 2 2 2" xfId="686"/>
    <cellStyle name="20% - Accent3 2 2 2 2" xfId="687"/>
    <cellStyle name="20% - Accent3 2 2 2 2 2" xfId="20338"/>
    <cellStyle name="20% - Accent3 2 2 2 3" xfId="26634"/>
    <cellStyle name="20% - Accent3 2 2 2 4" xfId="20289"/>
    <cellStyle name="20% - Accent3 2 2 2 5" xfId="18324"/>
    <cellStyle name="20% - Accent3 2 2 3" xfId="688"/>
    <cellStyle name="20% - Accent3 2 2 3 2" xfId="20080"/>
    <cellStyle name="20% - Accent3 2 2 4" xfId="23661"/>
    <cellStyle name="20% - Accent3 2 2 5" xfId="15345"/>
    <cellStyle name="20% - Accent3 2 3" xfId="689"/>
    <cellStyle name="20% - Accent3 2 3 2" xfId="27574"/>
    <cellStyle name="20% - Accent3 2 3 3" xfId="19264"/>
    <cellStyle name="20% - Accent3 2 4" xfId="690"/>
    <cellStyle name="20% - Accent3 2 5" xfId="23660"/>
    <cellStyle name="20% - Accent3 2 6" xfId="15344"/>
    <cellStyle name="20% - Accent3 3" xfId="691"/>
    <cellStyle name="20% - Accent3 3 2" xfId="692"/>
    <cellStyle name="20% - Accent3 3 2 2" xfId="20572"/>
    <cellStyle name="20% - Accent3 3 3" xfId="26635"/>
    <cellStyle name="20% - Accent3 3 4" xfId="20077"/>
    <cellStyle name="20% - Accent3 3 5" xfId="18325"/>
    <cellStyle name="20% - Accent3 4" xfId="693"/>
    <cellStyle name="20% - Accent3 5" xfId="27769"/>
    <cellStyle name="20% - Accent3 6" xfId="19459"/>
    <cellStyle name="20% - Accent4" xfId="694" builtinId="42" customBuiltin="1"/>
    <cellStyle name="20% - Accent4 2" xfId="695"/>
    <cellStyle name="20% - Accent4 2 2" xfId="696"/>
    <cellStyle name="20% - Accent4 2 2 2" xfId="697"/>
    <cellStyle name="20% - Accent4 2 2 2 2" xfId="698"/>
    <cellStyle name="20% - Accent4 2 2 2 2 2" xfId="20330"/>
    <cellStyle name="20% - Accent4 2 2 2 3" xfId="26636"/>
    <cellStyle name="20% - Accent4 2 2 2 4" xfId="19532"/>
    <cellStyle name="20% - Accent4 2 2 2 5" xfId="18326"/>
    <cellStyle name="20% - Accent4 2 2 3" xfId="699"/>
    <cellStyle name="20% - Accent4 2 2 3 2" xfId="19935"/>
    <cellStyle name="20% - Accent4 2 2 4" xfId="23664"/>
    <cellStyle name="20% - Accent4 2 2 5" xfId="15348"/>
    <cellStyle name="20% - Accent4 2 3" xfId="700"/>
    <cellStyle name="20% - Accent4 2 3 2" xfId="27575"/>
    <cellStyle name="20% - Accent4 2 3 3" xfId="19265"/>
    <cellStyle name="20% - Accent4 2 4" xfId="701"/>
    <cellStyle name="20% - Accent4 2 5" xfId="23663"/>
    <cellStyle name="20% - Accent4 2 6" xfId="15347"/>
    <cellStyle name="20% - Accent4 3" xfId="702"/>
    <cellStyle name="20% - Accent4 3 2" xfId="703"/>
    <cellStyle name="20% - Accent4 3 2 2" xfId="20541"/>
    <cellStyle name="20% - Accent4 3 3" xfId="26637"/>
    <cellStyle name="20% - Accent4 3 4" xfId="20594"/>
    <cellStyle name="20% - Accent4 3 5" xfId="18327"/>
    <cellStyle name="20% - Accent4 4" xfId="704"/>
    <cellStyle name="20% - Accent4 5" xfId="27770"/>
    <cellStyle name="20% - Accent4 6" xfId="19460"/>
    <cellStyle name="20% - Accent5" xfId="705" builtinId="46" customBuiltin="1"/>
    <cellStyle name="20% - Accent5 2" xfId="706"/>
    <cellStyle name="20% - Accent5 2 2" xfId="707"/>
    <cellStyle name="20% - Accent5 2 2 2" xfId="26638"/>
    <cellStyle name="20% - Accent5 2 2 3" xfId="18328"/>
    <cellStyle name="20% - Accent5 2 3" xfId="708"/>
    <cellStyle name="20% - Accent5 2 3 2" xfId="27576"/>
    <cellStyle name="20% - Accent5 2 3 3" xfId="19266"/>
    <cellStyle name="20% - Accent5 2 4" xfId="709"/>
    <cellStyle name="20% - Accent5 2 5" xfId="23666"/>
    <cellStyle name="20% - Accent5 2 6" xfId="15350"/>
    <cellStyle name="20% - Accent5 3" xfId="710"/>
    <cellStyle name="20% - Accent5 3 2" xfId="26639"/>
    <cellStyle name="20% - Accent5 3 3" xfId="18329"/>
    <cellStyle name="20% - Accent5 4" xfId="711"/>
    <cellStyle name="20% - Accent5 5" xfId="27759"/>
    <cellStyle name="20% - Accent5 6" xfId="19449"/>
    <cellStyle name="20% - Accent6" xfId="712" builtinId="50" customBuiltin="1"/>
    <cellStyle name="20% - Accent6 2" xfId="713"/>
    <cellStyle name="20% - Accent6 2 2" xfId="714"/>
    <cellStyle name="20% - Accent6 2 2 2" xfId="715"/>
    <cellStyle name="20% - Accent6 2 2 2 2" xfId="716"/>
    <cellStyle name="20% - Accent6 2 2 2 2 2" xfId="20533"/>
    <cellStyle name="20% - Accent6 2 2 2 3" xfId="26640"/>
    <cellStyle name="20% - Accent6 2 2 2 4" xfId="20076"/>
    <cellStyle name="20% - Accent6 2 2 2 5" xfId="18330"/>
    <cellStyle name="20% - Accent6 2 2 3" xfId="717"/>
    <cellStyle name="20% - Accent6 2 2 3 2" xfId="20306"/>
    <cellStyle name="20% - Accent6 2 2 4" xfId="23669"/>
    <cellStyle name="20% - Accent6 2 2 5" xfId="15353"/>
    <cellStyle name="20% - Accent6 2 3" xfId="718"/>
    <cellStyle name="20% - Accent6 2 3 2" xfId="27577"/>
    <cellStyle name="20% - Accent6 2 3 3" xfId="19267"/>
    <cellStyle name="20% - Accent6 2 4" xfId="719"/>
    <cellStyle name="20% - Accent6 2 5" xfId="23668"/>
    <cellStyle name="20% - Accent6 2 6" xfId="15352"/>
    <cellStyle name="20% - Accent6 3" xfId="720"/>
    <cellStyle name="20% - Accent6 3 2" xfId="721"/>
    <cellStyle name="20% - Accent6 3 2 2" xfId="20435"/>
    <cellStyle name="20% - Accent6 3 3" xfId="26641"/>
    <cellStyle name="20% - Accent6 3 4" xfId="20169"/>
    <cellStyle name="20% - Accent6 3 5" xfId="18331"/>
    <cellStyle name="20% - Accent6 4" xfId="722"/>
    <cellStyle name="20% - Accent6 5" xfId="27777"/>
    <cellStyle name="20% - Accent6 6" xfId="19467"/>
    <cellStyle name="20% - Akzent1" xfId="723"/>
    <cellStyle name="20% - Akzent1 2" xfId="724"/>
    <cellStyle name="20% - Akzent1 2 2" xfId="725"/>
    <cellStyle name="20% - Akzent1 2 2 2" xfId="726"/>
    <cellStyle name="20% - Akzent1 2 2 2 2" xfId="20327"/>
    <cellStyle name="20% - Akzent1 2 2 3" xfId="27177"/>
    <cellStyle name="20% - Akzent1 2 2 4" xfId="20019"/>
    <cellStyle name="20% - Akzent1 2 2 5" xfId="18867"/>
    <cellStyle name="20% - Akzent1 2 3" xfId="727"/>
    <cellStyle name="20% - Akzent1 2 3 2" xfId="20436"/>
    <cellStyle name="20% - Akzent1 2 4" xfId="23670"/>
    <cellStyle name="20% - Akzent1 2 5" xfId="15354"/>
    <cellStyle name="20% - Akzent1 3" xfId="728"/>
    <cellStyle name="20% - Akzent1 3 2" xfId="27178"/>
    <cellStyle name="20% - Akzent1 3 3" xfId="18868"/>
    <cellStyle name="20% - Akzent1 4" xfId="729"/>
    <cellStyle name="20% - Akzent1 4 2" xfId="27179"/>
    <cellStyle name="20% - Akzent1 4 3" xfId="18869"/>
    <cellStyle name="20% - Akzent1 5" xfId="730"/>
    <cellStyle name="20% - Akzent1 5 2" xfId="27578"/>
    <cellStyle name="20% - Akzent1 5 3" xfId="19268"/>
    <cellStyle name="20% - Akzent1 6" xfId="731"/>
    <cellStyle name="20% - Akzent1 6 2" xfId="27176"/>
    <cellStyle name="20% - Akzent1 6 3" xfId="18866"/>
    <cellStyle name="20% - Akzent2" xfId="732"/>
    <cellStyle name="20% - Akzent2 2" xfId="733"/>
    <cellStyle name="20% - Akzent2 2 2" xfId="734"/>
    <cellStyle name="20% - Akzent2 2 2 2" xfId="735"/>
    <cellStyle name="20% - Akzent2 2 2 2 2" xfId="19653"/>
    <cellStyle name="20% - Akzent2 2 2 3" xfId="27182"/>
    <cellStyle name="20% - Akzent2 2 2 4" xfId="20184"/>
    <cellStyle name="20% - Akzent2 2 2 5" xfId="18872"/>
    <cellStyle name="20% - Akzent2 2 3" xfId="736"/>
    <cellStyle name="20% - Akzent2 2 3 2" xfId="27181"/>
    <cellStyle name="20% - Akzent2 2 3 3" xfId="18871"/>
    <cellStyle name="20% - Akzent2 2 4" xfId="23671"/>
    <cellStyle name="20% - Akzent2 2 5" xfId="15355"/>
    <cellStyle name="20% - Akzent2 3" xfId="737"/>
    <cellStyle name="20% - Akzent2 3 2" xfId="738"/>
    <cellStyle name="20% - Akzent2 3 2 2" xfId="27184"/>
    <cellStyle name="20% - Akzent2 3 2 3" xfId="18874"/>
    <cellStyle name="20% - Akzent2 3 3" xfId="27183"/>
    <cellStyle name="20% - Akzent2 3 4" xfId="18873"/>
    <cellStyle name="20% - Akzent2 4" xfId="739"/>
    <cellStyle name="20% - Akzent2 4 2" xfId="740"/>
    <cellStyle name="20% - Akzent2 4 2 2" xfId="27186"/>
    <cellStyle name="20% - Akzent2 4 2 3" xfId="18876"/>
    <cellStyle name="20% - Akzent2 4 3" xfId="27185"/>
    <cellStyle name="20% - Akzent2 4 4" xfId="18875"/>
    <cellStyle name="20% - Akzent2 5" xfId="741"/>
    <cellStyle name="20% - Akzent2 5 2" xfId="27579"/>
    <cellStyle name="20% - Akzent2 5 3" xfId="19269"/>
    <cellStyle name="20% - Akzent2 6" xfId="742"/>
    <cellStyle name="20% - Akzent2 6 2" xfId="27180"/>
    <cellStyle name="20% - Akzent2 6 3" xfId="18870"/>
    <cellStyle name="20% - Akzent3" xfId="743"/>
    <cellStyle name="20% - Akzent3 2" xfId="744"/>
    <cellStyle name="20% - Akzent3 2 2" xfId="745"/>
    <cellStyle name="20% - Akzent3 2 2 2" xfId="746"/>
    <cellStyle name="20% - Akzent3 2 2 2 2" xfId="20098"/>
    <cellStyle name="20% - Akzent3 2 2 3" xfId="27188"/>
    <cellStyle name="20% - Akzent3 2 2 4" xfId="19525"/>
    <cellStyle name="20% - Akzent3 2 2 5" xfId="18878"/>
    <cellStyle name="20% - Akzent3 2 3" xfId="747"/>
    <cellStyle name="20% - Akzent3 2 3 2" xfId="19535"/>
    <cellStyle name="20% - Akzent3 2 4" xfId="23672"/>
    <cellStyle name="20% - Akzent3 2 5" xfId="15356"/>
    <cellStyle name="20% - Akzent3 3" xfId="748"/>
    <cellStyle name="20% - Akzent3 3 2" xfId="27189"/>
    <cellStyle name="20% - Akzent3 3 3" xfId="18879"/>
    <cellStyle name="20% - Akzent3 4" xfId="749"/>
    <cellStyle name="20% - Akzent3 4 2" xfId="27190"/>
    <cellStyle name="20% - Akzent3 4 3" xfId="18880"/>
    <cellStyle name="20% - Akzent3 5" xfId="750"/>
    <cellStyle name="20% - Akzent3 5 2" xfId="27580"/>
    <cellStyle name="20% - Akzent3 5 3" xfId="19270"/>
    <cellStyle name="20% - Akzent3 6" xfId="751"/>
    <cellStyle name="20% - Akzent3 6 2" xfId="27187"/>
    <cellStyle name="20% - Akzent3 6 3" xfId="18877"/>
    <cellStyle name="20% - Akzent4" xfId="752"/>
    <cellStyle name="20% - Akzent4 2" xfId="753"/>
    <cellStyle name="20% - Akzent4 2 2" xfId="754"/>
    <cellStyle name="20% - Akzent4 2 2 2" xfId="755"/>
    <cellStyle name="20% - Akzent4 2 2 2 2" xfId="19648"/>
    <cellStyle name="20% - Akzent4 2 2 3" xfId="27192"/>
    <cellStyle name="20% - Akzent4 2 2 4" xfId="20302"/>
    <cellStyle name="20% - Akzent4 2 2 5" xfId="18882"/>
    <cellStyle name="20% - Akzent4 2 3" xfId="756"/>
    <cellStyle name="20% - Akzent4 2 3 2" xfId="20365"/>
    <cellStyle name="20% - Akzent4 2 4" xfId="23673"/>
    <cellStyle name="20% - Akzent4 2 5" xfId="15357"/>
    <cellStyle name="20% - Akzent4 3" xfId="757"/>
    <cellStyle name="20% - Akzent4 3 2" xfId="27193"/>
    <cellStyle name="20% - Akzent4 3 3" xfId="18883"/>
    <cellStyle name="20% - Akzent4 4" xfId="758"/>
    <cellStyle name="20% - Akzent4 4 2" xfId="27194"/>
    <cellStyle name="20% - Akzent4 4 3" xfId="18884"/>
    <cellStyle name="20% - Akzent4 5" xfId="759"/>
    <cellStyle name="20% - Akzent4 5 2" xfId="27581"/>
    <cellStyle name="20% - Akzent4 5 3" xfId="19271"/>
    <cellStyle name="20% - Akzent4 6" xfId="760"/>
    <cellStyle name="20% - Akzent4 6 2" xfId="27191"/>
    <cellStyle name="20% - Akzent4 6 3" xfId="18881"/>
    <cellStyle name="20% - Akzent5" xfId="761"/>
    <cellStyle name="20% - Akzent5 2" xfId="762"/>
    <cellStyle name="20% - Akzent5 2 2" xfId="763"/>
    <cellStyle name="20% - Akzent5 2 2 2" xfId="20472"/>
    <cellStyle name="20% - Akzent5 2 3" xfId="23674"/>
    <cellStyle name="20% - Akzent5 2 4" xfId="15358"/>
    <cellStyle name="20% - Akzent5 3" xfId="764"/>
    <cellStyle name="20% - Akzent5 3 2" xfId="27195"/>
    <cellStyle name="20% - Akzent5 3 3" xfId="18885"/>
    <cellStyle name="20% - Akzent6" xfId="765"/>
    <cellStyle name="20% - Akzent6 2" xfId="766"/>
    <cellStyle name="20% - Akzent6 2 2" xfId="767"/>
    <cellStyle name="20% - Akzent6 2 2 2" xfId="768"/>
    <cellStyle name="20% - Akzent6 2 2 2 2" xfId="20538"/>
    <cellStyle name="20% - Akzent6 2 2 3" xfId="27198"/>
    <cellStyle name="20% - Akzent6 2 2 4" xfId="20305"/>
    <cellStyle name="20% - Akzent6 2 2 5" xfId="18888"/>
    <cellStyle name="20% - Akzent6 2 3" xfId="769"/>
    <cellStyle name="20% - Akzent6 2 3 2" xfId="27197"/>
    <cellStyle name="20% - Akzent6 2 3 3" xfId="18887"/>
    <cellStyle name="20% - Akzent6 2 4" xfId="23675"/>
    <cellStyle name="20% - Akzent6 2 5" xfId="15359"/>
    <cellStyle name="20% - Akzent6 3" xfId="770"/>
    <cellStyle name="20% - Akzent6 3 2" xfId="771"/>
    <cellStyle name="20% - Akzent6 3 2 2" xfId="27200"/>
    <cellStyle name="20% - Akzent6 3 2 3" xfId="18890"/>
    <cellStyle name="20% - Akzent6 3 3" xfId="27199"/>
    <cellStyle name="20% - Akzent6 3 4" xfId="18889"/>
    <cellStyle name="20% - Akzent6 4" xfId="772"/>
    <cellStyle name="20% - Akzent6 4 2" xfId="773"/>
    <cellStyle name="20% - Akzent6 4 2 2" xfId="27202"/>
    <cellStyle name="20% - Akzent6 4 2 3" xfId="18892"/>
    <cellStyle name="20% - Akzent6 4 3" xfId="27201"/>
    <cellStyle name="20% - Akzent6 4 4" xfId="18891"/>
    <cellStyle name="20% - Akzent6 5" xfId="774"/>
    <cellStyle name="20% - Akzent6 5 2" xfId="27582"/>
    <cellStyle name="20% - Akzent6 5 3" xfId="19272"/>
    <cellStyle name="20% - Akzent6 6" xfId="775"/>
    <cellStyle name="20% - Akzent6 6 2" xfId="27196"/>
    <cellStyle name="20% - Akzent6 6 3" xfId="18886"/>
    <cellStyle name="20% - 輔色1" xfId="776"/>
    <cellStyle name="20% - 輔色1 2" xfId="777"/>
    <cellStyle name="20% - 輔色1 3" xfId="778"/>
    <cellStyle name="20% - 輔色2" xfId="779"/>
    <cellStyle name="20% - 輔色2 2" xfId="780"/>
    <cellStyle name="20% - 輔色2 3" xfId="781"/>
    <cellStyle name="20% - 輔色3" xfId="782"/>
    <cellStyle name="20% - 輔色3 2" xfId="783"/>
    <cellStyle name="20% - 輔色3 3" xfId="784"/>
    <cellStyle name="20% - 輔色4" xfId="785"/>
    <cellStyle name="20% - 輔色4 2" xfId="786"/>
    <cellStyle name="20% - 輔色4 3" xfId="787"/>
    <cellStyle name="20% - 輔色5" xfId="788"/>
    <cellStyle name="20% - 輔色5 2" xfId="789"/>
    <cellStyle name="20% - 輔色5 3" xfId="790"/>
    <cellStyle name="20% - 輔色6" xfId="791"/>
    <cellStyle name="20% - 輔色6 2" xfId="792"/>
    <cellStyle name="20% - 輔色6 3" xfId="793"/>
    <cellStyle name="3232" xfId="794"/>
    <cellStyle name="3232 2" xfId="795"/>
    <cellStyle name="3232 2 2" xfId="796"/>
    <cellStyle name="3232 3" xfId="797"/>
    <cellStyle name="3232 4" xfId="798"/>
    <cellStyle name="3232 5" xfId="799"/>
    <cellStyle name="³f¹ô[0]_pldt" xfId="800"/>
    <cellStyle name="³f¹ô_pldt" xfId="801"/>
    <cellStyle name="40 % - Akzent1 2" xfId="802"/>
    <cellStyle name="40 % - Akzent1 2 10" xfId="18894"/>
    <cellStyle name="40 % - Akzent1 2 2" xfId="803"/>
    <cellStyle name="40 % - Akzent1 2 2 2" xfId="804"/>
    <cellStyle name="40 % - Akzent1 2 2 2 2" xfId="805"/>
    <cellStyle name="40 % - Akzent1 2 2 2 2 2" xfId="806"/>
    <cellStyle name="40 % - Akzent1 2 2 2 3" xfId="807"/>
    <cellStyle name="40 % - Akzent1 2 2 3" xfId="808"/>
    <cellStyle name="40 % - Akzent1 2 2 3 2" xfId="809"/>
    <cellStyle name="40 % - Akzent1 2 2 4" xfId="810"/>
    <cellStyle name="40 % - Akzent1 2 3" xfId="811"/>
    <cellStyle name="40 % - Akzent1 2 3 2" xfId="812"/>
    <cellStyle name="40 % - Akzent1 2 3 2 2" xfId="813"/>
    <cellStyle name="40 % - Akzent1 2 3 3" xfId="814"/>
    <cellStyle name="40 % - Akzent1 2 4" xfId="815"/>
    <cellStyle name="40 % - Akzent1 2 4 2" xfId="816"/>
    <cellStyle name="40 % - Akzent1 2 4 2 2" xfId="817"/>
    <cellStyle name="40 % - Akzent1 2 4 3" xfId="818"/>
    <cellStyle name="40 % - Akzent1 2 5" xfId="819"/>
    <cellStyle name="40 % - Akzent1 2 5 2" xfId="20439"/>
    <cellStyle name="40 % - Akzent1 2 6" xfId="820"/>
    <cellStyle name="40 % - Akzent1 2 6 2" xfId="821"/>
    <cellStyle name="40 % - Akzent1 2 7" xfId="822"/>
    <cellStyle name="40 % - Akzent1 2 8" xfId="27204"/>
    <cellStyle name="40 % - Akzent1 2 9" xfId="19562"/>
    <cellStyle name="40 % - Akzent1 3" xfId="823"/>
    <cellStyle name="40 % - Akzent1 3 2" xfId="824"/>
    <cellStyle name="40 % - Akzent1 3 2 2" xfId="825"/>
    <cellStyle name="40 % - Akzent1 3 2 2 2" xfId="826"/>
    <cellStyle name="40 % - Akzent1 3 2 3" xfId="827"/>
    <cellStyle name="40 % - Akzent1 3 3" xfId="828"/>
    <cellStyle name="40 % - Akzent1 3 3 2" xfId="20350"/>
    <cellStyle name="40 % - Akzent1 3 4" xfId="829"/>
    <cellStyle name="40 % - Akzent1 3 4 2" xfId="830"/>
    <cellStyle name="40 % - Akzent1 3 5" xfId="831"/>
    <cellStyle name="40 % - Akzent1 3 6" xfId="27203"/>
    <cellStyle name="40 % - Akzent1 3 7" xfId="19893"/>
    <cellStyle name="40 % - Akzent1 3 8" xfId="18893"/>
    <cellStyle name="40 % - Akzent1 4" xfId="832"/>
    <cellStyle name="40 % - Akzent1 4 2" xfId="833"/>
    <cellStyle name="40 % - Akzent1 4 2 2" xfId="834"/>
    <cellStyle name="40 % - Akzent1 4 3" xfId="835"/>
    <cellStyle name="40 % - Akzent1 4 4" xfId="23676"/>
    <cellStyle name="40 % - Akzent1 4 5" xfId="20046"/>
    <cellStyle name="40 % - Akzent1 4 6" xfId="15360"/>
    <cellStyle name="40 % - Akzent1 5" xfId="836"/>
    <cellStyle name="40 % - Akzent1 5 2" xfId="837"/>
    <cellStyle name="40 % - Akzent1 5 2 2" xfId="838"/>
    <cellStyle name="40 % - Akzent1 5 3" xfId="839"/>
    <cellStyle name="40 % - Akzent1 6" xfId="840"/>
    <cellStyle name="40 % - Akzent1 6 2" xfId="841"/>
    <cellStyle name="40 % - Akzent1 7" xfId="842"/>
    <cellStyle name="40 % - Akzent2 2" xfId="843"/>
    <cellStyle name="40 % - Akzent2 2 10" xfId="18896"/>
    <cellStyle name="40 % - Akzent2 2 2" xfId="844"/>
    <cellStyle name="40 % - Akzent2 2 2 2" xfId="845"/>
    <cellStyle name="40 % - Akzent2 2 2 2 2" xfId="846"/>
    <cellStyle name="40 % - Akzent2 2 2 2 2 2" xfId="847"/>
    <cellStyle name="40 % - Akzent2 2 2 2 3" xfId="848"/>
    <cellStyle name="40 % - Akzent2 2 2 3" xfId="849"/>
    <cellStyle name="40 % - Akzent2 2 2 3 2" xfId="850"/>
    <cellStyle name="40 % - Akzent2 2 2 4" xfId="851"/>
    <cellStyle name="40 % - Akzent2 2 3" xfId="852"/>
    <cellStyle name="40 % - Akzent2 2 3 2" xfId="853"/>
    <cellStyle name="40 % - Akzent2 2 3 2 2" xfId="854"/>
    <cellStyle name="40 % - Akzent2 2 3 3" xfId="855"/>
    <cellStyle name="40 % - Akzent2 2 4" xfId="856"/>
    <cellStyle name="40 % - Akzent2 2 4 2" xfId="857"/>
    <cellStyle name="40 % - Akzent2 2 4 2 2" xfId="858"/>
    <cellStyle name="40 % - Akzent2 2 4 3" xfId="859"/>
    <cellStyle name="40 % - Akzent2 2 5" xfId="860"/>
    <cellStyle name="40 % - Akzent2 2 5 2" xfId="20573"/>
    <cellStyle name="40 % - Akzent2 2 6" xfId="861"/>
    <cellStyle name="40 % - Akzent2 2 6 2" xfId="862"/>
    <cellStyle name="40 % - Akzent2 2 7" xfId="863"/>
    <cellStyle name="40 % - Akzent2 2 8" xfId="27206"/>
    <cellStyle name="40 % - Akzent2 2 9" xfId="19967"/>
    <cellStyle name="40 % - Akzent2 3" xfId="864"/>
    <cellStyle name="40 % - Akzent2 3 2" xfId="865"/>
    <cellStyle name="40 % - Akzent2 3 2 2" xfId="866"/>
    <cellStyle name="40 % - Akzent2 3 2 2 2" xfId="867"/>
    <cellStyle name="40 % - Akzent2 3 2 3" xfId="868"/>
    <cellStyle name="40 % - Akzent2 3 3" xfId="869"/>
    <cellStyle name="40 % - Akzent2 3 3 2" xfId="20326"/>
    <cellStyle name="40 % - Akzent2 3 4" xfId="870"/>
    <cellStyle name="40 % - Akzent2 3 4 2" xfId="871"/>
    <cellStyle name="40 % - Akzent2 3 5" xfId="872"/>
    <cellStyle name="40 % - Akzent2 3 6" xfId="27205"/>
    <cellStyle name="40 % - Akzent2 3 7" xfId="20402"/>
    <cellStyle name="40 % - Akzent2 3 8" xfId="18895"/>
    <cellStyle name="40 % - Akzent2 4" xfId="873"/>
    <cellStyle name="40 % - Akzent2 4 2" xfId="874"/>
    <cellStyle name="40 % - Akzent2 4 2 2" xfId="875"/>
    <cellStyle name="40 % - Akzent2 4 3" xfId="876"/>
    <cellStyle name="40 % - Akzent2 4 4" xfId="23679"/>
    <cellStyle name="40 % - Akzent2 4 5" xfId="20097"/>
    <cellStyle name="40 % - Akzent2 4 6" xfId="15363"/>
    <cellStyle name="40 % - Akzent2 5" xfId="877"/>
    <cellStyle name="40 % - Akzent2 5 2" xfId="878"/>
    <cellStyle name="40 % - Akzent2 5 2 2" xfId="879"/>
    <cellStyle name="40 % - Akzent2 5 3" xfId="880"/>
    <cellStyle name="40 % - Akzent2 6" xfId="881"/>
    <cellStyle name="40 % - Akzent2 6 2" xfId="882"/>
    <cellStyle name="40 % - Akzent2 7" xfId="883"/>
    <cellStyle name="40 % - Akzent3 2" xfId="884"/>
    <cellStyle name="40 % - Akzent3 2 10" xfId="18898"/>
    <cellStyle name="40 % - Akzent3 2 2" xfId="885"/>
    <cellStyle name="40 % - Akzent3 2 2 2" xfId="886"/>
    <cellStyle name="40 % - Akzent3 2 2 2 2" xfId="887"/>
    <cellStyle name="40 % - Akzent3 2 2 2 2 2" xfId="888"/>
    <cellStyle name="40 % - Akzent3 2 2 2 3" xfId="889"/>
    <cellStyle name="40 % - Akzent3 2 2 3" xfId="890"/>
    <cellStyle name="40 % - Akzent3 2 2 3 2" xfId="891"/>
    <cellStyle name="40 % - Akzent3 2 2 4" xfId="892"/>
    <cellStyle name="40 % - Akzent3 2 3" xfId="893"/>
    <cellStyle name="40 % - Akzent3 2 3 2" xfId="894"/>
    <cellStyle name="40 % - Akzent3 2 3 2 2" xfId="895"/>
    <cellStyle name="40 % - Akzent3 2 3 3" xfId="896"/>
    <cellStyle name="40 % - Akzent3 2 4" xfId="897"/>
    <cellStyle name="40 % - Akzent3 2 4 2" xfId="898"/>
    <cellStyle name="40 % - Akzent3 2 4 2 2" xfId="899"/>
    <cellStyle name="40 % - Akzent3 2 4 3" xfId="900"/>
    <cellStyle name="40 % - Akzent3 2 5" xfId="901"/>
    <cellStyle name="40 % - Akzent3 2 5 2" xfId="20420"/>
    <cellStyle name="40 % - Akzent3 2 6" xfId="902"/>
    <cellStyle name="40 % - Akzent3 2 6 2" xfId="903"/>
    <cellStyle name="40 % - Akzent3 2 7" xfId="904"/>
    <cellStyle name="40 % - Akzent3 2 8" xfId="27208"/>
    <cellStyle name="40 % - Akzent3 2 9" xfId="20367"/>
    <cellStyle name="40 % - Akzent3 3" xfId="905"/>
    <cellStyle name="40 % - Akzent3 3 2" xfId="906"/>
    <cellStyle name="40 % - Akzent3 3 2 2" xfId="907"/>
    <cellStyle name="40 % - Akzent3 3 2 2 2" xfId="908"/>
    <cellStyle name="40 % - Akzent3 3 2 3" xfId="909"/>
    <cellStyle name="40 % - Akzent3 3 3" xfId="910"/>
    <cellStyle name="40 % - Akzent3 3 3 2" xfId="20167"/>
    <cellStyle name="40 % - Akzent3 3 4" xfId="911"/>
    <cellStyle name="40 % - Akzent3 3 4 2" xfId="912"/>
    <cellStyle name="40 % - Akzent3 3 5" xfId="913"/>
    <cellStyle name="40 % - Akzent3 3 6" xfId="27207"/>
    <cellStyle name="40 % - Akzent3 3 7" xfId="20512"/>
    <cellStyle name="40 % - Akzent3 3 8" xfId="18897"/>
    <cellStyle name="40 % - Akzent3 4" xfId="914"/>
    <cellStyle name="40 % - Akzent3 4 2" xfId="915"/>
    <cellStyle name="40 % - Akzent3 4 2 2" xfId="916"/>
    <cellStyle name="40 % - Akzent3 4 2 2 2" xfId="917"/>
    <cellStyle name="40 % - Akzent3 4 2 3" xfId="918"/>
    <cellStyle name="40 % - Akzent3 4 3" xfId="919"/>
    <cellStyle name="40 % - Akzent3 4 3 2" xfId="920"/>
    <cellStyle name="40 % - Akzent3 4 4" xfId="921"/>
    <cellStyle name="40 % - Akzent3 4 5" xfId="23681"/>
    <cellStyle name="40 % - Akzent3 4 6" xfId="19897"/>
    <cellStyle name="40 % - Akzent3 4 7" xfId="15365"/>
    <cellStyle name="40 % - Akzent3 5" xfId="922"/>
    <cellStyle name="40 % - Akzent3 5 2" xfId="923"/>
    <cellStyle name="40 % - Akzent3 5 2 2" xfId="924"/>
    <cellStyle name="40 % - Akzent3 5 3" xfId="925"/>
    <cellStyle name="40 % - Akzent3 6" xfId="926"/>
    <cellStyle name="40 % - Akzent3 6 2" xfId="927"/>
    <cellStyle name="40 % - Akzent3 6 2 2" xfId="928"/>
    <cellStyle name="40 % - Akzent3 6 3" xfId="929"/>
    <cellStyle name="40 % - Akzent3 7" xfId="930"/>
    <cellStyle name="40 % - Akzent3 7 2" xfId="931"/>
    <cellStyle name="40 % - Akzent3 8" xfId="932"/>
    <cellStyle name="40 % - Akzent4 2" xfId="933"/>
    <cellStyle name="40 % - Akzent4 2 10" xfId="18900"/>
    <cellStyle name="40 % - Akzent4 2 2" xfId="934"/>
    <cellStyle name="40 % - Akzent4 2 2 2" xfId="935"/>
    <cellStyle name="40 % - Akzent4 2 2 2 2" xfId="936"/>
    <cellStyle name="40 % - Akzent4 2 2 2 2 2" xfId="937"/>
    <cellStyle name="40 % - Akzent4 2 2 2 3" xfId="938"/>
    <cellStyle name="40 % - Akzent4 2 2 3" xfId="939"/>
    <cellStyle name="40 % - Akzent4 2 2 3 2" xfId="940"/>
    <cellStyle name="40 % - Akzent4 2 2 4" xfId="941"/>
    <cellStyle name="40 % - Akzent4 2 3" xfId="942"/>
    <cellStyle name="40 % - Akzent4 2 3 2" xfId="943"/>
    <cellStyle name="40 % - Akzent4 2 3 2 2" xfId="944"/>
    <cellStyle name="40 % - Akzent4 2 3 3" xfId="945"/>
    <cellStyle name="40 % - Akzent4 2 4" xfId="946"/>
    <cellStyle name="40 % - Akzent4 2 4 2" xfId="947"/>
    <cellStyle name="40 % - Akzent4 2 4 2 2" xfId="948"/>
    <cellStyle name="40 % - Akzent4 2 4 3" xfId="949"/>
    <cellStyle name="40 % - Akzent4 2 5" xfId="950"/>
    <cellStyle name="40 % - Akzent4 2 5 2" xfId="20400"/>
    <cellStyle name="40 % - Akzent4 2 6" xfId="951"/>
    <cellStyle name="40 % - Akzent4 2 6 2" xfId="952"/>
    <cellStyle name="40 % - Akzent4 2 7" xfId="953"/>
    <cellStyle name="40 % - Akzent4 2 8" xfId="27210"/>
    <cellStyle name="40 % - Akzent4 2 9" xfId="20165"/>
    <cellStyle name="40 % - Akzent4 3" xfId="954"/>
    <cellStyle name="40 % - Akzent4 3 2" xfId="955"/>
    <cellStyle name="40 % - Akzent4 3 2 2" xfId="956"/>
    <cellStyle name="40 % - Akzent4 3 2 2 2" xfId="957"/>
    <cellStyle name="40 % - Akzent4 3 2 3" xfId="958"/>
    <cellStyle name="40 % - Akzent4 3 3" xfId="959"/>
    <cellStyle name="40 % - Akzent4 3 3 2" xfId="19578"/>
    <cellStyle name="40 % - Akzent4 3 4" xfId="960"/>
    <cellStyle name="40 % - Akzent4 3 4 2" xfId="961"/>
    <cellStyle name="40 % - Akzent4 3 5" xfId="962"/>
    <cellStyle name="40 % - Akzent4 3 6" xfId="27209"/>
    <cellStyle name="40 % - Akzent4 3 7" xfId="19927"/>
    <cellStyle name="40 % - Akzent4 3 8" xfId="18899"/>
    <cellStyle name="40 % - Akzent4 4" xfId="963"/>
    <cellStyle name="40 % - Akzent4 4 2" xfId="964"/>
    <cellStyle name="40 % - Akzent4 4 2 2" xfId="965"/>
    <cellStyle name="40 % - Akzent4 4 3" xfId="966"/>
    <cellStyle name="40 % - Akzent4 4 4" xfId="23684"/>
    <cellStyle name="40 % - Akzent4 4 5" xfId="20334"/>
    <cellStyle name="40 % - Akzent4 4 6" xfId="15368"/>
    <cellStyle name="40 % - Akzent4 5" xfId="967"/>
    <cellStyle name="40 % - Akzent4 5 2" xfId="968"/>
    <cellStyle name="40 % - Akzent4 5 2 2" xfId="969"/>
    <cellStyle name="40 % - Akzent4 5 3" xfId="970"/>
    <cellStyle name="40 % - Akzent4 6" xfId="971"/>
    <cellStyle name="40 % - Akzent4 6 2" xfId="972"/>
    <cellStyle name="40 % - Akzent4 7" xfId="973"/>
    <cellStyle name="40 % - Akzent5 2" xfId="974"/>
    <cellStyle name="40 % - Akzent5 2 10" xfId="18902"/>
    <cellStyle name="40 % - Akzent5 2 2" xfId="975"/>
    <cellStyle name="40 % - Akzent5 2 2 2" xfId="976"/>
    <cellStyle name="40 % - Akzent5 2 2 2 2" xfId="977"/>
    <cellStyle name="40 % - Akzent5 2 2 2 2 2" xfId="978"/>
    <cellStyle name="40 % - Akzent5 2 2 2 3" xfId="979"/>
    <cellStyle name="40 % - Akzent5 2 2 3" xfId="980"/>
    <cellStyle name="40 % - Akzent5 2 2 3 2" xfId="981"/>
    <cellStyle name="40 % - Akzent5 2 2 4" xfId="982"/>
    <cellStyle name="40 % - Akzent5 2 3" xfId="983"/>
    <cellStyle name="40 % - Akzent5 2 3 2" xfId="984"/>
    <cellStyle name="40 % - Akzent5 2 3 2 2" xfId="985"/>
    <cellStyle name="40 % - Akzent5 2 3 3" xfId="986"/>
    <cellStyle name="40 % - Akzent5 2 4" xfId="987"/>
    <cellStyle name="40 % - Akzent5 2 4 2" xfId="988"/>
    <cellStyle name="40 % - Akzent5 2 4 2 2" xfId="989"/>
    <cellStyle name="40 % - Akzent5 2 4 3" xfId="990"/>
    <cellStyle name="40 % - Akzent5 2 5" xfId="991"/>
    <cellStyle name="40 % - Akzent5 2 5 2" xfId="20444"/>
    <cellStyle name="40 % - Akzent5 2 6" xfId="992"/>
    <cellStyle name="40 % - Akzent5 2 6 2" xfId="993"/>
    <cellStyle name="40 % - Akzent5 2 7" xfId="994"/>
    <cellStyle name="40 % - Akzent5 2 8" xfId="27212"/>
    <cellStyle name="40 % - Akzent5 2 9" xfId="19699"/>
    <cellStyle name="40 % - Akzent5 3" xfId="995"/>
    <cellStyle name="40 % - Akzent5 3 2" xfId="996"/>
    <cellStyle name="40 % - Akzent5 3 2 2" xfId="997"/>
    <cellStyle name="40 % - Akzent5 3 2 2 2" xfId="998"/>
    <cellStyle name="40 % - Akzent5 3 2 3" xfId="999"/>
    <cellStyle name="40 % - Akzent5 3 3" xfId="1000"/>
    <cellStyle name="40 % - Akzent5 3 3 2" xfId="19892"/>
    <cellStyle name="40 % - Akzent5 3 4" xfId="1001"/>
    <cellStyle name="40 % - Akzent5 3 4 2" xfId="1002"/>
    <cellStyle name="40 % - Akzent5 3 5" xfId="1003"/>
    <cellStyle name="40 % - Akzent5 3 6" xfId="27211"/>
    <cellStyle name="40 % - Akzent5 3 7" xfId="20027"/>
    <cellStyle name="40 % - Akzent5 3 8" xfId="18901"/>
    <cellStyle name="40 % - Akzent5 4" xfId="1004"/>
    <cellStyle name="40 % - Akzent5 4 2" xfId="1005"/>
    <cellStyle name="40 % - Akzent5 4 2 2" xfId="1006"/>
    <cellStyle name="40 % - Akzent5 4 3" xfId="1007"/>
    <cellStyle name="40 % - Akzent5 4 4" xfId="23687"/>
    <cellStyle name="40 % - Akzent5 4 5" xfId="20443"/>
    <cellStyle name="40 % - Akzent5 4 6" xfId="15371"/>
    <cellStyle name="40 % - Akzent5 5" xfId="1008"/>
    <cellStyle name="40 % - Akzent5 5 2" xfId="1009"/>
    <cellStyle name="40 % - Akzent5 5 2 2" xfId="1010"/>
    <cellStyle name="40 % - Akzent5 5 3" xfId="1011"/>
    <cellStyle name="40 % - Akzent5 6" xfId="1012"/>
    <cellStyle name="40 % - Akzent5 6 2" xfId="1013"/>
    <cellStyle name="40 % - Akzent5 7" xfId="1014"/>
    <cellStyle name="40 % - Akzent6 2" xfId="1015"/>
    <cellStyle name="40 % - Akzent6 2 10" xfId="18904"/>
    <cellStyle name="40 % - Akzent6 2 2" xfId="1016"/>
    <cellStyle name="40 % - Akzent6 2 2 2" xfId="1017"/>
    <cellStyle name="40 % - Akzent6 2 2 2 2" xfId="1018"/>
    <cellStyle name="40 % - Akzent6 2 2 2 2 2" xfId="1019"/>
    <cellStyle name="40 % - Akzent6 2 2 2 3" xfId="1020"/>
    <cellStyle name="40 % - Akzent6 2 2 3" xfId="1021"/>
    <cellStyle name="40 % - Akzent6 2 2 3 2" xfId="1022"/>
    <cellStyle name="40 % - Akzent6 2 2 4" xfId="1023"/>
    <cellStyle name="40 % - Akzent6 2 3" xfId="1024"/>
    <cellStyle name="40 % - Akzent6 2 3 2" xfId="1025"/>
    <cellStyle name="40 % - Akzent6 2 3 2 2" xfId="1026"/>
    <cellStyle name="40 % - Akzent6 2 3 3" xfId="1027"/>
    <cellStyle name="40 % - Akzent6 2 4" xfId="1028"/>
    <cellStyle name="40 % - Akzent6 2 4 2" xfId="1029"/>
    <cellStyle name="40 % - Akzent6 2 4 2 2" xfId="1030"/>
    <cellStyle name="40 % - Akzent6 2 4 3" xfId="1031"/>
    <cellStyle name="40 % - Akzent6 2 5" xfId="1032"/>
    <cellStyle name="40 % - Akzent6 2 5 2" xfId="20053"/>
    <cellStyle name="40 % - Akzent6 2 6" xfId="1033"/>
    <cellStyle name="40 % - Akzent6 2 6 2" xfId="1034"/>
    <cellStyle name="40 % - Akzent6 2 7" xfId="1035"/>
    <cellStyle name="40 % - Akzent6 2 8" xfId="27214"/>
    <cellStyle name="40 % - Akzent6 2 9" xfId="19891"/>
    <cellStyle name="40 % - Akzent6 3" xfId="1036"/>
    <cellStyle name="40 % - Akzent6 3 2" xfId="1037"/>
    <cellStyle name="40 % - Akzent6 3 2 2" xfId="1038"/>
    <cellStyle name="40 % - Akzent6 3 2 2 2" xfId="1039"/>
    <cellStyle name="40 % - Akzent6 3 2 3" xfId="1040"/>
    <cellStyle name="40 % - Akzent6 3 3" xfId="1041"/>
    <cellStyle name="40 % - Akzent6 3 3 2" xfId="19659"/>
    <cellStyle name="40 % - Akzent6 3 4" xfId="1042"/>
    <cellStyle name="40 % - Akzent6 3 4 2" xfId="1043"/>
    <cellStyle name="40 % - Akzent6 3 5" xfId="1044"/>
    <cellStyle name="40 % - Akzent6 3 6" xfId="27213"/>
    <cellStyle name="40 % - Akzent6 3 7" xfId="20337"/>
    <cellStyle name="40 % - Akzent6 3 8" xfId="18903"/>
    <cellStyle name="40 % - Akzent6 4" xfId="1045"/>
    <cellStyle name="40 % - Akzent6 4 2" xfId="1046"/>
    <cellStyle name="40 % - Akzent6 4 2 2" xfId="1047"/>
    <cellStyle name="40 % - Akzent6 4 3" xfId="1048"/>
    <cellStyle name="40 % - Akzent6 4 4" xfId="23690"/>
    <cellStyle name="40 % - Akzent6 4 5" xfId="19729"/>
    <cellStyle name="40 % - Akzent6 4 6" xfId="15374"/>
    <cellStyle name="40 % - Akzent6 5" xfId="1049"/>
    <cellStyle name="40 % - Akzent6 5 2" xfId="1050"/>
    <cellStyle name="40 % - Akzent6 5 2 2" xfId="1051"/>
    <cellStyle name="40 % - Akzent6 5 3" xfId="1052"/>
    <cellStyle name="40 % - Akzent6 6" xfId="1053"/>
    <cellStyle name="40 % - Akzent6 6 2" xfId="1054"/>
    <cellStyle name="40 % - Akzent6 7" xfId="1055"/>
    <cellStyle name="40 % - Accent1" xfId="1056"/>
    <cellStyle name="40 % - Accent1 2" xfId="26642"/>
    <cellStyle name="40 % - Accent1 3" xfId="18332"/>
    <cellStyle name="40 % - Accent2" xfId="1057"/>
    <cellStyle name="40 % - Accent2 2" xfId="26643"/>
    <cellStyle name="40 % - Accent2 3" xfId="18333"/>
    <cellStyle name="40 % - Accent3" xfId="1058"/>
    <cellStyle name="40 % - Accent3 2" xfId="26644"/>
    <cellStyle name="40 % - Accent3 3" xfId="18334"/>
    <cellStyle name="40 % - Accent4" xfId="1059"/>
    <cellStyle name="40 % - Accent4 2" xfId="26645"/>
    <cellStyle name="40 % - Accent4 3" xfId="18335"/>
    <cellStyle name="40 % - Accent5" xfId="1060"/>
    <cellStyle name="40 % - Accent5 2" xfId="26646"/>
    <cellStyle name="40 % - Accent5 3" xfId="18336"/>
    <cellStyle name="40 % - Accent6" xfId="1061"/>
    <cellStyle name="40 % - Accent6 2" xfId="26647"/>
    <cellStyle name="40 % - Accent6 3" xfId="18337"/>
    <cellStyle name="40% - ??1" xfId="1062"/>
    <cellStyle name="40% - ??2" xfId="1063"/>
    <cellStyle name="40% - ??3" xfId="1064"/>
    <cellStyle name="40% - ??4" xfId="1065"/>
    <cellStyle name="40% - ??5" xfId="1066"/>
    <cellStyle name="40% - ??6" xfId="1067"/>
    <cellStyle name="40% - Accent1" xfId="1068" builtinId="31" customBuiltin="1"/>
    <cellStyle name="40% - Accent1 2" xfId="1069"/>
    <cellStyle name="40% - Accent1 2 2" xfId="1070"/>
    <cellStyle name="40% - Accent1 2 2 2" xfId="1071"/>
    <cellStyle name="40% - Accent1 2 2 2 2" xfId="1072"/>
    <cellStyle name="40% - Accent1 2 2 2 2 2" xfId="19588"/>
    <cellStyle name="40% - Accent1 2 2 2 3" xfId="26648"/>
    <cellStyle name="40% - Accent1 2 2 2 4" xfId="20095"/>
    <cellStyle name="40% - Accent1 2 2 2 5" xfId="18338"/>
    <cellStyle name="40% - Accent1 2 2 3" xfId="1073"/>
    <cellStyle name="40% - Accent1 2 2 3 2" xfId="19670"/>
    <cellStyle name="40% - Accent1 2 2 4" xfId="23678"/>
    <cellStyle name="40% - Accent1 2 2 5" xfId="15362"/>
    <cellStyle name="40% - Accent1 2 3" xfId="1074"/>
    <cellStyle name="40% - Accent1 2 3 2" xfId="27583"/>
    <cellStyle name="40% - Accent1 2 3 3" xfId="19273"/>
    <cellStyle name="40% - Accent1 2 4" xfId="1075"/>
    <cellStyle name="40% - Accent1 2 5" xfId="23677"/>
    <cellStyle name="40% - Accent1 2 6" xfId="15361"/>
    <cellStyle name="40% - Accent1 3" xfId="1076"/>
    <cellStyle name="40% - Accent1 3 2" xfId="1077"/>
    <cellStyle name="40% - Accent1 3 2 2" xfId="19570"/>
    <cellStyle name="40% - Accent1 3 3" xfId="26649"/>
    <cellStyle name="40% - Accent1 3 4" xfId="20601"/>
    <cellStyle name="40% - Accent1 3 5" xfId="18339"/>
    <cellStyle name="40% - Accent1 4" xfId="1078"/>
    <cellStyle name="40% - Accent1 5" xfId="27767"/>
    <cellStyle name="40% - Accent1 6" xfId="19457"/>
    <cellStyle name="40% - Accent2" xfId="1079" builtinId="35" customBuiltin="1"/>
    <cellStyle name="40% - Accent2 2" xfId="1080"/>
    <cellStyle name="40% - Accent2 2 2" xfId="1081"/>
    <cellStyle name="40% - Accent2 2 2 2" xfId="26650"/>
    <cellStyle name="40% - Accent2 2 2 3" xfId="18340"/>
    <cellStyle name="40% - Accent2 2 3" xfId="1082"/>
    <cellStyle name="40% - Accent2 2 3 2" xfId="27584"/>
    <cellStyle name="40% - Accent2 2 3 3" xfId="19274"/>
    <cellStyle name="40% - Accent2 2 4" xfId="1083"/>
    <cellStyle name="40% - Accent2 2 5" xfId="23680"/>
    <cellStyle name="40% - Accent2 2 6" xfId="15364"/>
    <cellStyle name="40% - Accent2 3" xfId="1084"/>
    <cellStyle name="40% - Accent2 3 2" xfId="26651"/>
    <cellStyle name="40% - Accent2 3 3" xfId="18341"/>
    <cellStyle name="40% - Accent2 4" xfId="1085"/>
    <cellStyle name="40% - Accent2 5" xfId="27768"/>
    <cellStyle name="40% - Accent2 6" xfId="19458"/>
    <cellStyle name="40% - Accent3" xfId="1086" builtinId="39" customBuiltin="1"/>
    <cellStyle name="40% - Accent3 2" xfId="1087"/>
    <cellStyle name="40% - Accent3 2 2" xfId="1088"/>
    <cellStyle name="40% - Accent3 2 2 2" xfId="1089"/>
    <cellStyle name="40% - Accent3 2 2 2 2" xfId="1090"/>
    <cellStyle name="40% - Accent3 2 2 2 2 2" xfId="20356"/>
    <cellStyle name="40% - Accent3 2 2 2 3" xfId="26652"/>
    <cellStyle name="40% - Accent3 2 2 2 4" xfId="19568"/>
    <cellStyle name="40% - Accent3 2 2 2 5" xfId="18342"/>
    <cellStyle name="40% - Accent3 2 2 3" xfId="1091"/>
    <cellStyle name="40% - Accent3 2 2 3 2" xfId="19507"/>
    <cellStyle name="40% - Accent3 2 2 4" xfId="23683"/>
    <cellStyle name="40% - Accent3 2 2 5" xfId="15367"/>
    <cellStyle name="40% - Accent3 2 3" xfId="1092"/>
    <cellStyle name="40% - Accent3 2 3 2" xfId="27585"/>
    <cellStyle name="40% - Accent3 2 3 3" xfId="19275"/>
    <cellStyle name="40% - Accent3 2 4" xfId="1093"/>
    <cellStyle name="40% - Accent3 2 5" xfId="23682"/>
    <cellStyle name="40% - Accent3 2 6" xfId="15366"/>
    <cellStyle name="40% - Accent3 3" xfId="1094"/>
    <cellStyle name="40% - Accent3 3 2" xfId="1095"/>
    <cellStyle name="40% - Accent3 3 2 2" xfId="19621"/>
    <cellStyle name="40% - Accent3 3 3" xfId="26653"/>
    <cellStyle name="40% - Accent3 3 4" xfId="19890"/>
    <cellStyle name="40% - Accent3 3 5" xfId="18343"/>
    <cellStyle name="40% - Accent3 4" xfId="1096"/>
    <cellStyle name="40% - Accent3 5" xfId="27778"/>
    <cellStyle name="40% - Accent3 6" xfId="19468"/>
    <cellStyle name="40% - Accent4" xfId="1097" builtinId="43" customBuiltin="1"/>
    <cellStyle name="40% - Accent4 2" xfId="1098"/>
    <cellStyle name="40% - Accent4 2 2" xfId="1099"/>
    <cellStyle name="40% - Accent4 2 2 2" xfId="1100"/>
    <cellStyle name="40% - Accent4 2 2 2 2" xfId="1101"/>
    <cellStyle name="40% - Accent4 2 2 2 2 2" xfId="20110"/>
    <cellStyle name="40% - Accent4 2 2 2 3" xfId="26654"/>
    <cellStyle name="40% - Accent4 2 2 2 4" xfId="20111"/>
    <cellStyle name="40% - Accent4 2 2 2 5" xfId="18344"/>
    <cellStyle name="40% - Accent4 2 2 3" xfId="1102"/>
    <cellStyle name="40% - Accent4 2 2 3 2" xfId="20295"/>
    <cellStyle name="40% - Accent4 2 2 4" xfId="23686"/>
    <cellStyle name="40% - Accent4 2 2 5" xfId="15370"/>
    <cellStyle name="40% - Accent4 2 3" xfId="1103"/>
    <cellStyle name="40% - Accent4 2 3 2" xfId="27586"/>
    <cellStyle name="40% - Accent4 2 3 3" xfId="19276"/>
    <cellStyle name="40% - Accent4 2 4" xfId="1104"/>
    <cellStyle name="40% - Accent4 2 5" xfId="23685"/>
    <cellStyle name="40% - Accent4 2 6" xfId="15369"/>
    <cellStyle name="40% - Accent4 3" xfId="1105"/>
    <cellStyle name="40% - Accent4 3 2" xfId="1106"/>
    <cellStyle name="40% - Accent4 3 2 2" xfId="20176"/>
    <cellStyle name="40% - Accent4 3 3" xfId="26655"/>
    <cellStyle name="40% - Accent4 3 4" xfId="20109"/>
    <cellStyle name="40% - Accent4 3 5" xfId="18345"/>
    <cellStyle name="40% - Accent4 4" xfId="1107"/>
    <cellStyle name="40% - Accent4 5" xfId="27760"/>
    <cellStyle name="40% - Accent4 6" xfId="19450"/>
    <cellStyle name="40% - Accent5" xfId="1108" builtinId="47" customBuiltin="1"/>
    <cellStyle name="40% - Accent5 2" xfId="1109"/>
    <cellStyle name="40% - Accent5 2 2" xfId="1110"/>
    <cellStyle name="40% - Accent5 2 2 2" xfId="1111"/>
    <cellStyle name="40% - Accent5 2 2 2 2" xfId="1112"/>
    <cellStyle name="40% - Accent5 2 2 2 2 2" xfId="19620"/>
    <cellStyle name="40% - Accent5 2 2 2 3" xfId="26656"/>
    <cellStyle name="40% - Accent5 2 2 2 4" xfId="20153"/>
    <cellStyle name="40% - Accent5 2 2 2 5" xfId="18346"/>
    <cellStyle name="40% - Accent5 2 2 3" xfId="1113"/>
    <cellStyle name="40% - Accent5 2 2 3 2" xfId="20370"/>
    <cellStyle name="40% - Accent5 2 2 4" xfId="23689"/>
    <cellStyle name="40% - Accent5 2 2 5" xfId="15373"/>
    <cellStyle name="40% - Accent5 2 3" xfId="1114"/>
    <cellStyle name="40% - Accent5 2 3 2" xfId="27587"/>
    <cellStyle name="40% - Accent5 2 3 3" xfId="19277"/>
    <cellStyle name="40% - Accent5 2 4" xfId="1115"/>
    <cellStyle name="40% - Accent5 2 5" xfId="23688"/>
    <cellStyle name="40% - Accent5 2 6" xfId="15372"/>
    <cellStyle name="40% - Accent5 3" xfId="1116"/>
    <cellStyle name="40% - Accent5 3 2" xfId="1117"/>
    <cellStyle name="40% - Accent5 3 2 2" xfId="20126"/>
    <cellStyle name="40% - Accent5 3 3" xfId="26657"/>
    <cellStyle name="40% - Accent5 3 4" xfId="20574"/>
    <cellStyle name="40% - Accent5 3 5" xfId="18347"/>
    <cellStyle name="40% - Accent5 4" xfId="1118"/>
    <cellStyle name="40% - Accent5 5" xfId="27761"/>
    <cellStyle name="40% - Accent5 6" xfId="19451"/>
    <cellStyle name="40% - Accent6" xfId="1119" builtinId="51" customBuiltin="1"/>
    <cellStyle name="40% - Accent6 2" xfId="1120"/>
    <cellStyle name="40% - Accent6 2 2" xfId="1121"/>
    <cellStyle name="40% - Accent6 2 2 2" xfId="1122"/>
    <cellStyle name="40% - Accent6 2 2 2 2" xfId="1123"/>
    <cellStyle name="40% - Accent6 2 2 2 2 2" xfId="20309"/>
    <cellStyle name="40% - Accent6 2 2 2 3" xfId="26658"/>
    <cellStyle name="40% - Accent6 2 2 2 4" xfId="19913"/>
    <cellStyle name="40% - Accent6 2 2 2 5" xfId="18348"/>
    <cellStyle name="40% - Accent6 2 2 3" xfId="1124"/>
    <cellStyle name="40% - Accent6 2 2 3 2" xfId="19619"/>
    <cellStyle name="40% - Accent6 2 2 4" xfId="23692"/>
    <cellStyle name="40% - Accent6 2 2 5" xfId="15376"/>
    <cellStyle name="40% - Accent6 2 3" xfId="1125"/>
    <cellStyle name="40% - Accent6 2 3 2" xfId="27588"/>
    <cellStyle name="40% - Accent6 2 3 3" xfId="19278"/>
    <cellStyle name="40% - Accent6 2 4" xfId="1126"/>
    <cellStyle name="40% - Accent6 2 5" xfId="23691"/>
    <cellStyle name="40% - Accent6 2 6" xfId="15375"/>
    <cellStyle name="40% - Accent6 3" xfId="1127"/>
    <cellStyle name="40% - Accent6 3 2" xfId="1128"/>
    <cellStyle name="40% - Accent6 3 2 2" xfId="20456"/>
    <cellStyle name="40% - Accent6 3 3" xfId="26659"/>
    <cellStyle name="40% - Accent6 3 4" xfId="20075"/>
    <cellStyle name="40% - Accent6 3 5" xfId="18349"/>
    <cellStyle name="40% - Accent6 4" xfId="1129"/>
    <cellStyle name="40% - Accent6 5" xfId="27764"/>
    <cellStyle name="40% - Accent6 6" xfId="19454"/>
    <cellStyle name="40% - Akzent1" xfId="1130"/>
    <cellStyle name="40% - Akzent1 2" xfId="1131"/>
    <cellStyle name="40% - Akzent1 2 2" xfId="1132"/>
    <cellStyle name="40% - Akzent1 2 2 2" xfId="1133"/>
    <cellStyle name="40% - Akzent1 2 2 2 2" xfId="20132"/>
    <cellStyle name="40% - Akzent1 2 2 3" xfId="27216"/>
    <cellStyle name="40% - Akzent1 2 2 4" xfId="20349"/>
    <cellStyle name="40% - Akzent1 2 2 5" xfId="18906"/>
    <cellStyle name="40% - Akzent1 2 3" xfId="1134"/>
    <cellStyle name="40% - Akzent1 2 3 2" xfId="20199"/>
    <cellStyle name="40% - Akzent1 2 4" xfId="23693"/>
    <cellStyle name="40% - Akzent1 2 5" xfId="15377"/>
    <cellStyle name="40% - Akzent1 3" xfId="1135"/>
    <cellStyle name="40% - Akzent1 3 2" xfId="27217"/>
    <cellStyle name="40% - Akzent1 3 3" xfId="18907"/>
    <cellStyle name="40% - Akzent1 4" xfId="1136"/>
    <cellStyle name="40% - Akzent1 4 2" xfId="27218"/>
    <cellStyle name="40% - Akzent1 4 3" xfId="18908"/>
    <cellStyle name="40% - Akzent1 5" xfId="1137"/>
    <cellStyle name="40% - Akzent1 5 2" xfId="27589"/>
    <cellStyle name="40% - Akzent1 5 3" xfId="19279"/>
    <cellStyle name="40% - Akzent1 6" xfId="1138"/>
    <cellStyle name="40% - Akzent1 6 2" xfId="27215"/>
    <cellStyle name="40% - Akzent1 6 3" xfId="18905"/>
    <cellStyle name="40% - Akzent2" xfId="1139"/>
    <cellStyle name="40% - Akzent2 2" xfId="1140"/>
    <cellStyle name="40% - Akzent2 2 2" xfId="1141"/>
    <cellStyle name="40% - Akzent2 2 2 2" xfId="19688"/>
    <cellStyle name="40% - Akzent2 2 3" xfId="23694"/>
    <cellStyle name="40% - Akzent2 2 4" xfId="15378"/>
    <cellStyle name="40% - Akzent2 3" xfId="1142"/>
    <cellStyle name="40% - Akzent2 3 2" xfId="27219"/>
    <cellStyle name="40% - Akzent2 3 3" xfId="18909"/>
    <cellStyle name="40% - Akzent3" xfId="1143"/>
    <cellStyle name="40% - Akzent3 2" xfId="1144"/>
    <cellStyle name="40% - Akzent3 2 2" xfId="1145"/>
    <cellStyle name="40% - Akzent3 2 2 2" xfId="1146"/>
    <cellStyle name="40% - Akzent3 2 2 2 2" xfId="19762"/>
    <cellStyle name="40% - Akzent3 2 2 3" xfId="27221"/>
    <cellStyle name="40% - Akzent3 2 2 4" xfId="20294"/>
    <cellStyle name="40% - Akzent3 2 2 5" xfId="18911"/>
    <cellStyle name="40% - Akzent3 2 3" xfId="1147"/>
    <cellStyle name="40% - Akzent3 2 3 2" xfId="19898"/>
    <cellStyle name="40% - Akzent3 2 4" xfId="23695"/>
    <cellStyle name="40% - Akzent3 2 5" xfId="15379"/>
    <cellStyle name="40% - Akzent3 3" xfId="1148"/>
    <cellStyle name="40% - Akzent3 3 2" xfId="27222"/>
    <cellStyle name="40% - Akzent3 3 3" xfId="18912"/>
    <cellStyle name="40% - Akzent3 4" xfId="1149"/>
    <cellStyle name="40% - Akzent3 4 2" xfId="27223"/>
    <cellStyle name="40% - Akzent3 4 3" xfId="18913"/>
    <cellStyle name="40% - Akzent3 5" xfId="1150"/>
    <cellStyle name="40% - Akzent3 5 2" xfId="27590"/>
    <cellStyle name="40% - Akzent3 5 3" xfId="19280"/>
    <cellStyle name="40% - Akzent3 6" xfId="1151"/>
    <cellStyle name="40% - Akzent3 6 2" xfId="27220"/>
    <cellStyle name="40% - Akzent3 6 3" xfId="18910"/>
    <cellStyle name="40% - Akzent4" xfId="1152"/>
    <cellStyle name="40% - Akzent4 2" xfId="1153"/>
    <cellStyle name="40% - Akzent4 2 2" xfId="1154"/>
    <cellStyle name="40% - Akzent4 2 2 2" xfId="1155"/>
    <cellStyle name="40% - Akzent4 2 2 2 2" xfId="20175"/>
    <cellStyle name="40% - Akzent4 2 2 3" xfId="27225"/>
    <cellStyle name="40% - Akzent4 2 2 4" xfId="19574"/>
    <cellStyle name="40% - Akzent4 2 2 5" xfId="18915"/>
    <cellStyle name="40% - Akzent4 2 3" xfId="1156"/>
    <cellStyle name="40% - Akzent4 2 3 2" xfId="20174"/>
    <cellStyle name="40% - Akzent4 2 4" xfId="23696"/>
    <cellStyle name="40% - Akzent4 2 5" xfId="15380"/>
    <cellStyle name="40% - Akzent4 3" xfId="1157"/>
    <cellStyle name="40% - Akzent4 3 2" xfId="27226"/>
    <cellStyle name="40% - Akzent4 3 3" xfId="18916"/>
    <cellStyle name="40% - Akzent4 4" xfId="1158"/>
    <cellStyle name="40% - Akzent4 4 2" xfId="27227"/>
    <cellStyle name="40% - Akzent4 4 3" xfId="18917"/>
    <cellStyle name="40% - Akzent4 5" xfId="1159"/>
    <cellStyle name="40% - Akzent4 5 2" xfId="27591"/>
    <cellStyle name="40% - Akzent4 5 3" xfId="19281"/>
    <cellStyle name="40% - Akzent4 6" xfId="1160"/>
    <cellStyle name="40% - Akzent4 6 2" xfId="27224"/>
    <cellStyle name="40% - Akzent4 6 3" xfId="18914"/>
    <cellStyle name="40% - Akzent5" xfId="1161"/>
    <cellStyle name="40% - Akzent5 2" xfId="1162"/>
    <cellStyle name="40% - Akzent5 2 2" xfId="1163"/>
    <cellStyle name="40% - Akzent5 2 2 2" xfId="19725"/>
    <cellStyle name="40% - Akzent5 2 3" xfId="23697"/>
    <cellStyle name="40% - Akzent5 2 4" xfId="15381"/>
    <cellStyle name="40% - Akzent5 3" xfId="1164"/>
    <cellStyle name="40% - Akzent5 3 2" xfId="27228"/>
    <cellStyle name="40% - Akzent5 3 3" xfId="18918"/>
    <cellStyle name="40% - Akzent6" xfId="1165"/>
    <cellStyle name="40% - Akzent6 2" xfId="1166"/>
    <cellStyle name="40% - Akzent6 2 2" xfId="1167"/>
    <cellStyle name="40% - Akzent6 2 2 2" xfId="1168"/>
    <cellStyle name="40% - Akzent6 2 2 2 2" xfId="19912"/>
    <cellStyle name="40% - Akzent6 2 2 3" xfId="27231"/>
    <cellStyle name="40% - Akzent6 2 2 4" xfId="19889"/>
    <cellStyle name="40% - Akzent6 2 2 5" xfId="18921"/>
    <cellStyle name="40% - Akzent6 2 3" xfId="1169"/>
    <cellStyle name="40% - Akzent6 2 3 2" xfId="27230"/>
    <cellStyle name="40% - Akzent6 2 3 3" xfId="18920"/>
    <cellStyle name="40% - Akzent6 2 4" xfId="23698"/>
    <cellStyle name="40% - Akzent6 2 5" xfId="15382"/>
    <cellStyle name="40% - Akzent6 3" xfId="1170"/>
    <cellStyle name="40% - Akzent6 3 2" xfId="1171"/>
    <cellStyle name="40% - Akzent6 3 2 2" xfId="27233"/>
    <cellStyle name="40% - Akzent6 3 2 3" xfId="18923"/>
    <cellStyle name="40% - Akzent6 3 3" xfId="27232"/>
    <cellStyle name="40% - Akzent6 3 4" xfId="18922"/>
    <cellStyle name="40% - Akzent6 4" xfId="1172"/>
    <cellStyle name="40% - Akzent6 4 2" xfId="1173"/>
    <cellStyle name="40% - Akzent6 4 2 2" xfId="27235"/>
    <cellStyle name="40% - Akzent6 4 2 3" xfId="18925"/>
    <cellStyle name="40% - Akzent6 4 3" xfId="27234"/>
    <cellStyle name="40% - Akzent6 4 4" xfId="18924"/>
    <cellStyle name="40% - Akzent6 5" xfId="1174"/>
    <cellStyle name="40% - Akzent6 5 2" xfId="27592"/>
    <cellStyle name="40% - Akzent6 5 3" xfId="19282"/>
    <cellStyle name="40% - Akzent6 6" xfId="1175"/>
    <cellStyle name="40% - Akzent6 6 2" xfId="27229"/>
    <cellStyle name="40% - Akzent6 6 3" xfId="18919"/>
    <cellStyle name="40% - 輔色1" xfId="1176"/>
    <cellStyle name="40% - 輔色1 2" xfId="1177"/>
    <cellStyle name="40% - 輔色1 3" xfId="1178"/>
    <cellStyle name="40% - 輔色2" xfId="1179"/>
    <cellStyle name="40% - 輔色2 2" xfId="1180"/>
    <cellStyle name="40% - 輔色2 3" xfId="1181"/>
    <cellStyle name="40% - 輔色3" xfId="1182"/>
    <cellStyle name="40% - 輔色3 2" xfId="1183"/>
    <cellStyle name="40% - 輔色3 3" xfId="1184"/>
    <cellStyle name="40% - 輔色4" xfId="1185"/>
    <cellStyle name="40% - 輔色4 2" xfId="1186"/>
    <cellStyle name="40% - 輔色4 3" xfId="1187"/>
    <cellStyle name="40% - 輔色5" xfId="1188"/>
    <cellStyle name="40% - 輔色5 2" xfId="1189"/>
    <cellStyle name="40% - 輔色5 3" xfId="1190"/>
    <cellStyle name="40% - 輔色6" xfId="1191"/>
    <cellStyle name="40% - 輔色6 2" xfId="1192"/>
    <cellStyle name="40% - 輔色6 3" xfId="1193"/>
    <cellStyle name="60 % - Akzent1 2" xfId="1194"/>
    <cellStyle name="60 % - Akzent1 3" xfId="1195"/>
    <cellStyle name="60 % - Akzent1 4" xfId="1196"/>
    <cellStyle name="60 % - Akzent1 4 2" xfId="23699"/>
    <cellStyle name="60 % - Akzent1 4 3" xfId="19888"/>
    <cellStyle name="60 % - Akzent1 4 4" xfId="15383"/>
    <cellStyle name="60 % - Akzent2 2" xfId="1197"/>
    <cellStyle name="60 % - Akzent2 3" xfId="1198"/>
    <cellStyle name="60 % - Akzent2 4" xfId="1199"/>
    <cellStyle name="60 % - Akzent2 4 2" xfId="23700"/>
    <cellStyle name="60 % - Akzent2 4 3" xfId="20236"/>
    <cellStyle name="60 % - Akzent2 4 4" xfId="15384"/>
    <cellStyle name="60 % - Akzent3 2" xfId="1200"/>
    <cellStyle name="60 % - Akzent3 2 2" xfId="1201"/>
    <cellStyle name="60 % - Akzent3 2 3" xfId="19686"/>
    <cellStyle name="60 % - Akzent3 3" xfId="1202"/>
    <cellStyle name="60 % - Akzent3 4" xfId="15385"/>
    <cellStyle name="60 % - Akzent4 2" xfId="1203"/>
    <cellStyle name="60 % - Akzent4 2 2" xfId="1204"/>
    <cellStyle name="60 % - Akzent4 2 3" xfId="20482"/>
    <cellStyle name="60 % - Akzent4 3" xfId="1205"/>
    <cellStyle name="60 % - Akzent4 4" xfId="15386"/>
    <cellStyle name="60 % - Akzent5 2" xfId="1206"/>
    <cellStyle name="60 % - Akzent5 3" xfId="1207"/>
    <cellStyle name="60 % - Akzent5 4" xfId="1208"/>
    <cellStyle name="60 % - Akzent5 4 2" xfId="23701"/>
    <cellStyle name="60 % - Akzent5 4 3" xfId="20401"/>
    <cellStyle name="60 % - Akzent5 4 4" xfId="15387"/>
    <cellStyle name="60 % - Akzent6 2" xfId="1209"/>
    <cellStyle name="60 % - Akzent6 2 2" xfId="1210"/>
    <cellStyle name="60 % - Akzent6 2 3" xfId="20320"/>
    <cellStyle name="60 % - Akzent6 3" xfId="1211"/>
    <cellStyle name="60 % - Akzent6 4" xfId="15388"/>
    <cellStyle name="60 % - Accent1" xfId="1212"/>
    <cellStyle name="60 % - Accent2" xfId="1213"/>
    <cellStyle name="60 % - Accent3" xfId="1214"/>
    <cellStyle name="60 % - Accent4" xfId="1215"/>
    <cellStyle name="60 % - Accent5" xfId="1216"/>
    <cellStyle name="60 % - Accent6" xfId="1217"/>
    <cellStyle name="60% - ??1" xfId="1218"/>
    <cellStyle name="60% - ??2" xfId="1219"/>
    <cellStyle name="60% - ??3" xfId="1220"/>
    <cellStyle name="60% - ??4" xfId="1221"/>
    <cellStyle name="60% - ??5" xfId="1222"/>
    <cellStyle name="60% - ??6" xfId="1223"/>
    <cellStyle name="60% - Accent1" xfId="1224" builtinId="32" customBuiltin="1"/>
    <cellStyle name="60% - Accent1 2" xfId="1225"/>
    <cellStyle name="60% - Accent1 2 2" xfId="1226"/>
    <cellStyle name="60% - Accent1 2 3" xfId="1227"/>
    <cellStyle name="60% - Accent1 2 4" xfId="1228"/>
    <cellStyle name="60% - Accent1 3" xfId="1229"/>
    <cellStyle name="60% - Accent1 3 2" xfId="1230"/>
    <cellStyle name="60% - Accent1 3 3" xfId="19887"/>
    <cellStyle name="60% - Accent1 4" xfId="1231"/>
    <cellStyle name="60% - Accent2" xfId="1232" builtinId="36" customBuiltin="1"/>
    <cellStyle name="60% - Accent2 2" xfId="1233"/>
    <cellStyle name="60% - Accent2 2 2" xfId="1234"/>
    <cellStyle name="60% - Accent2 2 3" xfId="1235"/>
    <cellStyle name="60% - Accent2 2 4" xfId="1236"/>
    <cellStyle name="60% - Accent2 3" xfId="1237"/>
    <cellStyle name="60% - Accent2 3 2" xfId="1238"/>
    <cellStyle name="60% - Accent2 3 3" xfId="19886"/>
    <cellStyle name="60% - Accent2 4" xfId="1239"/>
    <cellStyle name="60% - Accent3" xfId="1240" builtinId="40" customBuiltin="1"/>
    <cellStyle name="60% - Accent3 2" xfId="1241"/>
    <cellStyle name="60% - Accent3 2 2" xfId="1242"/>
    <cellStyle name="60% - Accent3 2 3" xfId="1243"/>
    <cellStyle name="60% - Accent3 2 4" xfId="1244"/>
    <cellStyle name="60% - Accent3 3" xfId="1245"/>
    <cellStyle name="60% - Accent3 3 2" xfId="1246"/>
    <cellStyle name="60% - Accent3 3 3" xfId="19885"/>
    <cellStyle name="60% - Accent3 4" xfId="1247"/>
    <cellStyle name="60% - Accent4" xfId="1248" builtinId="44" customBuiltin="1"/>
    <cellStyle name="60% - Accent4 2" xfId="1249"/>
    <cellStyle name="60% - Accent4 2 2" xfId="1250"/>
    <cellStyle name="60% - Accent4 2 3" xfId="1251"/>
    <cellStyle name="60% - Accent4 2 4" xfId="1252"/>
    <cellStyle name="60% - Accent4 3" xfId="1253"/>
    <cellStyle name="60% - Accent4 3 2" xfId="1254"/>
    <cellStyle name="60% - Accent4 3 3" xfId="19884"/>
    <cellStyle name="60% - Accent4 4" xfId="1255"/>
    <cellStyle name="60% - Accent5" xfId="1256" builtinId="48" customBuiltin="1"/>
    <cellStyle name="60% - Accent5 2" xfId="1257"/>
    <cellStyle name="60% - Accent5 2 2" xfId="1258"/>
    <cellStyle name="60% - Accent5 2 3" xfId="1259"/>
    <cellStyle name="60% - Accent5 2 4" xfId="1260"/>
    <cellStyle name="60% - Accent5 3" xfId="1261"/>
    <cellStyle name="60% - Accent5 3 2" xfId="1262"/>
    <cellStyle name="60% - Accent5 3 3" xfId="19883"/>
    <cellStyle name="60% - Accent5 4" xfId="1263"/>
    <cellStyle name="60% - Accent6" xfId="1264" builtinId="52" customBuiltin="1"/>
    <cellStyle name="60% - Accent6 2" xfId="1265"/>
    <cellStyle name="60% - Accent6 2 2" xfId="1266"/>
    <cellStyle name="60% - Accent6 2 3" xfId="1267"/>
    <cellStyle name="60% - Accent6 2 4" xfId="1268"/>
    <cellStyle name="60% - Accent6 3" xfId="1269"/>
    <cellStyle name="60% - Accent6 3 2" xfId="1270"/>
    <cellStyle name="60% - Accent6 3 3" xfId="19882"/>
    <cellStyle name="60% - Accent6 4" xfId="1271"/>
    <cellStyle name="60% - Akzent1" xfId="1272"/>
    <cellStyle name="60% - Akzent1 2" xfId="1273"/>
    <cellStyle name="60% - Akzent1 2 2" xfId="1274"/>
    <cellStyle name="60% - Akzent1 2 2 2" xfId="1275"/>
    <cellStyle name="60% - Akzent1 2 2 3" xfId="20502"/>
    <cellStyle name="60% - Akzent1 2 3" xfId="1276"/>
    <cellStyle name="60% - Akzent1 3" xfId="1277"/>
    <cellStyle name="60% - Akzent1 4" xfId="1278"/>
    <cellStyle name="60% - Akzent1 5" xfId="1279"/>
    <cellStyle name="60% - Akzent1 6" xfId="1280"/>
    <cellStyle name="60% - Akzent2" xfId="1281"/>
    <cellStyle name="60% - Akzent2 2" xfId="1282"/>
    <cellStyle name="60% - Akzent2 2 2" xfId="1283"/>
    <cellStyle name="60% - Akzent2 3" xfId="1284"/>
    <cellStyle name="60% - Akzent3" xfId="1285"/>
    <cellStyle name="60% - Akzent3 2" xfId="1286"/>
    <cellStyle name="60% - Akzent3 2 2" xfId="1287"/>
    <cellStyle name="60% - Akzent3 2 2 2" xfId="1288"/>
    <cellStyle name="60% - Akzent3 2 2 3" xfId="19881"/>
    <cellStyle name="60% - Akzent3 2 3" xfId="1289"/>
    <cellStyle name="60% - Akzent3 3" xfId="1290"/>
    <cellStyle name="60% - Akzent3 4" xfId="1291"/>
    <cellStyle name="60% - Akzent3 5" xfId="1292"/>
    <cellStyle name="60% - Akzent3 6" xfId="1293"/>
    <cellStyle name="60% - Akzent4" xfId="1294"/>
    <cellStyle name="60% - Akzent4 2" xfId="1295"/>
    <cellStyle name="60% - Akzent4 2 2" xfId="1296"/>
    <cellStyle name="60% - Akzent4 2 2 2" xfId="1297"/>
    <cellStyle name="60% - Akzent4 2 2 3" xfId="19484"/>
    <cellStyle name="60% - Akzent4 2 3" xfId="1298"/>
    <cellStyle name="60% - Akzent4 3" xfId="1299"/>
    <cellStyle name="60% - Akzent4 4" xfId="1300"/>
    <cellStyle name="60% - Akzent4 5" xfId="1301"/>
    <cellStyle name="60% - Akzent4 6" xfId="1302"/>
    <cellStyle name="60% - Akzent5" xfId="1303"/>
    <cellStyle name="60% - Akzent5 2" xfId="1304"/>
    <cellStyle name="60% - Akzent5 2 2" xfId="1305"/>
    <cellStyle name="60% - Akzent5 3" xfId="1306"/>
    <cellStyle name="60% - Akzent6" xfId="1307"/>
    <cellStyle name="60% - Akzent6 2" xfId="1308"/>
    <cellStyle name="60% - Akzent6 2 2" xfId="1309"/>
    <cellStyle name="60% - Akzent6 2 2 2" xfId="1310"/>
    <cellStyle name="60% - Akzent6 2 2 3" xfId="19880"/>
    <cellStyle name="60% - Akzent6 2 3" xfId="1311"/>
    <cellStyle name="60% - Akzent6 3" xfId="1312"/>
    <cellStyle name="60% - Akzent6 3 2" xfId="1313"/>
    <cellStyle name="60% - Akzent6 4" xfId="1314"/>
    <cellStyle name="60% - Akzent6 4 2" xfId="1315"/>
    <cellStyle name="60% - Akzent6 5" xfId="1316"/>
    <cellStyle name="60% - Akzent6 6" xfId="1317"/>
    <cellStyle name="60% - 輔色1" xfId="1318"/>
    <cellStyle name="60% - 輔色1 2" xfId="1319"/>
    <cellStyle name="60% - 輔色1 3" xfId="1320"/>
    <cellStyle name="60% - 輔色2" xfId="1321"/>
    <cellStyle name="60% - 輔色2 2" xfId="1322"/>
    <cellStyle name="60% - 輔色2 3" xfId="1323"/>
    <cellStyle name="60% - 輔色3" xfId="1324"/>
    <cellStyle name="60% - 輔色3 2" xfId="1325"/>
    <cellStyle name="60% - 輔色3 3" xfId="1326"/>
    <cellStyle name="60% - 輔色4" xfId="1327"/>
    <cellStyle name="60% - 輔色4 2" xfId="1328"/>
    <cellStyle name="60% - 輔色4 3" xfId="1329"/>
    <cellStyle name="60% - 輔色5" xfId="1330"/>
    <cellStyle name="60% - 輔色5 2" xfId="1331"/>
    <cellStyle name="60% - 輔色5 3" xfId="1332"/>
    <cellStyle name="60% - 輔色6" xfId="1333"/>
    <cellStyle name="60% - 輔色6 2" xfId="1334"/>
    <cellStyle name="60% - 輔色6 3" xfId="1335"/>
    <cellStyle name="7" xfId="1336"/>
    <cellStyle name="7 2" xfId="1337"/>
    <cellStyle name="Accent1" xfId="1601"/>
    <cellStyle name="Accent1 - 20%" xfId="1338"/>
    <cellStyle name="Accent1 - 20% 2" xfId="1339"/>
    <cellStyle name="Accent1 - 20% 3" xfId="1340"/>
    <cellStyle name="Accent1 - 40%" xfId="1341"/>
    <cellStyle name="Accent1 - 40% 2" xfId="1342"/>
    <cellStyle name="Accent1 - 40% 3" xfId="1343"/>
    <cellStyle name="Accent1 - 60%" xfId="1344"/>
    <cellStyle name="Accent1 - 60% 2" xfId="1345"/>
    <cellStyle name="Accent1 10" xfId="1346"/>
    <cellStyle name="Accent1 11" xfId="1347"/>
    <cellStyle name="Accent1 12" xfId="1348"/>
    <cellStyle name="Accent1 13" xfId="1349"/>
    <cellStyle name="Accent1 14" xfId="1350"/>
    <cellStyle name="Accent1 15" xfId="1351"/>
    <cellStyle name="Accent1 16" xfId="1352"/>
    <cellStyle name="Accent1 17" xfId="1353"/>
    <cellStyle name="Accent1 18" xfId="1354"/>
    <cellStyle name="Accent1 19" xfId="1355"/>
    <cellStyle name="Accent1 2" xfId="1356"/>
    <cellStyle name="Accent1 2 2" xfId="1357"/>
    <cellStyle name="Accent1 2 3" xfId="1358"/>
    <cellStyle name="Accent1 2 4" xfId="1359"/>
    <cellStyle name="Accent1 20" xfId="1360"/>
    <cellStyle name="Accent1 21" xfId="1361"/>
    <cellStyle name="Accent1 22" xfId="1362"/>
    <cellStyle name="Accent1 23" xfId="1363"/>
    <cellStyle name="Accent1 24" xfId="1364"/>
    <cellStyle name="Accent1 25" xfId="1365"/>
    <cellStyle name="Accent1 26" xfId="1366"/>
    <cellStyle name="Accent1 27" xfId="1367"/>
    <cellStyle name="Accent1 28" xfId="1368"/>
    <cellStyle name="Accent1 29" xfId="1369"/>
    <cellStyle name="Accent1 3" xfId="1370"/>
    <cellStyle name="Accent1 3 2" xfId="1371"/>
    <cellStyle name="Accent1 3 3" xfId="19879"/>
    <cellStyle name="Accent1 30" xfId="1372"/>
    <cellStyle name="Accent1 31" xfId="1373"/>
    <cellStyle name="Accent1 32" xfId="27851"/>
    <cellStyle name="Accent1 4" xfId="1374"/>
    <cellStyle name="Accent1 5" xfId="1375"/>
    <cellStyle name="Accent1 6" xfId="1376"/>
    <cellStyle name="Accent1 7" xfId="1377"/>
    <cellStyle name="Accent1 8" xfId="1378"/>
    <cellStyle name="Accent1 9" xfId="1379"/>
    <cellStyle name="Accent1 9 2" xfId="27762"/>
    <cellStyle name="Accent1 9 3" xfId="19878"/>
    <cellStyle name="Accent1 9 4" xfId="19452"/>
    <cellStyle name="Accent2" xfId="1617"/>
    <cellStyle name="Accent2 - 20%" xfId="1380"/>
    <cellStyle name="Accent2 - 20% 2" xfId="1381"/>
    <cellStyle name="Accent2 - 20% 3" xfId="1382"/>
    <cellStyle name="Accent2 - 40%" xfId="1383"/>
    <cellStyle name="Accent2 - 40% 2" xfId="1384"/>
    <cellStyle name="Accent2 - 40% 3" xfId="1385"/>
    <cellStyle name="Accent2 - 60%" xfId="1386"/>
    <cellStyle name="Accent2 - 60% 2" xfId="1387"/>
    <cellStyle name="Accent2 10" xfId="1388"/>
    <cellStyle name="Accent2 11" xfId="1389"/>
    <cellStyle name="Accent2 12" xfId="1390"/>
    <cellStyle name="Accent2 13" xfId="1391"/>
    <cellStyle name="Accent2 14" xfId="1392"/>
    <cellStyle name="Accent2 15" xfId="1393"/>
    <cellStyle name="Accent2 16" xfId="1394"/>
    <cellStyle name="Accent2 17" xfId="1395"/>
    <cellStyle name="Accent2 18" xfId="1396"/>
    <cellStyle name="Accent2 19" xfId="1397"/>
    <cellStyle name="Accent2 2" xfId="1398"/>
    <cellStyle name="Accent2 2 2" xfId="1399"/>
    <cellStyle name="Accent2 2 3" xfId="1400"/>
    <cellStyle name="Accent2 2 4" xfId="1401"/>
    <cellStyle name="Accent2 20" xfId="1402"/>
    <cellStyle name="Accent2 21" xfId="1403"/>
    <cellStyle name="Accent2 22" xfId="1404"/>
    <cellStyle name="Accent2 23" xfId="1405"/>
    <cellStyle name="Accent2 24" xfId="1406"/>
    <cellStyle name="Accent2 25" xfId="1407"/>
    <cellStyle name="Accent2 26" xfId="1408"/>
    <cellStyle name="Accent2 27" xfId="1409"/>
    <cellStyle name="Accent2 28" xfId="1410"/>
    <cellStyle name="Accent2 29" xfId="1411"/>
    <cellStyle name="Accent2 3" xfId="1412"/>
    <cellStyle name="Accent2 3 2" xfId="1413"/>
    <cellStyle name="Accent2 3 3" xfId="19877"/>
    <cellStyle name="Accent2 30" xfId="1414"/>
    <cellStyle name="Accent2 31" xfId="1415"/>
    <cellStyle name="Accent2 32" xfId="27852"/>
    <cellStyle name="Accent2 4" xfId="1416"/>
    <cellStyle name="Accent2 5" xfId="1417"/>
    <cellStyle name="Accent2 6" xfId="1418"/>
    <cellStyle name="Accent2 7" xfId="1419"/>
    <cellStyle name="Accent2 8" xfId="1420"/>
    <cellStyle name="Accent2 9" xfId="1421"/>
    <cellStyle name="Accent2 9 2" xfId="27763"/>
    <cellStyle name="Accent2 9 3" xfId="19876"/>
    <cellStyle name="Accent2 9 4" xfId="19453"/>
    <cellStyle name="Accent3" xfId="1628"/>
    <cellStyle name="Accent3 - 20%" xfId="1422"/>
    <cellStyle name="Accent3 - 20% 2" xfId="1423"/>
    <cellStyle name="Accent3 - 20% 3" xfId="1424"/>
    <cellStyle name="Accent3 - 40%" xfId="1425"/>
    <cellStyle name="Accent3 - 40% 2" xfId="1426"/>
    <cellStyle name="Accent3 - 40% 3" xfId="1427"/>
    <cellStyle name="Accent3 - 60%" xfId="1428"/>
    <cellStyle name="Accent3 - 60% 2" xfId="1429"/>
    <cellStyle name="Accent3 10" xfId="1430"/>
    <cellStyle name="Accent3 11" xfId="1431"/>
    <cellStyle name="Accent3 12" xfId="1432"/>
    <cellStyle name="Accent3 13" xfId="1433"/>
    <cellStyle name="Accent3 14" xfId="1434"/>
    <cellStyle name="Accent3 15" xfId="1435"/>
    <cellStyle name="Accent3 16" xfId="1436"/>
    <cellStyle name="Accent3 17" xfId="1437"/>
    <cellStyle name="Accent3 18" xfId="1438"/>
    <cellStyle name="Accent3 19" xfId="1439"/>
    <cellStyle name="Accent3 2" xfId="1440"/>
    <cellStyle name="Accent3 2 2" xfId="1441"/>
    <cellStyle name="Accent3 2 3" xfId="1442"/>
    <cellStyle name="Accent3 2 4" xfId="1443"/>
    <cellStyle name="Accent3 20" xfId="1444"/>
    <cellStyle name="Accent3 21" xfId="1445"/>
    <cellStyle name="Accent3 22" xfId="1446"/>
    <cellStyle name="Accent3 23" xfId="1447"/>
    <cellStyle name="Accent3 24" xfId="1448"/>
    <cellStyle name="Accent3 25" xfId="1449"/>
    <cellStyle name="Accent3 26" xfId="1450"/>
    <cellStyle name="Accent3 27" xfId="1451"/>
    <cellStyle name="Accent3 28" xfId="1452"/>
    <cellStyle name="Accent3 29" xfId="1453"/>
    <cellStyle name="Accent3 3" xfId="1454"/>
    <cellStyle name="Accent3 3 2" xfId="1455"/>
    <cellStyle name="Accent3 3 3" xfId="19875"/>
    <cellStyle name="Accent3 30" xfId="1456"/>
    <cellStyle name="Accent3 31" xfId="1457"/>
    <cellStyle name="Accent3 32" xfId="27853"/>
    <cellStyle name="Accent3 4" xfId="1458"/>
    <cellStyle name="Accent3 5" xfId="1459"/>
    <cellStyle name="Accent3 6" xfId="1460"/>
    <cellStyle name="Accent3 7" xfId="1461"/>
    <cellStyle name="Accent3 8" xfId="1462"/>
    <cellStyle name="Accent3 9" xfId="1463"/>
    <cellStyle name="Accent3 9 2" xfId="27773"/>
    <cellStyle name="Accent3 9 3" xfId="19874"/>
    <cellStyle name="Accent3 9 4" xfId="19463"/>
    <cellStyle name="Accent4" xfId="1639"/>
    <cellStyle name="Accent4 - 20%" xfId="1464"/>
    <cellStyle name="Accent4 - 20% 2" xfId="1465"/>
    <cellStyle name="Accent4 - 20% 3" xfId="1466"/>
    <cellStyle name="Accent4 - 40%" xfId="1467"/>
    <cellStyle name="Accent4 - 40% 2" xfId="1468"/>
    <cellStyle name="Accent4 - 40% 3" xfId="1469"/>
    <cellStyle name="Accent4 - 60%" xfId="1470"/>
    <cellStyle name="Accent4 - 60% 2" xfId="1471"/>
    <cellStyle name="Accent4 10" xfId="1472"/>
    <cellStyle name="Accent4 11" xfId="1473"/>
    <cellStyle name="Accent4 12" xfId="1474"/>
    <cellStyle name="Accent4 13" xfId="1475"/>
    <cellStyle name="Accent4 14" xfId="1476"/>
    <cellStyle name="Accent4 15" xfId="1477"/>
    <cellStyle name="Accent4 16" xfId="1478"/>
    <cellStyle name="Accent4 17" xfId="1479"/>
    <cellStyle name="Accent4 18" xfId="1480"/>
    <cellStyle name="Accent4 19" xfId="1481"/>
    <cellStyle name="Accent4 2" xfId="1482"/>
    <cellStyle name="Accent4 2 2" xfId="1483"/>
    <cellStyle name="Accent4 2 3" xfId="1484"/>
    <cellStyle name="Accent4 2 4" xfId="1485"/>
    <cellStyle name="Accent4 20" xfId="1486"/>
    <cellStyle name="Accent4 21" xfId="1487"/>
    <cellStyle name="Accent4 22" xfId="1488"/>
    <cellStyle name="Accent4 23" xfId="1489"/>
    <cellStyle name="Accent4 24" xfId="1490"/>
    <cellStyle name="Accent4 25" xfId="1491"/>
    <cellStyle name="Accent4 26" xfId="1492"/>
    <cellStyle name="Accent4 27" xfId="1493"/>
    <cellStyle name="Accent4 28" xfId="1494"/>
    <cellStyle name="Accent4 29" xfId="1495"/>
    <cellStyle name="Accent4 3" xfId="1496"/>
    <cellStyle name="Accent4 3 2" xfId="1497"/>
    <cellStyle name="Accent4 3 3" xfId="19873"/>
    <cellStyle name="Accent4 30" xfId="1498"/>
    <cellStyle name="Accent4 31" xfId="1499"/>
    <cellStyle name="Accent4 32" xfId="27854"/>
    <cellStyle name="Accent4 4" xfId="1500"/>
    <cellStyle name="Accent4 5" xfId="1501"/>
    <cellStyle name="Accent4 6" xfId="1502"/>
    <cellStyle name="Accent4 7" xfId="1503"/>
    <cellStyle name="Accent4 8" xfId="1504"/>
    <cellStyle name="Accent4 9" xfId="1505"/>
    <cellStyle name="Accent4 9 2" xfId="27775"/>
    <cellStyle name="Accent4 9 3" xfId="19872"/>
    <cellStyle name="Accent4 9 4" xfId="19465"/>
    <cellStyle name="Accent5" xfId="1655"/>
    <cellStyle name="Accent5 - 20%" xfId="1506"/>
    <cellStyle name="Accent5 - 20% 2" xfId="1507"/>
    <cellStyle name="Accent5 - 20% 3" xfId="1508"/>
    <cellStyle name="Accent5 - 40%" xfId="1509"/>
    <cellStyle name="Accent5 - 40% 2" xfId="1510"/>
    <cellStyle name="Accent5 - 40% 3" xfId="1511"/>
    <cellStyle name="Accent5 - 60%" xfId="1512"/>
    <cellStyle name="Accent5 - 60% 2" xfId="1513"/>
    <cellStyle name="Accent5 10" xfId="1514"/>
    <cellStyle name="Accent5 11" xfId="1515"/>
    <cellStyle name="Accent5 12" xfId="1516"/>
    <cellStyle name="Accent5 13" xfId="1517"/>
    <cellStyle name="Accent5 14" xfId="1518"/>
    <cellStyle name="Accent5 15" xfId="1519"/>
    <cellStyle name="Accent5 16" xfId="1520"/>
    <cellStyle name="Accent5 17" xfId="1521"/>
    <cellStyle name="Accent5 18" xfId="1522"/>
    <cellStyle name="Accent5 19" xfId="1523"/>
    <cellStyle name="Accent5 2" xfId="1524"/>
    <cellStyle name="Accent5 2 2" xfId="1525"/>
    <cellStyle name="Accent5 2 3" xfId="1526"/>
    <cellStyle name="Accent5 2 4" xfId="1527"/>
    <cellStyle name="Accent5 20" xfId="1528"/>
    <cellStyle name="Accent5 21" xfId="1529"/>
    <cellStyle name="Accent5 22" xfId="1530"/>
    <cellStyle name="Accent5 23" xfId="1531"/>
    <cellStyle name="Accent5 24" xfId="1532"/>
    <cellStyle name="Accent5 25" xfId="1533"/>
    <cellStyle name="Accent5 26" xfId="1534"/>
    <cellStyle name="Accent5 27" xfId="1535"/>
    <cellStyle name="Accent5 28" xfId="1536"/>
    <cellStyle name="Accent5 29" xfId="1537"/>
    <cellStyle name="Accent5 3" xfId="1538"/>
    <cellStyle name="Accent5 30" xfId="1539"/>
    <cellStyle name="Accent5 31" xfId="1540"/>
    <cellStyle name="Accent5 32" xfId="27855"/>
    <cellStyle name="Accent5 4" xfId="1541"/>
    <cellStyle name="Accent5 5" xfId="1542"/>
    <cellStyle name="Accent5 6" xfId="1543"/>
    <cellStyle name="Accent5 7" xfId="1544"/>
    <cellStyle name="Accent5 8" xfId="1545"/>
    <cellStyle name="Accent5 9" xfId="1546"/>
    <cellStyle name="Accent5 9 2" xfId="27765"/>
    <cellStyle name="Accent5 9 3" xfId="19871"/>
    <cellStyle name="Accent5 9 4" xfId="19455"/>
    <cellStyle name="Accent6" xfId="1665"/>
    <cellStyle name="Accent6 - 20%" xfId="1547"/>
    <cellStyle name="Accent6 - 20% 2" xfId="1548"/>
    <cellStyle name="Accent6 - 20% 3" xfId="1549"/>
    <cellStyle name="Accent6 - 40%" xfId="1550"/>
    <cellStyle name="Accent6 - 40% 2" xfId="1551"/>
    <cellStyle name="Accent6 - 40% 3" xfId="1552"/>
    <cellStyle name="Accent6 - 60%" xfId="1553"/>
    <cellStyle name="Accent6 - 60% 2" xfId="1554"/>
    <cellStyle name="Accent6 10" xfId="1555"/>
    <cellStyle name="Accent6 11" xfId="1556"/>
    <cellStyle name="Accent6 12" xfId="1557"/>
    <cellStyle name="Accent6 13" xfId="1558"/>
    <cellStyle name="Accent6 14" xfId="1559"/>
    <cellStyle name="Accent6 15" xfId="1560"/>
    <cellStyle name="Accent6 16" xfId="1561"/>
    <cellStyle name="Accent6 17" xfId="1562"/>
    <cellStyle name="Accent6 18" xfId="1563"/>
    <cellStyle name="Accent6 19" xfId="1564"/>
    <cellStyle name="Accent6 2" xfId="1565"/>
    <cellStyle name="Accent6 2 2" xfId="1566"/>
    <cellStyle name="Accent6 2 3" xfId="1567"/>
    <cellStyle name="Accent6 2 4" xfId="1568"/>
    <cellStyle name="Accent6 20" xfId="1569"/>
    <cellStyle name="Accent6 21" xfId="1570"/>
    <cellStyle name="Accent6 22" xfId="1571"/>
    <cellStyle name="Accent6 23" xfId="1572"/>
    <cellStyle name="Accent6 24" xfId="1573"/>
    <cellStyle name="Accent6 25" xfId="1574"/>
    <cellStyle name="Accent6 26" xfId="1575"/>
    <cellStyle name="Accent6 27" xfId="1576"/>
    <cellStyle name="Accent6 28" xfId="1577"/>
    <cellStyle name="Accent6 29" xfId="1578"/>
    <cellStyle name="Accent6 3" xfId="1579"/>
    <cellStyle name="Accent6 3 2" xfId="1580"/>
    <cellStyle name="Accent6 3 3" xfId="19870"/>
    <cellStyle name="Accent6 30" xfId="1581"/>
    <cellStyle name="Accent6 31" xfId="1582"/>
    <cellStyle name="Accent6 32" xfId="27856"/>
    <cellStyle name="Accent6 4" xfId="1583"/>
    <cellStyle name="Accent6 5" xfId="1584"/>
    <cellStyle name="Accent6 6" xfId="1585"/>
    <cellStyle name="Accent6 7" xfId="1586"/>
    <cellStyle name="Accent6 8" xfId="1587"/>
    <cellStyle name="Accent6 9" xfId="1588"/>
    <cellStyle name="Accent6 9 2" xfId="27766"/>
    <cellStyle name="Accent6 9 3" xfId="19869"/>
    <cellStyle name="Accent6 9 4" xfId="19456"/>
    <cellStyle name="ACER" xfId="1589"/>
    <cellStyle name="ACER 2" xfId="1590"/>
    <cellStyle name="ACER 2 2" xfId="1591"/>
    <cellStyle name="ACER 3" xfId="1592"/>
    <cellStyle name="Actual Date" xfId="1593"/>
    <cellStyle name="Actual Date 2" xfId="1594"/>
    <cellStyle name="Actual Date 2 2" xfId="1595"/>
    <cellStyle name="Actual Date 3" xfId="1596"/>
    <cellStyle name="AeE­ [0]_INQUIRY ¿?¾÷AßAø " xfId="1597"/>
    <cellStyle name="AeE­_INQUIRY ¿?¾÷AßAø " xfId="1598"/>
    <cellStyle name="AH?aao?W3s?2" xfId="1599"/>
    <cellStyle name="AH?aao?W3sμ2" xfId="1600"/>
    <cellStyle name="Akzent1 2" xfId="1602"/>
    <cellStyle name="Akzent1 2 2" xfId="1603"/>
    <cellStyle name="Akzent1 2 2 2" xfId="1604"/>
    <cellStyle name="Akzent1 2 2 3" xfId="19868"/>
    <cellStyle name="Akzent1 2 3" xfId="1605"/>
    <cellStyle name="Akzent1 3" xfId="1606"/>
    <cellStyle name="Akzent1 3 2" xfId="1607"/>
    <cellStyle name="Akzent1 3 2 2" xfId="1608"/>
    <cellStyle name="Akzent1 3 2 3" xfId="19867"/>
    <cellStyle name="Akzent1 3 3" xfId="1609"/>
    <cellStyle name="Akzent1 4" xfId="1610"/>
    <cellStyle name="Akzent1 5" xfId="1611"/>
    <cellStyle name="Akzent1 5 2" xfId="1612"/>
    <cellStyle name="Akzent1 6" xfId="1613"/>
    <cellStyle name="Akzent1 6 2" xfId="1614"/>
    <cellStyle name="Akzent1 7" xfId="1615"/>
    <cellStyle name="Akzent1 8" xfId="1616"/>
    <cellStyle name="Akzent2 2" xfId="1618"/>
    <cellStyle name="Akzent2 2 2" xfId="1619"/>
    <cellStyle name="Akzent2 2 2 2" xfId="1620"/>
    <cellStyle name="Akzent2 2 2 3" xfId="19866"/>
    <cellStyle name="Akzent2 2 3" xfId="1621"/>
    <cellStyle name="Akzent2 3" xfId="1622"/>
    <cellStyle name="Akzent2 3 2" xfId="1623"/>
    <cellStyle name="Akzent2 3 2 2" xfId="1624"/>
    <cellStyle name="Akzent2 3 2 3" xfId="19865"/>
    <cellStyle name="Akzent2 3 3" xfId="1625"/>
    <cellStyle name="Akzent2 4" xfId="1626"/>
    <cellStyle name="Akzent2 5" xfId="1627"/>
    <cellStyle name="Akzent3 2" xfId="1629"/>
    <cellStyle name="Akzent3 2 2" xfId="1630"/>
    <cellStyle name="Akzent3 2 2 2" xfId="1631"/>
    <cellStyle name="Akzent3 2 2 3" xfId="19864"/>
    <cellStyle name="Akzent3 2 3" xfId="1632"/>
    <cellStyle name="Akzent3 3" xfId="1633"/>
    <cellStyle name="Akzent3 3 2" xfId="1634"/>
    <cellStyle name="Akzent3 3 2 2" xfId="1635"/>
    <cellStyle name="Akzent3 3 2 3" xfId="19863"/>
    <cellStyle name="Akzent3 3 3" xfId="1636"/>
    <cellStyle name="Akzent3 4" xfId="1637"/>
    <cellStyle name="Akzent3 5" xfId="1638"/>
    <cellStyle name="Akzent4 2" xfId="1640"/>
    <cellStyle name="Akzent4 2 2" xfId="1641"/>
    <cellStyle name="Akzent4 2 2 2" xfId="1642"/>
    <cellStyle name="Akzent4 2 2 3" xfId="19862"/>
    <cellStyle name="Akzent4 2 3" xfId="1643"/>
    <cellStyle name="Akzent4 3" xfId="1644"/>
    <cellStyle name="Akzent4 3 2" xfId="1645"/>
    <cellStyle name="Akzent4 3 2 2" xfId="1646"/>
    <cellStyle name="Akzent4 3 2 3" xfId="19861"/>
    <cellStyle name="Akzent4 3 3" xfId="1647"/>
    <cellStyle name="Akzent4 4" xfId="1648"/>
    <cellStyle name="Akzent4 5" xfId="1649"/>
    <cellStyle name="Akzent4 5 2" xfId="1650"/>
    <cellStyle name="Akzent4 6" xfId="1651"/>
    <cellStyle name="Akzent4 6 2" xfId="1652"/>
    <cellStyle name="Akzent4 7" xfId="1653"/>
    <cellStyle name="Akzent4 8" xfId="1654"/>
    <cellStyle name="Akzent5 2" xfId="1656"/>
    <cellStyle name="Akzent5 2 2" xfId="1657"/>
    <cellStyle name="Akzent5 2 2 2" xfId="1658"/>
    <cellStyle name="Akzent5 2 2 3" xfId="19860"/>
    <cellStyle name="Akzent5 2 3" xfId="1659"/>
    <cellStyle name="Akzent5 3" xfId="1660"/>
    <cellStyle name="Akzent5 3 2" xfId="1661"/>
    <cellStyle name="Akzent5 3 3" xfId="1662"/>
    <cellStyle name="Akzent5 4" xfId="1663"/>
    <cellStyle name="Akzent5 5" xfId="1664"/>
    <cellStyle name="Akzent6 2" xfId="1666"/>
    <cellStyle name="Akzent6 2 2" xfId="1667"/>
    <cellStyle name="Akzent6 2 2 2" xfId="1668"/>
    <cellStyle name="Akzent6 2 2 3" xfId="19859"/>
    <cellStyle name="Akzent6 2 3" xfId="1669"/>
    <cellStyle name="Akzent6 3" xfId="1670"/>
    <cellStyle name="Akzent6 3 2" xfId="1671"/>
    <cellStyle name="Akzent6 3 2 2" xfId="1672"/>
    <cellStyle name="Akzent6 3 2 3" xfId="19858"/>
    <cellStyle name="Akzent6 3 3" xfId="1673"/>
    <cellStyle name="Akzent6 4" xfId="1674"/>
    <cellStyle name="Akzent6 5" xfId="1675"/>
    <cellStyle name="args.style" xfId="1676"/>
    <cellStyle name="ArtNr" xfId="1677"/>
    <cellStyle name="ArtNr 2" xfId="1678"/>
    <cellStyle name="ArtNr 3" xfId="1679"/>
    <cellStyle name="ArtNr 4" xfId="1680"/>
    <cellStyle name="AÞ¸¶ [0]_INQUIRY ¿?¾÷AßAø " xfId="1681"/>
    <cellStyle name="AÞ¸¶_INQUIRY ¿?¾÷AßAø " xfId="1682"/>
    <cellStyle name="Ausgabe 10" xfId="27784"/>
    <cellStyle name="Ausgabe 10 2" xfId="28337"/>
    <cellStyle name="Ausgabe 2" xfId="1683"/>
    <cellStyle name="Ausgabe 2 2" xfId="1684"/>
    <cellStyle name="Ausgabe 2 2 2" xfId="1685"/>
    <cellStyle name="Ausgabe 2 2 2 2" xfId="27786"/>
    <cellStyle name="Ausgabe 2 2 2 2 2" xfId="28339"/>
    <cellStyle name="Ausgabe 2 2 2 3" xfId="28207"/>
    <cellStyle name="Ausgabe 2 2 3" xfId="1686"/>
    <cellStyle name="Ausgabe 2 2 3 2" xfId="27787"/>
    <cellStyle name="Ausgabe 2 2 3 2 2" xfId="28340"/>
    <cellStyle name="Ausgabe 2 2 3 3" xfId="28208"/>
    <cellStyle name="Ausgabe 2 2 4" xfId="19857"/>
    <cellStyle name="Ausgabe 2 2 5" xfId="27900"/>
    <cellStyle name="Ausgabe 2 2 5 2" xfId="28086"/>
    <cellStyle name="Ausgabe 2 3" xfId="1687"/>
    <cellStyle name="Ausgabe 2 3 2" xfId="27788"/>
    <cellStyle name="Ausgabe 2 3 2 2" xfId="28341"/>
    <cellStyle name="Ausgabe 2 3 3" xfId="28209"/>
    <cellStyle name="Ausgabe 2 4" xfId="27785"/>
    <cellStyle name="Ausgabe 2 4 2" xfId="28338"/>
    <cellStyle name="Ausgabe 2 5" xfId="27857"/>
    <cellStyle name="Ausgabe 2 5 2" xfId="28044"/>
    <cellStyle name="Ausgabe 2 6" xfId="28206"/>
    <cellStyle name="Ausgabe 3" xfId="1688"/>
    <cellStyle name="Ausgabe 3 2" xfId="1689"/>
    <cellStyle name="Ausgabe 3 2 2" xfId="1690"/>
    <cellStyle name="Ausgabe 3 2 2 2" xfId="27791"/>
    <cellStyle name="Ausgabe 3 2 2 2 2" xfId="28344"/>
    <cellStyle name="Ausgabe 3 2 2 3" xfId="28212"/>
    <cellStyle name="Ausgabe 3 2 3" xfId="19856"/>
    <cellStyle name="Ausgabe 3 2 3 2" xfId="27844"/>
    <cellStyle name="Ausgabe 3 2 3 2 2" xfId="28397"/>
    <cellStyle name="Ausgabe 3 2 3 3" xfId="28320"/>
    <cellStyle name="Ausgabe 3 2 4" xfId="27790"/>
    <cellStyle name="Ausgabe 3 2 4 2" xfId="28343"/>
    <cellStyle name="Ausgabe 3 2 5" xfId="27901"/>
    <cellStyle name="Ausgabe 3 2 5 2" xfId="28087"/>
    <cellStyle name="Ausgabe 3 2 6" xfId="28211"/>
    <cellStyle name="Ausgabe 3 3" xfId="1691"/>
    <cellStyle name="Ausgabe 3 3 2" xfId="27792"/>
    <cellStyle name="Ausgabe 3 3 2 2" xfId="28345"/>
    <cellStyle name="Ausgabe 3 3 3" xfId="28213"/>
    <cellStyle name="Ausgabe 3 4" xfId="27789"/>
    <cellStyle name="Ausgabe 3 4 2" xfId="28342"/>
    <cellStyle name="Ausgabe 3 5" xfId="27858"/>
    <cellStyle name="Ausgabe 3 5 2" xfId="28045"/>
    <cellStyle name="Ausgabe 3 6" xfId="28210"/>
    <cellStyle name="Ausgabe 4" xfId="1692"/>
    <cellStyle name="Ausgabe 4 2" xfId="1693"/>
    <cellStyle name="Ausgabe 4 2 2" xfId="27793"/>
    <cellStyle name="Ausgabe 4 2 2 2" xfId="28346"/>
    <cellStyle name="Ausgabe 4 2 3" xfId="28214"/>
    <cellStyle name="Ausgabe 4 3" xfId="19855"/>
    <cellStyle name="Ausgabe 4 4" xfId="27902"/>
    <cellStyle name="Ausgabe 4 4 2" xfId="28088"/>
    <cellStyle name="Ausgabe 5" xfId="1694"/>
    <cellStyle name="Ausgabe 5 2" xfId="1695"/>
    <cellStyle name="Ausgabe 5 2 2" xfId="27794"/>
    <cellStyle name="Ausgabe 5 2 2 2" xfId="28347"/>
    <cellStyle name="Ausgabe 5 2 3" xfId="27903"/>
    <cellStyle name="Ausgabe 5 2 3 2" xfId="28089"/>
    <cellStyle name="Ausgabe 5 2 4" xfId="28215"/>
    <cellStyle name="Ausgabe 6" xfId="1696"/>
    <cellStyle name="Ausgabe 6 2" xfId="1697"/>
    <cellStyle name="Ausgabe 6 2 2" xfId="27795"/>
    <cellStyle name="Ausgabe 6 2 2 2" xfId="28348"/>
    <cellStyle name="Ausgabe 6 2 3" xfId="27905"/>
    <cellStyle name="Ausgabe 6 2 3 2" xfId="28091"/>
    <cellStyle name="Ausgabe 6 2 4" xfId="28216"/>
    <cellStyle name="Ausgabe 6 3" xfId="1698"/>
    <cellStyle name="Ausgabe 6 3 2" xfId="27796"/>
    <cellStyle name="Ausgabe 6 3 2 2" xfId="28349"/>
    <cellStyle name="Ausgabe 6 3 3" xfId="28217"/>
    <cellStyle name="Ausgabe 6 4" xfId="19854"/>
    <cellStyle name="Ausgabe 6 5" xfId="27904"/>
    <cellStyle name="Ausgabe 6 5 2" xfId="28090"/>
    <cellStyle name="Ausgabe 7" xfId="1699"/>
    <cellStyle name="Ausgabe 7 2" xfId="27797"/>
    <cellStyle name="Ausgabe 7 2 2" xfId="28350"/>
    <cellStyle name="Ausgabe 7 3" xfId="27906"/>
    <cellStyle name="Ausgabe 7 3 2" xfId="28092"/>
    <cellStyle name="Ausgabe 7 4" xfId="28218"/>
    <cellStyle name="Ausgabe 8" xfId="1700"/>
    <cellStyle name="Ausgabe 8 2" xfId="27798"/>
    <cellStyle name="Ausgabe 8 2 2" xfId="28351"/>
    <cellStyle name="Ausgabe 8 3" xfId="27899"/>
    <cellStyle name="Ausgabe 8 3 2" xfId="28085"/>
    <cellStyle name="Ausgabe 8 4" xfId="28219"/>
    <cellStyle name="Ausgabe 9" xfId="15412"/>
    <cellStyle name="Ausgabe 9 2" xfId="27839"/>
    <cellStyle name="Ausgabe 9 2 2" xfId="28392"/>
    <cellStyle name="Ausgabe 9 3" xfId="28303"/>
    <cellStyle name="AutoFormat Options" xfId="1701"/>
    <cellStyle name="AutoFormat Options 2" xfId="1702"/>
    <cellStyle name="AutoFormat Options 2 2" xfId="1703"/>
    <cellStyle name="AutoFormat Options 3" xfId="1704"/>
    <cellStyle name="Avertissement" xfId="1705"/>
    <cellStyle name="Bad" xfId="3211"/>
    <cellStyle name="Bad 2" xfId="1706"/>
    <cellStyle name="Bad 2 2" xfId="1707"/>
    <cellStyle name="Bad 2 3" xfId="1708"/>
    <cellStyle name="Bad 2 4" xfId="1709"/>
    <cellStyle name="Bad 3" xfId="1710"/>
    <cellStyle name="Bad 3 2" xfId="1711"/>
    <cellStyle name="Bad 3 3" xfId="19853"/>
    <cellStyle name="Bad 4" xfId="1712"/>
    <cellStyle name="Bad 5" xfId="1713"/>
    <cellStyle name="Berechnung 2" xfId="1714"/>
    <cellStyle name="Berechnung 2 2" xfId="1715"/>
    <cellStyle name="Berechnung 2 2 2" xfId="1716"/>
    <cellStyle name="Berechnung 2 2 2 2" xfId="28220"/>
    <cellStyle name="Berechnung 2 2 3" xfId="19852"/>
    <cellStyle name="Berechnung 2 2 4" xfId="27908"/>
    <cellStyle name="Berechnung 2 2 4 2" xfId="28094"/>
    <cellStyle name="Berechnung 2 3" xfId="1717"/>
    <cellStyle name="Berechnung 2 3 2" xfId="28221"/>
    <cellStyle name="Berechnung 2 4" xfId="27859"/>
    <cellStyle name="Berechnung 2 4 2" xfId="28046"/>
    <cellStyle name="Berechnung 3" xfId="1718"/>
    <cellStyle name="Berechnung 3 2" xfId="1719"/>
    <cellStyle name="Berechnung 3 2 2" xfId="27909"/>
    <cellStyle name="Berechnung 3 2 2 2" xfId="28095"/>
    <cellStyle name="Berechnung 3 3" xfId="27860"/>
    <cellStyle name="Berechnung 3 3 2" xfId="28047"/>
    <cellStyle name="Berechnung 4" xfId="1720"/>
    <cellStyle name="Berechnung 4 2" xfId="1721"/>
    <cellStyle name="Berechnung 4 2 2" xfId="28222"/>
    <cellStyle name="Berechnung 4 3" xfId="19851"/>
    <cellStyle name="Berechnung 4 4" xfId="27910"/>
    <cellStyle name="Berechnung 4 4 2" xfId="28096"/>
    <cellStyle name="Berechnung 5" xfId="1722"/>
    <cellStyle name="Berechnung 5 2" xfId="1723"/>
    <cellStyle name="Berechnung 5 2 2" xfId="27911"/>
    <cellStyle name="Berechnung 5 2 2 2" xfId="28097"/>
    <cellStyle name="Berechnung 6" xfId="1724"/>
    <cellStyle name="Berechnung 6 2" xfId="1725"/>
    <cellStyle name="Berechnung 6 2 2" xfId="27913"/>
    <cellStyle name="Berechnung 6 2 2 2" xfId="28099"/>
    <cellStyle name="Berechnung 6 3" xfId="1726"/>
    <cellStyle name="Berechnung 6 3 2" xfId="28223"/>
    <cellStyle name="Berechnung 6 4" xfId="19850"/>
    <cellStyle name="Berechnung 6 5" xfId="27912"/>
    <cellStyle name="Berechnung 6 5 2" xfId="28098"/>
    <cellStyle name="Berechnung 7" xfId="1727"/>
    <cellStyle name="Berechnung 7 2" xfId="27914"/>
    <cellStyle name="Berechnung 7 2 2" xfId="28100"/>
    <cellStyle name="Berechnung 8" xfId="1728"/>
    <cellStyle name="Berechnung 8 2" xfId="27907"/>
    <cellStyle name="Berechnung 8 2 2" xfId="28093"/>
    <cellStyle name="Berechnung 9" xfId="15389"/>
    <cellStyle name="Berechnung 9 2" xfId="28301"/>
    <cellStyle name="Border" xfId="1729"/>
    <cellStyle name="Border 2" xfId="27915"/>
    <cellStyle name="Border 2 2" xfId="28101"/>
    <cellStyle name="C?AØ_¿?¾÷CoE² " xfId="1730"/>
    <cellStyle name="C￥AØ_¿μ¾÷CoE² " xfId="1731"/>
    <cellStyle name="Calc Currency (0)" xfId="1732"/>
    <cellStyle name="Calc Currency (0) 2" xfId="1733"/>
    <cellStyle name="Calc Currency (0) 2 2" xfId="1734"/>
    <cellStyle name="Calc Currency (0) 3" xfId="1735"/>
    <cellStyle name="Calc Currency (0) 3 2" xfId="1736"/>
    <cellStyle name="Calc Currency (2)" xfId="1737"/>
    <cellStyle name="Calc Currency (2) 2" xfId="1738"/>
    <cellStyle name="Calc Currency (2) 2 2" xfId="1739"/>
    <cellStyle name="Calc Currency (2) 3" xfId="1740"/>
    <cellStyle name="Calc Currency (2) 3 2" xfId="1741"/>
    <cellStyle name="Calc Percent (0)" xfId="1742"/>
    <cellStyle name="Calc Percent (0) 2" xfId="1743"/>
    <cellStyle name="Calc Percent (0) 2 2" xfId="1744"/>
    <cellStyle name="Calc Percent (0) 3" xfId="1745"/>
    <cellStyle name="Calc Percent (0) 3 2" xfId="1746"/>
    <cellStyle name="Calc Percent (1)" xfId="1747"/>
    <cellStyle name="Calc Percent (1) 2" xfId="1748"/>
    <cellStyle name="Calc Percent (1) 2 2" xfId="1749"/>
    <cellStyle name="Calc Percent (1) 3" xfId="1750"/>
    <cellStyle name="Calc Percent (1) 3 2" xfId="1751"/>
    <cellStyle name="Calc Percent (2)" xfId="1752"/>
    <cellStyle name="Calc Percent (2) 2" xfId="1753"/>
    <cellStyle name="Calc Percent (2) 2 2" xfId="1754"/>
    <cellStyle name="Calc Percent (2) 3" xfId="1755"/>
    <cellStyle name="Calc Percent (2) 3 2" xfId="1756"/>
    <cellStyle name="Calc Units (0)" xfId="1757"/>
    <cellStyle name="Calc Units (0) 2" xfId="1758"/>
    <cellStyle name="Calc Units (1)" xfId="1759"/>
    <cellStyle name="Calc Units (1) 2" xfId="1760"/>
    <cellStyle name="Calc Units (1) 2 2" xfId="1761"/>
    <cellStyle name="Calc Units (1) 3" xfId="1762"/>
    <cellStyle name="Calc Units (1) 3 2" xfId="1763"/>
    <cellStyle name="Calc Units (2)" xfId="1764"/>
    <cellStyle name="Calc Units (2) 2" xfId="1765"/>
    <cellStyle name="Calc Units (2) 2 2" xfId="1766"/>
    <cellStyle name="Calc Units (2) 3" xfId="1767"/>
    <cellStyle name="Calc Units (2) 3 2" xfId="1768"/>
    <cellStyle name="Calcul" xfId="1769"/>
    <cellStyle name="Calcul 2" xfId="27885"/>
    <cellStyle name="Calcul 2 2" xfId="28072"/>
    <cellStyle name="Calculation" xfId="1770" builtinId="22" customBuiltin="1"/>
    <cellStyle name="Calculation 2" xfId="1771"/>
    <cellStyle name="Calculation 2 2" xfId="1772"/>
    <cellStyle name="Calculation 2 2 2" xfId="27886"/>
    <cellStyle name="Calculation 2 2 2 2" xfId="28073"/>
    <cellStyle name="Calculation 2 3" xfId="1773"/>
    <cellStyle name="Calculation 2 3 2" xfId="27974"/>
    <cellStyle name="Calculation 2 3 2 2" xfId="28160"/>
    <cellStyle name="Calculation 2 4" xfId="1774"/>
    <cellStyle name="Calculation 2 4 2" xfId="27917"/>
    <cellStyle name="Calculation 2 4 2 2" xfId="28103"/>
    <cellStyle name="Calculation 2 5" xfId="27862"/>
    <cellStyle name="Calculation 2 5 2" xfId="28049"/>
    <cellStyle name="Calculation 3" xfId="1775"/>
    <cellStyle name="Calculation 3 2" xfId="1776"/>
    <cellStyle name="Calculation 3 2 2" xfId="27975"/>
    <cellStyle name="Calculation 3 2 2 2" xfId="28161"/>
    <cellStyle name="Calculation 3 3" xfId="1777"/>
    <cellStyle name="Calculation 3 3 2" xfId="27918"/>
    <cellStyle name="Calculation 3 3 2 2" xfId="28104"/>
    <cellStyle name="Calculation 3 4" xfId="27887"/>
    <cellStyle name="Calculation 3 4 2" xfId="28074"/>
    <cellStyle name="Calculation 4" xfId="1778"/>
    <cellStyle name="Calculation 4 2" xfId="27916"/>
    <cellStyle name="Calculation 4 2 2" xfId="28102"/>
    <cellStyle name="Calculation 5" xfId="27861"/>
    <cellStyle name="Calculation 5 2" xfId="28048"/>
    <cellStyle name="category" xfId="1779"/>
    <cellStyle name="Cellule liée" xfId="1780"/>
    <cellStyle name="Check Cell" xfId="15100"/>
    <cellStyle name="Check Cell 2" xfId="1781"/>
    <cellStyle name="Check Cell 2 2" xfId="1782"/>
    <cellStyle name="Check Cell 2 3" xfId="1783"/>
    <cellStyle name="Check Cell 2 4" xfId="1784"/>
    <cellStyle name="Check Cell 3" xfId="1785"/>
    <cellStyle name="Check Cell 4" xfId="1786"/>
    <cellStyle name="Check Cell 5" xfId="1787"/>
    <cellStyle name="Comma  - Style1" xfId="1788"/>
    <cellStyle name="Comma  - Style2" xfId="1789"/>
    <cellStyle name="Comma  - Style3" xfId="1790"/>
    <cellStyle name="Comma  - Style4" xfId="1791"/>
    <cellStyle name="Comma  - Style5" xfId="1792"/>
    <cellStyle name="Comma  - Style6" xfId="1793"/>
    <cellStyle name="Comma  - Style7" xfId="1794"/>
    <cellStyle name="Comma  - Style8" xfId="1795"/>
    <cellStyle name="Comma [00]" xfId="1796"/>
    <cellStyle name="Comma [00] 2" xfId="1797"/>
    <cellStyle name="Comma 10" xfId="1798"/>
    <cellStyle name="Comma 10 2" xfId="1799"/>
    <cellStyle name="Comma 10 2 2" xfId="1800"/>
    <cellStyle name="Comma 10 2 2 2" xfId="1801"/>
    <cellStyle name="Comma 10 2 2 2 2" xfId="1802"/>
    <cellStyle name="Comma 10 2 2 3" xfId="1803"/>
    <cellStyle name="Comma 10 2 3" xfId="1804"/>
    <cellStyle name="Comma 10 2 3 2" xfId="1805"/>
    <cellStyle name="Comma 10 2 4" xfId="1806"/>
    <cellStyle name="Comma 10 3" xfId="1807"/>
    <cellStyle name="Comma 10 3 2" xfId="1808"/>
    <cellStyle name="Comma 10 3 2 2" xfId="1809"/>
    <cellStyle name="Comma 10 3 3" xfId="1810"/>
    <cellStyle name="Comma 10 4" xfId="1811"/>
    <cellStyle name="Comma 10 4 2" xfId="1812"/>
    <cellStyle name="Comma 10 4 2 2" xfId="1813"/>
    <cellStyle name="Comma 10 4 3" xfId="1814"/>
    <cellStyle name="Comma 10 5" xfId="1815"/>
    <cellStyle name="Comma 10 5 2" xfId="1816"/>
    <cellStyle name="Comma 10 6" xfId="1817"/>
    <cellStyle name="Comma 11" xfId="1818"/>
    <cellStyle name="Comma 11 2" xfId="1819"/>
    <cellStyle name="Comma 11 2 2" xfId="1820"/>
    <cellStyle name="Comma 11 2 2 2" xfId="1821"/>
    <cellStyle name="Comma 11 2 2 2 2" xfId="1822"/>
    <cellStyle name="Comma 11 2 2 3" xfId="1823"/>
    <cellStyle name="Comma 11 2 3" xfId="1824"/>
    <cellStyle name="Comma 11 2 3 2" xfId="1825"/>
    <cellStyle name="Comma 11 2 4" xfId="1826"/>
    <cellStyle name="Comma 11 3" xfId="1827"/>
    <cellStyle name="Comma 11 3 2" xfId="1828"/>
    <cellStyle name="Comma 11 3 2 2" xfId="1829"/>
    <cellStyle name="Comma 11 3 3" xfId="1830"/>
    <cellStyle name="Comma 11 4" xfId="1831"/>
    <cellStyle name="Comma 11 4 2" xfId="1832"/>
    <cellStyle name="Comma 11 4 2 2" xfId="1833"/>
    <cellStyle name="Comma 11 4 3" xfId="1834"/>
    <cellStyle name="Comma 11 5" xfId="1835"/>
    <cellStyle name="Comma 11 5 2" xfId="1836"/>
    <cellStyle name="Comma 11 6" xfId="1837"/>
    <cellStyle name="Comma 12" xfId="1838"/>
    <cellStyle name="Comma 12 2" xfId="1839"/>
    <cellStyle name="Comma 12 2 2" xfId="1840"/>
    <cellStyle name="Comma 12 2 2 2" xfId="1841"/>
    <cellStyle name="Comma 12 2 2 2 2" xfId="1842"/>
    <cellStyle name="Comma 12 2 2 3" xfId="1843"/>
    <cellStyle name="Comma 12 2 3" xfId="1844"/>
    <cellStyle name="Comma 12 2 3 2" xfId="1845"/>
    <cellStyle name="Comma 12 2 4" xfId="1846"/>
    <cellStyle name="Comma 12 3" xfId="1847"/>
    <cellStyle name="Comma 12 3 2" xfId="1848"/>
    <cellStyle name="Comma 12 3 2 2" xfId="1849"/>
    <cellStyle name="Comma 12 3 3" xfId="1850"/>
    <cellStyle name="Comma 12 4" xfId="1851"/>
    <cellStyle name="Comma 12 4 2" xfId="1852"/>
    <cellStyle name="Comma 12 4 2 2" xfId="1853"/>
    <cellStyle name="Comma 12 4 3" xfId="1854"/>
    <cellStyle name="Comma 12 5" xfId="1855"/>
    <cellStyle name="Comma 12 5 2" xfId="1856"/>
    <cellStyle name="Comma 12 6" xfId="1857"/>
    <cellStyle name="Comma 13" xfId="1858"/>
    <cellStyle name="Comma 13 2" xfId="1859"/>
    <cellStyle name="Comma 13 2 2" xfId="1860"/>
    <cellStyle name="Comma 13 2 2 2" xfId="1861"/>
    <cellStyle name="Comma 13 2 2 2 2" xfId="1862"/>
    <cellStyle name="Comma 13 2 2 3" xfId="1863"/>
    <cellStyle name="Comma 13 2 3" xfId="1864"/>
    <cellStyle name="Comma 13 2 3 2" xfId="1865"/>
    <cellStyle name="Comma 13 2 4" xfId="1866"/>
    <cellStyle name="Comma 13 3" xfId="1867"/>
    <cellStyle name="Comma 13 3 2" xfId="1868"/>
    <cellStyle name="Comma 13 3 2 2" xfId="1869"/>
    <cellStyle name="Comma 13 3 3" xfId="1870"/>
    <cellStyle name="Comma 13 4" xfId="1871"/>
    <cellStyle name="Comma 13 4 2" xfId="1872"/>
    <cellStyle name="Comma 13 4 2 2" xfId="1873"/>
    <cellStyle name="Comma 13 4 3" xfId="1874"/>
    <cellStyle name="Comma 13 5" xfId="1875"/>
    <cellStyle name="Comma 13 5 2" xfId="1876"/>
    <cellStyle name="Comma 13 6" xfId="1877"/>
    <cellStyle name="Comma 14" xfId="1878"/>
    <cellStyle name="Comma 14 2" xfId="1879"/>
    <cellStyle name="Comma 14 2 2" xfId="1880"/>
    <cellStyle name="Comma 14 2 2 2" xfId="1881"/>
    <cellStyle name="Comma 14 2 2 2 2" xfId="1882"/>
    <cellStyle name="Comma 14 2 2 3" xfId="1883"/>
    <cellStyle name="Comma 14 2 3" xfId="1884"/>
    <cellStyle name="Comma 14 2 3 2" xfId="1885"/>
    <cellStyle name="Comma 14 2 4" xfId="1886"/>
    <cellStyle name="Comma 14 3" xfId="1887"/>
    <cellStyle name="Comma 14 3 2" xfId="1888"/>
    <cellStyle name="Comma 14 3 2 2" xfId="1889"/>
    <cellStyle name="Comma 14 3 3" xfId="1890"/>
    <cellStyle name="Comma 14 4" xfId="1891"/>
    <cellStyle name="Comma 14 4 2" xfId="1892"/>
    <cellStyle name="Comma 14 4 2 2" xfId="1893"/>
    <cellStyle name="Comma 14 4 3" xfId="1894"/>
    <cellStyle name="Comma 14 5" xfId="1895"/>
    <cellStyle name="Comma 14 5 2" xfId="1896"/>
    <cellStyle name="Comma 14 6" xfId="1897"/>
    <cellStyle name="Comma 15" xfId="1898"/>
    <cellStyle name="Comma 15 2" xfId="1899"/>
    <cellStyle name="Comma 15 2 2" xfId="1900"/>
    <cellStyle name="Comma 15 2 2 2" xfId="1901"/>
    <cellStyle name="Comma 15 2 2 2 2" xfId="1902"/>
    <cellStyle name="Comma 15 2 2 3" xfId="1903"/>
    <cellStyle name="Comma 15 2 3" xfId="1904"/>
    <cellStyle name="Comma 15 2 3 2" xfId="1905"/>
    <cellStyle name="Comma 15 2 4" xfId="1906"/>
    <cellStyle name="Comma 15 3" xfId="1907"/>
    <cellStyle name="Comma 15 3 2" xfId="1908"/>
    <cellStyle name="Comma 15 3 2 2" xfId="1909"/>
    <cellStyle name="Comma 15 3 3" xfId="1910"/>
    <cellStyle name="Comma 15 4" xfId="1911"/>
    <cellStyle name="Comma 15 4 2" xfId="1912"/>
    <cellStyle name="Comma 15 4 2 2" xfId="1913"/>
    <cellStyle name="Comma 15 4 3" xfId="1914"/>
    <cellStyle name="Comma 15 5" xfId="1915"/>
    <cellStyle name="Comma 15 5 2" xfId="1916"/>
    <cellStyle name="Comma 15 6" xfId="1917"/>
    <cellStyle name="Comma 16" xfId="1918"/>
    <cellStyle name="Comma 16 2" xfId="1919"/>
    <cellStyle name="Comma 16 2 2" xfId="1920"/>
    <cellStyle name="Comma 16 2 2 2" xfId="1921"/>
    <cellStyle name="Comma 16 2 2 2 2" xfId="1922"/>
    <cellStyle name="Comma 16 2 2 3" xfId="1923"/>
    <cellStyle name="Comma 16 2 3" xfId="1924"/>
    <cellStyle name="Comma 16 2 3 2" xfId="1925"/>
    <cellStyle name="Comma 16 2 4" xfId="1926"/>
    <cellStyle name="Comma 16 3" xfId="1927"/>
    <cellStyle name="Comma 16 3 2" xfId="1928"/>
    <cellStyle name="Comma 16 3 2 2" xfId="1929"/>
    <cellStyle name="Comma 16 3 3" xfId="1930"/>
    <cellStyle name="Comma 16 4" xfId="1931"/>
    <cellStyle name="Comma 16 4 2" xfId="1932"/>
    <cellStyle name="Comma 16 4 2 2" xfId="1933"/>
    <cellStyle name="Comma 16 4 3" xfId="1934"/>
    <cellStyle name="Comma 16 5" xfId="1935"/>
    <cellStyle name="Comma 16 5 2" xfId="1936"/>
    <cellStyle name="Comma 16 6" xfId="1937"/>
    <cellStyle name="Comma 17" xfId="1938"/>
    <cellStyle name="Comma 17 2" xfId="1939"/>
    <cellStyle name="Comma 17 2 2" xfId="1940"/>
    <cellStyle name="Comma 17 2 2 2" xfId="1941"/>
    <cellStyle name="Comma 17 2 2 2 2" xfId="1942"/>
    <cellStyle name="Comma 17 2 2 3" xfId="1943"/>
    <cellStyle name="Comma 17 2 3" xfId="1944"/>
    <cellStyle name="Comma 17 2 3 2" xfId="1945"/>
    <cellStyle name="Comma 17 2 4" xfId="1946"/>
    <cellStyle name="Comma 17 3" xfId="1947"/>
    <cellStyle name="Comma 17 3 2" xfId="1948"/>
    <cellStyle name="Comma 17 3 2 2" xfId="1949"/>
    <cellStyle name="Comma 17 3 3" xfId="1950"/>
    <cellStyle name="Comma 17 4" xfId="1951"/>
    <cellStyle name="Comma 17 4 2" xfId="1952"/>
    <cellStyle name="Comma 17 4 2 2" xfId="1953"/>
    <cellStyle name="Comma 17 4 3" xfId="1954"/>
    <cellStyle name="Comma 17 5" xfId="1955"/>
    <cellStyle name="Comma 17 5 2" xfId="1956"/>
    <cellStyle name="Comma 17 6" xfId="1957"/>
    <cellStyle name="Comma 18" xfId="1958"/>
    <cellStyle name="Comma 18 2" xfId="1959"/>
    <cellStyle name="Comma 18 2 2" xfId="1960"/>
    <cellStyle name="Comma 18 2 2 2" xfId="1961"/>
    <cellStyle name="Comma 18 2 2 2 2" xfId="1962"/>
    <cellStyle name="Comma 18 2 2 3" xfId="1963"/>
    <cellStyle name="Comma 18 2 3" xfId="1964"/>
    <cellStyle name="Comma 18 2 3 2" xfId="1965"/>
    <cellStyle name="Comma 18 2 4" xfId="1966"/>
    <cellStyle name="Comma 18 3" xfId="1967"/>
    <cellStyle name="Comma 18 3 2" xfId="1968"/>
    <cellStyle name="Comma 18 3 2 2" xfId="1969"/>
    <cellStyle name="Comma 18 3 3" xfId="1970"/>
    <cellStyle name="Comma 18 4" xfId="1971"/>
    <cellStyle name="Comma 18 4 2" xfId="1972"/>
    <cellStyle name="Comma 18 4 2 2" xfId="1973"/>
    <cellStyle name="Comma 18 4 3" xfId="1974"/>
    <cellStyle name="Comma 18 5" xfId="1975"/>
    <cellStyle name="Comma 18 5 2" xfId="1976"/>
    <cellStyle name="Comma 18 6" xfId="1977"/>
    <cellStyle name="Comma 19" xfId="1978"/>
    <cellStyle name="Comma 19 2" xfId="1979"/>
    <cellStyle name="Comma 19 2 2" xfId="1980"/>
    <cellStyle name="Comma 19 2 2 2" xfId="1981"/>
    <cellStyle name="Comma 19 2 2 2 2" xfId="1982"/>
    <cellStyle name="Comma 19 2 2 3" xfId="1983"/>
    <cellStyle name="Comma 19 2 3" xfId="1984"/>
    <cellStyle name="Comma 19 2 3 2" xfId="1985"/>
    <cellStyle name="Comma 19 2 4" xfId="1986"/>
    <cellStyle name="Comma 19 3" xfId="1987"/>
    <cellStyle name="Comma 19 3 2" xfId="1988"/>
    <cellStyle name="Comma 19 3 2 2" xfId="1989"/>
    <cellStyle name="Comma 19 3 3" xfId="1990"/>
    <cellStyle name="Comma 19 4" xfId="1991"/>
    <cellStyle name="Comma 19 4 2" xfId="1992"/>
    <cellStyle name="Comma 19 4 2 2" xfId="1993"/>
    <cellStyle name="Comma 19 4 3" xfId="1994"/>
    <cellStyle name="Comma 19 5" xfId="1995"/>
    <cellStyle name="Comma 19 5 2" xfId="1996"/>
    <cellStyle name="Comma 19 6" xfId="1997"/>
    <cellStyle name="Comma 2" xfId="1998"/>
    <cellStyle name="Comma 2 2" xfId="1999"/>
    <cellStyle name="Comma 2 2 2" xfId="2000"/>
    <cellStyle name="Comma 2 2 2 2" xfId="2001"/>
    <cellStyle name="Comma 2 2 2 2 2" xfId="2002"/>
    <cellStyle name="Comma 2 2 2 3" xfId="2003"/>
    <cellStyle name="Comma 2 2 3" xfId="2004"/>
    <cellStyle name="Comma 2 2 3 2" xfId="2005"/>
    <cellStyle name="Comma 2 2 4" xfId="2006"/>
    <cellStyle name="Comma 2 2 4 2" xfId="2007"/>
    <cellStyle name="Comma 2 2 5" xfId="2008"/>
    <cellStyle name="Comma 2 2 6" xfId="19848"/>
    <cellStyle name="Comma 2 3" xfId="2009"/>
    <cellStyle name="Comma 2 3 2" xfId="2010"/>
    <cellStyle name="Comma 2 3 2 2" xfId="2011"/>
    <cellStyle name="Comma 2 3 2 2 2" xfId="2012"/>
    <cellStyle name="Comma 2 3 2 3" xfId="2013"/>
    <cellStyle name="Comma 2 3 3" xfId="2014"/>
    <cellStyle name="Comma 2 3 3 2" xfId="2015"/>
    <cellStyle name="Comma 2 3 4" xfId="2016"/>
    <cellStyle name="Comma 2 4" xfId="2017"/>
    <cellStyle name="Comma 2 4 2" xfId="2018"/>
    <cellStyle name="Comma 2 4 2 2" xfId="2019"/>
    <cellStyle name="Comma 2 4 3" xfId="2020"/>
    <cellStyle name="Comma 2 5" xfId="2021"/>
    <cellStyle name="Comma 2 5 2" xfId="2022"/>
    <cellStyle name="Comma 2 5 2 2" xfId="2023"/>
    <cellStyle name="Comma 2 5 3" xfId="2024"/>
    <cellStyle name="Comma 2 6" xfId="2025"/>
    <cellStyle name="Comma 2 6 2" xfId="2026"/>
    <cellStyle name="Comma 2 7" xfId="2027"/>
    <cellStyle name="Comma 2 7 2" xfId="2028"/>
    <cellStyle name="Comma 2 8" xfId="2029"/>
    <cellStyle name="Comma 2 9" xfId="19849"/>
    <cellStyle name="Comma 20" xfId="2030"/>
    <cellStyle name="Comma 20 2" xfId="2031"/>
    <cellStyle name="Comma 20 2 2" xfId="2032"/>
    <cellStyle name="Comma 20 2 2 2" xfId="2033"/>
    <cellStyle name="Comma 20 2 2 2 2" xfId="2034"/>
    <cellStyle name="Comma 20 2 2 3" xfId="2035"/>
    <cellStyle name="Comma 20 2 3" xfId="2036"/>
    <cellStyle name="Comma 20 2 3 2" xfId="2037"/>
    <cellStyle name="Comma 20 2 4" xfId="2038"/>
    <cellStyle name="Comma 20 3" xfId="2039"/>
    <cellStyle name="Comma 20 3 2" xfId="2040"/>
    <cellStyle name="Comma 20 3 2 2" xfId="2041"/>
    <cellStyle name="Comma 20 3 3" xfId="2042"/>
    <cellStyle name="Comma 20 4" xfId="2043"/>
    <cellStyle name="Comma 20 4 2" xfId="2044"/>
    <cellStyle name="Comma 20 4 2 2" xfId="2045"/>
    <cellStyle name="Comma 20 4 3" xfId="2046"/>
    <cellStyle name="Comma 20 5" xfId="2047"/>
    <cellStyle name="Comma 20 5 2" xfId="2048"/>
    <cellStyle name="Comma 20 6" xfId="2049"/>
    <cellStyle name="Comma 21" xfId="2050"/>
    <cellStyle name="Comma 21 2" xfId="2051"/>
    <cellStyle name="Comma 21 2 2" xfId="2052"/>
    <cellStyle name="Comma 21 2 2 2" xfId="2053"/>
    <cellStyle name="Comma 21 2 2 2 2" xfId="2054"/>
    <cellStyle name="Comma 21 2 2 3" xfId="2055"/>
    <cellStyle name="Comma 21 2 3" xfId="2056"/>
    <cellStyle name="Comma 21 2 3 2" xfId="2057"/>
    <cellStyle name="Comma 21 2 4" xfId="2058"/>
    <cellStyle name="Comma 21 3" xfId="2059"/>
    <cellStyle name="Comma 21 3 2" xfId="2060"/>
    <cellStyle name="Comma 21 3 2 2" xfId="2061"/>
    <cellStyle name="Comma 21 3 3" xfId="2062"/>
    <cellStyle name="Comma 21 4" xfId="2063"/>
    <cellStyle name="Comma 21 4 2" xfId="2064"/>
    <cellStyle name="Comma 21 4 2 2" xfId="2065"/>
    <cellStyle name="Comma 21 4 3" xfId="2066"/>
    <cellStyle name="Comma 21 5" xfId="2067"/>
    <cellStyle name="Comma 21 5 2" xfId="2068"/>
    <cellStyle name="Comma 21 6" xfId="2069"/>
    <cellStyle name="Comma 22" xfId="2070"/>
    <cellStyle name="Comma 22 2" xfId="2071"/>
    <cellStyle name="Comma 22 2 2" xfId="2072"/>
    <cellStyle name="Comma 22 2 2 2" xfId="2073"/>
    <cellStyle name="Comma 22 2 2 2 2" xfId="2074"/>
    <cellStyle name="Comma 22 2 2 3" xfId="2075"/>
    <cellStyle name="Comma 22 2 3" xfId="2076"/>
    <cellStyle name="Comma 22 2 3 2" xfId="2077"/>
    <cellStyle name="Comma 22 2 4" xfId="2078"/>
    <cellStyle name="Comma 22 3" xfId="2079"/>
    <cellStyle name="Comma 22 3 2" xfId="2080"/>
    <cellStyle name="Comma 22 3 2 2" xfId="2081"/>
    <cellStyle name="Comma 22 3 3" xfId="2082"/>
    <cellStyle name="Comma 22 4" xfId="2083"/>
    <cellStyle name="Comma 22 4 2" xfId="2084"/>
    <cellStyle name="Comma 22 4 2 2" xfId="2085"/>
    <cellStyle name="Comma 22 4 3" xfId="2086"/>
    <cellStyle name="Comma 22 5" xfId="2087"/>
    <cellStyle name="Comma 22 5 2" xfId="2088"/>
    <cellStyle name="Comma 22 6" xfId="2089"/>
    <cellStyle name="Comma 23" xfId="2090"/>
    <cellStyle name="Comma 23 2" xfId="2091"/>
    <cellStyle name="Comma 23 2 2" xfId="2092"/>
    <cellStyle name="Comma 23 2 2 2" xfId="2093"/>
    <cellStyle name="Comma 23 2 2 2 2" xfId="2094"/>
    <cellStyle name="Comma 23 2 2 3" xfId="2095"/>
    <cellStyle name="Comma 23 2 3" xfId="2096"/>
    <cellStyle name="Comma 23 2 3 2" xfId="2097"/>
    <cellStyle name="Comma 23 2 4" xfId="2098"/>
    <cellStyle name="Comma 23 3" xfId="2099"/>
    <cellStyle name="Comma 23 3 2" xfId="2100"/>
    <cellStyle name="Comma 23 3 2 2" xfId="2101"/>
    <cellStyle name="Comma 23 3 3" xfId="2102"/>
    <cellStyle name="Comma 23 4" xfId="2103"/>
    <cellStyle name="Comma 23 4 2" xfId="2104"/>
    <cellStyle name="Comma 23 4 2 2" xfId="2105"/>
    <cellStyle name="Comma 23 4 3" xfId="2106"/>
    <cellStyle name="Comma 23 5" xfId="2107"/>
    <cellStyle name="Comma 23 5 2" xfId="2108"/>
    <cellStyle name="Comma 23 6" xfId="2109"/>
    <cellStyle name="Comma 24" xfId="2110"/>
    <cellStyle name="Comma 24 2" xfId="2111"/>
    <cellStyle name="Comma 24 2 2" xfId="2112"/>
    <cellStyle name="Comma 24 2 2 2" xfId="2113"/>
    <cellStyle name="Comma 24 2 2 2 2" xfId="2114"/>
    <cellStyle name="Comma 24 2 2 3" xfId="2115"/>
    <cellStyle name="Comma 24 2 3" xfId="2116"/>
    <cellStyle name="Comma 24 2 3 2" xfId="2117"/>
    <cellStyle name="Comma 24 2 4" xfId="2118"/>
    <cellStyle name="Comma 24 3" xfId="2119"/>
    <cellStyle name="Comma 24 3 2" xfId="2120"/>
    <cellStyle name="Comma 24 3 2 2" xfId="2121"/>
    <cellStyle name="Comma 24 3 3" xfId="2122"/>
    <cellStyle name="Comma 24 4" xfId="2123"/>
    <cellStyle name="Comma 24 4 2" xfId="2124"/>
    <cellStyle name="Comma 24 4 2 2" xfId="2125"/>
    <cellStyle name="Comma 24 4 3" xfId="2126"/>
    <cellStyle name="Comma 24 5" xfId="2127"/>
    <cellStyle name="Comma 24 5 2" xfId="2128"/>
    <cellStyle name="Comma 24 6" xfId="2129"/>
    <cellStyle name="Comma 25" xfId="2130"/>
    <cellStyle name="Comma 25 2" xfId="2131"/>
    <cellStyle name="Comma 25 2 2" xfId="2132"/>
    <cellStyle name="Comma 25 2 2 2" xfId="2133"/>
    <cellStyle name="Comma 25 2 2 2 2" xfId="2134"/>
    <cellStyle name="Comma 25 2 2 3" xfId="2135"/>
    <cellStyle name="Comma 25 2 3" xfId="2136"/>
    <cellStyle name="Comma 25 2 3 2" xfId="2137"/>
    <cellStyle name="Comma 25 2 4" xfId="2138"/>
    <cellStyle name="Comma 25 3" xfId="2139"/>
    <cellStyle name="Comma 25 3 2" xfId="2140"/>
    <cellStyle name="Comma 25 3 2 2" xfId="2141"/>
    <cellStyle name="Comma 25 3 3" xfId="2142"/>
    <cellStyle name="Comma 25 4" xfId="2143"/>
    <cellStyle name="Comma 25 4 2" xfId="2144"/>
    <cellStyle name="Comma 25 4 2 2" xfId="2145"/>
    <cellStyle name="Comma 25 4 3" xfId="2146"/>
    <cellStyle name="Comma 25 5" xfId="2147"/>
    <cellStyle name="Comma 25 5 2" xfId="2148"/>
    <cellStyle name="Comma 25 6" xfId="2149"/>
    <cellStyle name="Comma 26" xfId="2150"/>
    <cellStyle name="Comma 26 2" xfId="2151"/>
    <cellStyle name="Comma 26 2 2" xfId="2152"/>
    <cellStyle name="Comma 26 2 2 2" xfId="2153"/>
    <cellStyle name="Comma 26 2 2 2 2" xfId="2154"/>
    <cellStyle name="Comma 26 2 2 3" xfId="2155"/>
    <cellStyle name="Comma 26 2 3" xfId="2156"/>
    <cellStyle name="Comma 26 2 3 2" xfId="2157"/>
    <cellStyle name="Comma 26 2 4" xfId="2158"/>
    <cellStyle name="Comma 26 3" xfId="2159"/>
    <cellStyle name="Comma 26 3 2" xfId="2160"/>
    <cellStyle name="Comma 26 3 2 2" xfId="2161"/>
    <cellStyle name="Comma 26 3 3" xfId="2162"/>
    <cellStyle name="Comma 26 4" xfId="2163"/>
    <cellStyle name="Comma 26 4 2" xfId="2164"/>
    <cellStyle name="Comma 26 4 2 2" xfId="2165"/>
    <cellStyle name="Comma 26 4 3" xfId="2166"/>
    <cellStyle name="Comma 26 5" xfId="2167"/>
    <cellStyle name="Comma 26 5 2" xfId="2168"/>
    <cellStyle name="Comma 26 6" xfId="2169"/>
    <cellStyle name="Comma 27" xfId="2170"/>
    <cellStyle name="Comma 27 2" xfId="2171"/>
    <cellStyle name="Comma 27 2 2" xfId="2172"/>
    <cellStyle name="Comma 27 2 2 2" xfId="2173"/>
    <cellStyle name="Comma 27 2 2 2 2" xfId="2174"/>
    <cellStyle name="Comma 27 2 2 3" xfId="2175"/>
    <cellStyle name="Comma 27 2 3" xfId="2176"/>
    <cellStyle name="Comma 27 2 3 2" xfId="2177"/>
    <cellStyle name="Comma 27 2 4" xfId="2178"/>
    <cellStyle name="Comma 27 3" xfId="2179"/>
    <cellStyle name="Comma 27 3 2" xfId="2180"/>
    <cellStyle name="Comma 27 3 2 2" xfId="2181"/>
    <cellStyle name="Comma 27 3 3" xfId="2182"/>
    <cellStyle name="Comma 27 4" xfId="2183"/>
    <cellStyle name="Comma 27 4 2" xfId="2184"/>
    <cellStyle name="Comma 27 4 2 2" xfId="2185"/>
    <cellStyle name="Comma 27 4 3" xfId="2186"/>
    <cellStyle name="Comma 27 5" xfId="2187"/>
    <cellStyle name="Comma 27 5 2" xfId="2188"/>
    <cellStyle name="Comma 27 6" xfId="2189"/>
    <cellStyle name="Comma 28" xfId="2190"/>
    <cellStyle name="Comma 28 2" xfId="2191"/>
    <cellStyle name="Comma 28 2 2" xfId="2192"/>
    <cellStyle name="Comma 28 2 2 2" xfId="2193"/>
    <cellStyle name="Comma 28 2 2 2 2" xfId="2194"/>
    <cellStyle name="Comma 28 2 2 3" xfId="2195"/>
    <cellStyle name="Comma 28 2 3" xfId="2196"/>
    <cellStyle name="Comma 28 2 3 2" xfId="2197"/>
    <cellStyle name="Comma 28 2 4" xfId="2198"/>
    <cellStyle name="Comma 28 3" xfId="2199"/>
    <cellStyle name="Comma 28 3 2" xfId="2200"/>
    <cellStyle name="Comma 28 3 2 2" xfId="2201"/>
    <cellStyle name="Comma 28 3 3" xfId="2202"/>
    <cellStyle name="Comma 28 4" xfId="2203"/>
    <cellStyle name="Comma 28 4 2" xfId="2204"/>
    <cellStyle name="Comma 28 4 2 2" xfId="2205"/>
    <cellStyle name="Comma 28 4 3" xfId="2206"/>
    <cellStyle name="Comma 28 5" xfId="2207"/>
    <cellStyle name="Comma 28 5 2" xfId="2208"/>
    <cellStyle name="Comma 28 6" xfId="2209"/>
    <cellStyle name="Comma 29" xfId="2210"/>
    <cellStyle name="Comma 29 2" xfId="2211"/>
    <cellStyle name="Comma 29 2 2" xfId="2212"/>
    <cellStyle name="Comma 29 2 2 2" xfId="2213"/>
    <cellStyle name="Comma 29 2 2 2 2" xfId="2214"/>
    <cellStyle name="Comma 29 2 2 3" xfId="2215"/>
    <cellStyle name="Comma 29 2 3" xfId="2216"/>
    <cellStyle name="Comma 29 2 3 2" xfId="2217"/>
    <cellStyle name="Comma 29 2 4" xfId="2218"/>
    <cellStyle name="Comma 29 3" xfId="2219"/>
    <cellStyle name="Comma 29 3 2" xfId="2220"/>
    <cellStyle name="Comma 29 3 2 2" xfId="2221"/>
    <cellStyle name="Comma 29 3 3" xfId="2222"/>
    <cellStyle name="Comma 29 4" xfId="2223"/>
    <cellStyle name="Comma 29 4 2" xfId="2224"/>
    <cellStyle name="Comma 29 4 2 2" xfId="2225"/>
    <cellStyle name="Comma 29 4 3" xfId="2226"/>
    <cellStyle name="Comma 29 5" xfId="2227"/>
    <cellStyle name="Comma 29 5 2" xfId="2228"/>
    <cellStyle name="Comma 29 6" xfId="2229"/>
    <cellStyle name="Comma 3" xfId="2230"/>
    <cellStyle name="Comma 3 2" xfId="2231"/>
    <cellStyle name="Comma 3 2 2" xfId="2232"/>
    <cellStyle name="Comma 3 3" xfId="2233"/>
    <cellStyle name="Comma 3 4" xfId="19847"/>
    <cellStyle name="Comma 4" xfId="2234"/>
    <cellStyle name="Comma 4 2" xfId="2235"/>
    <cellStyle name="Comma 4 2 2" xfId="2236"/>
    <cellStyle name="Comma 4 3" xfId="2237"/>
    <cellStyle name="Comma 4 4" xfId="19846"/>
    <cellStyle name="Comma 5" xfId="2238"/>
    <cellStyle name="Comma 5 2" xfId="2239"/>
    <cellStyle name="Comma 6" xfId="2240"/>
    <cellStyle name="Comma 6 2" xfId="2241"/>
    <cellStyle name="Comma 6 2 2" xfId="2242"/>
    <cellStyle name="Comma 6 2 2 2" xfId="2243"/>
    <cellStyle name="Comma 6 2 2 2 2" xfId="2244"/>
    <cellStyle name="Comma 6 2 2 3" xfId="2245"/>
    <cellStyle name="Comma 6 2 3" xfId="2246"/>
    <cellStyle name="Comma 6 2 3 2" xfId="2247"/>
    <cellStyle name="Comma 6 2 4" xfId="2248"/>
    <cellStyle name="Comma 6 3" xfId="2249"/>
    <cellStyle name="Comma 6 3 2" xfId="2250"/>
    <cellStyle name="Comma 6 3 2 2" xfId="2251"/>
    <cellStyle name="Comma 6 3 3" xfId="2252"/>
    <cellStyle name="Comma 6 4" xfId="2253"/>
    <cellStyle name="Comma 6 4 2" xfId="2254"/>
    <cellStyle name="Comma 6 4 2 2" xfId="2255"/>
    <cellStyle name="Comma 6 4 3" xfId="2256"/>
    <cellStyle name="Comma 6 5" xfId="2257"/>
    <cellStyle name="Comma 6 5 2" xfId="2258"/>
    <cellStyle name="Comma 6 6" xfId="2259"/>
    <cellStyle name="Comma 7" xfId="2260"/>
    <cellStyle name="Comma 7 2" xfId="2261"/>
    <cellStyle name="Comma 7 2 2" xfId="2262"/>
    <cellStyle name="Comma 7 2 2 2" xfId="2263"/>
    <cellStyle name="Comma 7 2 2 2 2" xfId="2264"/>
    <cellStyle name="Comma 7 2 2 3" xfId="2265"/>
    <cellStyle name="Comma 7 2 3" xfId="2266"/>
    <cellStyle name="Comma 7 2 3 2" xfId="2267"/>
    <cellStyle name="Comma 7 2 4" xfId="2268"/>
    <cellStyle name="Comma 7 3" xfId="2269"/>
    <cellStyle name="Comma 7 3 2" xfId="2270"/>
    <cellStyle name="Comma 7 3 2 2" xfId="2271"/>
    <cellStyle name="Comma 7 3 3" xfId="2272"/>
    <cellStyle name="Comma 7 4" xfId="2273"/>
    <cellStyle name="Comma 7 4 2" xfId="2274"/>
    <cellStyle name="Comma 7 4 2 2" xfId="2275"/>
    <cellStyle name="Comma 7 4 3" xfId="2276"/>
    <cellStyle name="Comma 7 5" xfId="2277"/>
    <cellStyle name="Comma 7 5 2" xfId="2278"/>
    <cellStyle name="Comma 7 6" xfId="2279"/>
    <cellStyle name="Comma 8" xfId="2280"/>
    <cellStyle name="Comma 8 2" xfId="2281"/>
    <cellStyle name="Comma 8 2 2" xfId="2282"/>
    <cellStyle name="Comma 8 2 2 2" xfId="2283"/>
    <cellStyle name="Comma 8 2 2 2 2" xfId="2284"/>
    <cellStyle name="Comma 8 2 2 3" xfId="2285"/>
    <cellStyle name="Comma 8 2 3" xfId="2286"/>
    <cellStyle name="Comma 8 2 3 2" xfId="2287"/>
    <cellStyle name="Comma 8 2 4" xfId="2288"/>
    <cellStyle name="Comma 8 3" xfId="2289"/>
    <cellStyle name="Comma 8 3 2" xfId="2290"/>
    <cellStyle name="Comma 8 3 2 2" xfId="2291"/>
    <cellStyle name="Comma 8 3 3" xfId="2292"/>
    <cellStyle name="Comma 8 4" xfId="2293"/>
    <cellStyle name="Comma 8 4 2" xfId="2294"/>
    <cellStyle name="Comma 8 4 2 2" xfId="2295"/>
    <cellStyle name="Comma 8 4 3" xfId="2296"/>
    <cellStyle name="Comma 8 5" xfId="2297"/>
    <cellStyle name="Comma 8 5 2" xfId="2298"/>
    <cellStyle name="Comma 8 6" xfId="2299"/>
    <cellStyle name="Comma 9" xfId="2300"/>
    <cellStyle name="Comma 9 2" xfId="2301"/>
    <cellStyle name="Comma 9 2 2" xfId="2302"/>
    <cellStyle name="Comma 9 2 2 2" xfId="2303"/>
    <cellStyle name="Comma 9 2 2 2 2" xfId="2304"/>
    <cellStyle name="Comma 9 2 2 3" xfId="2305"/>
    <cellStyle name="Comma 9 2 3" xfId="2306"/>
    <cellStyle name="Comma 9 2 3 2" xfId="2307"/>
    <cellStyle name="Comma 9 2 4" xfId="2308"/>
    <cellStyle name="Comma 9 3" xfId="2309"/>
    <cellStyle name="Comma 9 3 2" xfId="2310"/>
    <cellStyle name="Comma 9 3 2 2" xfId="2311"/>
    <cellStyle name="Comma 9 3 3" xfId="2312"/>
    <cellStyle name="Comma 9 4" xfId="2313"/>
    <cellStyle name="Comma 9 4 2" xfId="2314"/>
    <cellStyle name="Comma 9 4 2 2" xfId="2315"/>
    <cellStyle name="Comma 9 4 3" xfId="2316"/>
    <cellStyle name="Comma 9 5" xfId="2317"/>
    <cellStyle name="Comma 9 5 2" xfId="2318"/>
    <cellStyle name="Comma 9 6" xfId="2319"/>
    <cellStyle name="comma zerodec" xfId="2320"/>
    <cellStyle name="comma zerodec 2" xfId="2321"/>
    <cellStyle name="comma zerodec 2 2" xfId="2322"/>
    <cellStyle name="comma zerodec 3" xfId="2323"/>
    <cellStyle name="Comma0" xfId="2324"/>
    <cellStyle name="Comma0 2" xfId="2325"/>
    <cellStyle name="Comma0 2 2" xfId="2326"/>
    <cellStyle name="Comma0 3" xfId="2327"/>
    <cellStyle name="Commentaire" xfId="2328"/>
    <cellStyle name="Commentaire 2" xfId="2329"/>
    <cellStyle name="Copied" xfId="2330"/>
    <cellStyle name="COST1" xfId="2331"/>
    <cellStyle name="Currency" xfId="28017" builtinId="4"/>
    <cellStyle name="Currency [00]" xfId="2332"/>
    <cellStyle name="Currency [00] 2" xfId="2333"/>
    <cellStyle name="Currency [00] 2 2" xfId="2334"/>
    <cellStyle name="Currency [00] 3" xfId="2335"/>
    <cellStyle name="Currency [00] 3 2" xfId="2336"/>
    <cellStyle name="Currency 2" xfId="2337"/>
    <cellStyle name="Currency 2 2" xfId="2338"/>
    <cellStyle name="Currency 2 2 2" xfId="2339"/>
    <cellStyle name="Currency 2 3" xfId="2340"/>
    <cellStyle name="Currency 3" xfId="2341"/>
    <cellStyle name="Currency 3 2" xfId="2342"/>
    <cellStyle name="Currency 4" xfId="2343"/>
    <cellStyle name="Currency 4 2" xfId="2344"/>
    <cellStyle name="Currency0" xfId="2345"/>
    <cellStyle name="Currency0 2" xfId="2346"/>
    <cellStyle name="Currency1" xfId="2347"/>
    <cellStyle name="Currency1 2" xfId="2348"/>
    <cellStyle name="Currency1 2 2" xfId="2349"/>
    <cellStyle name="Currency1 3" xfId="2350"/>
    <cellStyle name="Cyndie" xfId="2351"/>
    <cellStyle name="Date" xfId="2352"/>
    <cellStyle name="Date Short" xfId="2353"/>
    <cellStyle name="Date_~7385190" xfId="2354"/>
    <cellStyle name="DELTA" xfId="2355"/>
    <cellStyle name="Dollar (zero dec)" xfId="2356"/>
    <cellStyle name="Dollar (zero dec) 2" xfId="2357"/>
    <cellStyle name="Dollar (zero dec) 2 2" xfId="2358"/>
    <cellStyle name="Dollar (zero dec) 3" xfId="2359"/>
    <cellStyle name="Eingabe 10" xfId="15391"/>
    <cellStyle name="Eingabe 10 2" xfId="28302"/>
    <cellStyle name="Eingabe 2" xfId="2360"/>
    <cellStyle name="Eingabe 2 2" xfId="2361"/>
    <cellStyle name="Eingabe 2 2 2" xfId="2362"/>
    <cellStyle name="Eingabe 2 2 2 2" xfId="28224"/>
    <cellStyle name="Eingabe 2 2 3" xfId="2363"/>
    <cellStyle name="Eingabe 2 2 3 2" xfId="28225"/>
    <cellStyle name="Eingabe 2 2 4" xfId="19585"/>
    <cellStyle name="Eingabe 2 2 5" xfId="27921"/>
    <cellStyle name="Eingabe 2 2 5 2" xfId="28107"/>
    <cellStyle name="Eingabe 2 3" xfId="2364"/>
    <cellStyle name="Eingabe 2 3 2" xfId="27920"/>
    <cellStyle name="Eingabe 2 3 2 2" xfId="28106"/>
    <cellStyle name="Eingabe 2 4" xfId="27863"/>
    <cellStyle name="Eingabe 2 4 2" xfId="28050"/>
    <cellStyle name="Eingabe 3" xfId="2365"/>
    <cellStyle name="Eingabe 3 2" xfId="2366"/>
    <cellStyle name="Eingabe 3 2 2" xfId="2367"/>
    <cellStyle name="Eingabe 3 2 2 2" xfId="28227"/>
    <cellStyle name="Eingabe 3 2 3" xfId="19845"/>
    <cellStyle name="Eingabe 3 2 3 2" xfId="28319"/>
    <cellStyle name="Eingabe 3 2 4" xfId="27923"/>
    <cellStyle name="Eingabe 3 2 4 2" xfId="28109"/>
    <cellStyle name="Eingabe 3 2 5" xfId="28226"/>
    <cellStyle name="Eingabe 3 3" xfId="2368"/>
    <cellStyle name="Eingabe 3 3 2" xfId="27922"/>
    <cellStyle name="Eingabe 3 3 2 2" xfId="28108"/>
    <cellStyle name="Eingabe 3 4" xfId="27864"/>
    <cellStyle name="Eingabe 3 4 2" xfId="28051"/>
    <cellStyle name="Eingabe 4" xfId="2369"/>
    <cellStyle name="Eingabe 4 2" xfId="2370"/>
    <cellStyle name="Eingabe 4 2 2" xfId="27925"/>
    <cellStyle name="Eingabe 4 2 2 2" xfId="28111"/>
    <cellStyle name="Eingabe 4 3" xfId="2371"/>
    <cellStyle name="Eingabe 4 3 2" xfId="28228"/>
    <cellStyle name="Eingabe 4 4" xfId="19844"/>
    <cellStyle name="Eingabe 4 5" xfId="27924"/>
    <cellStyle name="Eingabe 4 5 2" xfId="28110"/>
    <cellStyle name="Eingabe 5" xfId="2372"/>
    <cellStyle name="Eingabe 5 2" xfId="2373"/>
    <cellStyle name="Eingabe 5 2 2" xfId="28229"/>
    <cellStyle name="Eingabe 5 3" xfId="19843"/>
    <cellStyle name="Eingabe 5 4" xfId="27926"/>
    <cellStyle name="Eingabe 5 4 2" xfId="28112"/>
    <cellStyle name="Eingabe 6" xfId="2374"/>
    <cellStyle name="Eingabe 6 2" xfId="2375"/>
    <cellStyle name="Eingabe 6 2 2" xfId="27927"/>
    <cellStyle name="Eingabe 6 2 2 2" xfId="28113"/>
    <cellStyle name="Eingabe 7" xfId="2376"/>
    <cellStyle name="Eingabe 7 2" xfId="2377"/>
    <cellStyle name="Eingabe 7 2 2" xfId="27929"/>
    <cellStyle name="Eingabe 7 2 2 2" xfId="28115"/>
    <cellStyle name="Eingabe 7 3" xfId="27928"/>
    <cellStyle name="Eingabe 7 3 2" xfId="28114"/>
    <cellStyle name="Eingabe 8" xfId="2378"/>
    <cellStyle name="Eingabe 8 2" xfId="27930"/>
    <cellStyle name="Eingabe 8 2 2" xfId="28116"/>
    <cellStyle name="Eingabe 9" xfId="2379"/>
    <cellStyle name="Eingabe 9 2" xfId="27919"/>
    <cellStyle name="Eingabe 9 2 2" xfId="28105"/>
    <cellStyle name="Emphasis 1" xfId="2380"/>
    <cellStyle name="Emphasis 1 2" xfId="2381"/>
    <cellStyle name="Emphasis 2" xfId="2382"/>
    <cellStyle name="Emphasis 2 2" xfId="2383"/>
    <cellStyle name="Emphasis 3" xfId="2384"/>
    <cellStyle name="Emphasis 3 2" xfId="2385"/>
    <cellStyle name="Enter Currency (0)" xfId="2386"/>
    <cellStyle name="Enter Currency (0) 2" xfId="2387"/>
    <cellStyle name="Enter Currency (2)" xfId="2388"/>
    <cellStyle name="Enter Currency (2) 2" xfId="2389"/>
    <cellStyle name="Enter Currency (2) 2 2" xfId="2390"/>
    <cellStyle name="Enter Currency (2) 3" xfId="2391"/>
    <cellStyle name="Enter Currency (2) 3 2" xfId="2392"/>
    <cellStyle name="Enter Units (0)" xfId="2393"/>
    <cellStyle name="Enter Units (0) 2" xfId="2394"/>
    <cellStyle name="Enter Units (1)" xfId="2395"/>
    <cellStyle name="Enter Units (1) 2" xfId="2396"/>
    <cellStyle name="Enter Units (1) 2 2" xfId="2397"/>
    <cellStyle name="Enter Units (1) 3" xfId="2398"/>
    <cellStyle name="Enter Units (1) 3 2" xfId="2399"/>
    <cellStyle name="Enter Units (2)" xfId="2400"/>
    <cellStyle name="Enter Units (2) 2" xfId="2401"/>
    <cellStyle name="Enter Units (2) 2 2" xfId="2402"/>
    <cellStyle name="Enter Units (2) 3" xfId="2403"/>
    <cellStyle name="Enter Units (2) 3 2" xfId="2404"/>
    <cellStyle name="Entered" xfId="2405"/>
    <cellStyle name="Entrée" xfId="2406"/>
    <cellStyle name="Entrée 2" xfId="27888"/>
    <cellStyle name="Entrée 2 2" xfId="28075"/>
    <cellStyle name="Ergebnis 1" xfId="2407"/>
    <cellStyle name="Ergebnis 1 1" xfId="2408"/>
    <cellStyle name="Ergebnis 1 1 1" xfId="2409"/>
    <cellStyle name="Ergebnis 1 1 2" xfId="2410"/>
    <cellStyle name="Ergebnis 1 1 3" xfId="2411"/>
    <cellStyle name="Ergebnis 1 1 4" xfId="2412"/>
    <cellStyle name="Ergebnis 1 2" xfId="2413"/>
    <cellStyle name="Ergebnis 1 3" xfId="2414"/>
    <cellStyle name="Ergebnis 1 4" xfId="2415"/>
    <cellStyle name="Ergebnis 2" xfId="2416"/>
    <cellStyle name="Ergebnis 2 2" xfId="2417"/>
    <cellStyle name="Ergebnis 2 2 2" xfId="2418"/>
    <cellStyle name="Ergebnis 2 2 2 2" xfId="28230"/>
    <cellStyle name="Ergebnis 2 2 3" xfId="2419"/>
    <cellStyle name="Ergebnis 2 2 4" xfId="19842"/>
    <cellStyle name="Ergebnis 2 3" xfId="2420"/>
    <cellStyle name="Ergebnis 2 4" xfId="27865"/>
    <cellStyle name="Ergebnis 2 4 2" xfId="28052"/>
    <cellStyle name="Ergebnis 3" xfId="2421"/>
    <cellStyle name="Ergebnis 3 2" xfId="2422"/>
    <cellStyle name="Ergebnis 3 2 2" xfId="2423"/>
    <cellStyle name="Ergebnis 3 2 3" xfId="19841"/>
    <cellStyle name="Ergebnis 3 2 3 2" xfId="28318"/>
    <cellStyle name="Ergebnis 3 2 4" xfId="28231"/>
    <cellStyle name="Ergebnis 3 3" xfId="2424"/>
    <cellStyle name="Ergebnis 3 4" xfId="27866"/>
    <cellStyle name="Ergebnis 3 4 2" xfId="28053"/>
    <cellStyle name="Ergebnis 4" xfId="2425"/>
    <cellStyle name="Ergebnis 4 2" xfId="2426"/>
    <cellStyle name="Ergebnis 4 3" xfId="19840"/>
    <cellStyle name="Ergebnis 5" xfId="2427"/>
    <cellStyle name="Ergebnis 5 2" xfId="2428"/>
    <cellStyle name="Ergebnis 5 3" xfId="19839"/>
    <cellStyle name="Ergebnis 6" xfId="2429"/>
    <cellStyle name="Ergebnis 6 2" xfId="26556"/>
    <cellStyle name="Ergebnis 6 3" xfId="19838"/>
    <cellStyle name="Ergebnis 6 4" xfId="18246"/>
    <cellStyle name="Erklärender Text 2" xfId="2430"/>
    <cellStyle name="Erklärender Text 2 2" xfId="2431"/>
    <cellStyle name="Erklärender Text 2 2 2" xfId="2432"/>
    <cellStyle name="Erklärender Text 2 2 3" xfId="19837"/>
    <cellStyle name="Erklärender Text 2 3" xfId="2433"/>
    <cellStyle name="Erklärender Text 3" xfId="2434"/>
    <cellStyle name="Erklärender Text 3 2" xfId="2435"/>
    <cellStyle name="Erklärender Text 4" xfId="2436"/>
    <cellStyle name="Erklärender Text 4 2" xfId="2437"/>
    <cellStyle name="Erklärender Text 4 3" xfId="19836"/>
    <cellStyle name="Erklärender Text 5" xfId="2438"/>
    <cellStyle name="Erklärender Text 5 2" xfId="2439"/>
    <cellStyle name="Erklärender Text 5 3" xfId="19835"/>
    <cellStyle name="Erklärender Text 6" xfId="2440"/>
    <cellStyle name="Erklärender Text 6 2" xfId="23702"/>
    <cellStyle name="Erklärender Text 6 3" xfId="19834"/>
    <cellStyle name="Erklärender Text 6 4" xfId="15390"/>
    <cellStyle name="Euro" xfId="2441"/>
    <cellStyle name="Euro 2" xfId="2442"/>
    <cellStyle name="Euro 2 2" xfId="2443"/>
    <cellStyle name="Euro 2 2 2" xfId="2444"/>
    <cellStyle name="Euro 2 2 2 2" xfId="2445"/>
    <cellStyle name="Euro 2 2 3" xfId="2446"/>
    <cellStyle name="Euro 2 2 3 2" xfId="2447"/>
    <cellStyle name="Euro 2 2 4" xfId="2448"/>
    <cellStyle name="Euro 2 3" xfId="2449"/>
    <cellStyle name="Euro 2 3 2" xfId="2450"/>
    <cellStyle name="Euro 2 3 3" xfId="2451"/>
    <cellStyle name="Euro 2 3 4" xfId="19833"/>
    <cellStyle name="Euro 2 4" xfId="2452"/>
    <cellStyle name="Euro 3" xfId="2453"/>
    <cellStyle name="Euro 3 2" xfId="2454"/>
    <cellStyle name="Euro 3 2 2" xfId="2455"/>
    <cellStyle name="Euro 3 3" xfId="2456"/>
    <cellStyle name="Euro 3 3 2" xfId="2457"/>
    <cellStyle name="Euro 3 4" xfId="2458"/>
    <cellStyle name="Euro 3 4 2" xfId="2459"/>
    <cellStyle name="Euro 3 5" xfId="2460"/>
    <cellStyle name="Euro 3 5 2" xfId="2461"/>
    <cellStyle name="Euro 3 6" xfId="2462"/>
    <cellStyle name="Euro 4" xfId="2463"/>
    <cellStyle name="Euro 4 2" xfId="2464"/>
    <cellStyle name="Euro 4 2 2" xfId="2465"/>
    <cellStyle name="Euro 4 3" xfId="2466"/>
    <cellStyle name="Euro 4 3 2" xfId="2467"/>
    <cellStyle name="Euro 4 4" xfId="2468"/>
    <cellStyle name="Euro 5" xfId="2469"/>
    <cellStyle name="Euro 5 2" xfId="2470"/>
    <cellStyle name="Euro 5 2 2" xfId="2471"/>
    <cellStyle name="Euro 5 3" xfId="2472"/>
    <cellStyle name="Euro 6" xfId="2473"/>
    <cellStyle name="Euro 6 2" xfId="2474"/>
    <cellStyle name="Euro 6 2 2" xfId="2475"/>
    <cellStyle name="Euro 6 3" xfId="19832"/>
    <cellStyle name="Euro 7" xfId="2476"/>
    <cellStyle name="Euro 7 2" xfId="2477"/>
    <cellStyle name="Euro 8" xfId="2478"/>
    <cellStyle name="Euro_BOMextract" xfId="2479"/>
    <cellStyle name="Explanatory Text" xfId="2480" builtinId="53" customBuiltin="1"/>
    <cellStyle name="Explanatory Text 2" xfId="2481"/>
    <cellStyle name="Explanatory Text 2 2" xfId="2482"/>
    <cellStyle name="Explanatory Text 2 3" xfId="2483"/>
    <cellStyle name="Explanatory Text 2 4" xfId="2484"/>
    <cellStyle name="Explanatory Text 3" xfId="2485"/>
    <cellStyle name="Explanatory Text 3 2" xfId="2486"/>
    <cellStyle name="Explanatory Text 3 3" xfId="2487"/>
    <cellStyle name="Explanatory Text 4" xfId="2488"/>
    <cellStyle name="Fixed" xfId="2489"/>
    <cellStyle name="Fixed 2" xfId="2490"/>
    <cellStyle name="Fixed 2 2" xfId="2491"/>
    <cellStyle name="Fixed 3" xfId="2492"/>
    <cellStyle name="Good" xfId="2505"/>
    <cellStyle name="Good 2" xfId="2493"/>
    <cellStyle name="Good 2 2" xfId="2494"/>
    <cellStyle name="Good 2 3" xfId="2495"/>
    <cellStyle name="Good 2 4" xfId="2496"/>
    <cellStyle name="Good 3" xfId="2497"/>
    <cellStyle name="Good 3 2" xfId="2498"/>
    <cellStyle name="Good 3 3" xfId="19831"/>
    <cellStyle name="Good 4" xfId="2499"/>
    <cellStyle name="Good 5" xfId="2500"/>
    <cellStyle name="Grey" xfId="2501"/>
    <cellStyle name="Grey 2" xfId="2502"/>
    <cellStyle name="Groß" xfId="2503"/>
    <cellStyle name="Groß 2" xfId="2504"/>
    <cellStyle name="Gut 2" xfId="2506"/>
    <cellStyle name="Gut 2 2" xfId="2507"/>
    <cellStyle name="Gut 2 2 2" xfId="2508"/>
    <cellStyle name="Gut 2 2 3" xfId="19830"/>
    <cellStyle name="Gut 2 3" xfId="2509"/>
    <cellStyle name="Gut 3" xfId="2510"/>
    <cellStyle name="Gut 3 2" xfId="2511"/>
    <cellStyle name="Gut 3 2 2" xfId="2512"/>
    <cellStyle name="Gut 3 2 3" xfId="19829"/>
    <cellStyle name="Gut 3 3" xfId="2513"/>
    <cellStyle name="Gut 4" xfId="2514"/>
    <cellStyle name="Gut 5" xfId="2515"/>
    <cellStyle name="HEADER" xfId="2516"/>
    <cellStyle name="Header1" xfId="2517"/>
    <cellStyle name="Header2" xfId="2518"/>
    <cellStyle name="Header2 2" xfId="27867"/>
    <cellStyle name="Header2 2 2" xfId="28054"/>
    <cellStyle name="Heading 1" xfId="14930"/>
    <cellStyle name="Heading 1 2" xfId="2519"/>
    <cellStyle name="Heading 1 2 2" xfId="2520"/>
    <cellStyle name="Heading 1 2 3" xfId="2521"/>
    <cellStyle name="Heading 1 2 4" xfId="2522"/>
    <cellStyle name="Heading 1 3" xfId="2523"/>
    <cellStyle name="Heading 1 4" xfId="2524"/>
    <cellStyle name="Heading 1 5" xfId="2525"/>
    <cellStyle name="Heading 2" xfId="14950"/>
    <cellStyle name="Heading 2 2" xfId="2526"/>
    <cellStyle name="Heading 2 2 2" xfId="2527"/>
    <cellStyle name="Heading 2 2 3" xfId="2528"/>
    <cellStyle name="Heading 2 2 4" xfId="2529"/>
    <cellStyle name="Heading 2 3" xfId="2530"/>
    <cellStyle name="Heading 2 4" xfId="2531"/>
    <cellStyle name="Heading 2 5" xfId="2532"/>
    <cellStyle name="Heading 3" xfId="14961"/>
    <cellStyle name="Heading 3 2" xfId="2533"/>
    <cellStyle name="Heading 3 2 2" xfId="2534"/>
    <cellStyle name="Heading 3 2 3" xfId="2535"/>
    <cellStyle name="Heading 3 2 4" xfId="2536"/>
    <cellStyle name="Heading 3 3" xfId="2537"/>
    <cellStyle name="Heading 3 4" xfId="2538"/>
    <cellStyle name="Heading 3 4 2" xfId="27889"/>
    <cellStyle name="Heading 3 4 2 2" xfId="28076"/>
    <cellStyle name="Heading 3 5" xfId="2539"/>
    <cellStyle name="Heading 3 6" xfId="27868"/>
    <cellStyle name="Heading 3 6 2" xfId="28055"/>
    <cellStyle name="Heading 4" xfId="14972"/>
    <cellStyle name="Heading 4 2" xfId="2540"/>
    <cellStyle name="Heading 4 2 2" xfId="2541"/>
    <cellStyle name="Heading 4 2 3" xfId="2542"/>
    <cellStyle name="Heading 4 2 4" xfId="2543"/>
    <cellStyle name="Heading 4 3" xfId="2544"/>
    <cellStyle name="Heading 4 4" xfId="2545"/>
    <cellStyle name="Heading 4 5" xfId="2546"/>
    <cellStyle name="Heading1" xfId="2547"/>
    <cellStyle name="Heading1 2" xfId="2548"/>
    <cellStyle name="Heading1 2 2" xfId="2549"/>
    <cellStyle name="Heading1 3" xfId="2550"/>
    <cellStyle name="Heading2" xfId="2551"/>
    <cellStyle name="Heading2 2" xfId="2552"/>
    <cellStyle name="Heading2 2 2" xfId="2553"/>
    <cellStyle name="Heading2 3" xfId="2554"/>
    <cellStyle name="HEADINGS" xfId="2555"/>
    <cellStyle name="HEADINGSTOP" xfId="2556"/>
    <cellStyle name="HIGHLIGHT" xfId="2557"/>
    <cellStyle name="Hyperlink 2" xfId="2558"/>
    <cellStyle name="Hyperlink 2 2" xfId="2559"/>
    <cellStyle name="Hyperlink 3" xfId="2560"/>
    <cellStyle name="imabs" xfId="2561"/>
    <cellStyle name="imabs 2" xfId="2562"/>
    <cellStyle name="imabs 2 2" xfId="2563"/>
    <cellStyle name="imabs 3" xfId="2564"/>
    <cellStyle name="Input" xfId="2565" builtinId="20" customBuiltin="1"/>
    <cellStyle name="Input [yellow]" xfId="2566"/>
    <cellStyle name="Input [yellow] 2" xfId="2567"/>
    <cellStyle name="Input [yellow] 2 2" xfId="2568"/>
    <cellStyle name="Input [yellow] 2 2 2" xfId="27801"/>
    <cellStyle name="Input [yellow] 2 2 2 2" xfId="28033"/>
    <cellStyle name="Input [yellow] 2 2 2 2 2" xfId="28423"/>
    <cellStyle name="Input [yellow] 2 2 2 3" xfId="28354"/>
    <cellStyle name="Input [yellow] 2 2 3" xfId="28021"/>
    <cellStyle name="Input [yellow] 2 2 3 2" xfId="28411"/>
    <cellStyle name="Input [yellow] 2 2 4" xfId="28235"/>
    <cellStyle name="Input [yellow] 2 3" xfId="27800"/>
    <cellStyle name="Input [yellow] 2 3 2" xfId="28032"/>
    <cellStyle name="Input [yellow] 2 3 2 2" xfId="28422"/>
    <cellStyle name="Input [yellow] 2 3 3" xfId="28353"/>
    <cellStyle name="Input [yellow] 2 4" xfId="27933"/>
    <cellStyle name="Input [yellow] 2 4 2" xfId="28119"/>
    <cellStyle name="Input [yellow] 2 4 2 2" xfId="28438"/>
    <cellStyle name="Input [yellow] 2 4 3" xfId="28408"/>
    <cellStyle name="Input [yellow] 2 5" xfId="28020"/>
    <cellStyle name="Input [yellow] 2 5 2" xfId="28410"/>
    <cellStyle name="Input [yellow] 2 6" xfId="28234"/>
    <cellStyle name="Input [yellow] 3" xfId="2569"/>
    <cellStyle name="Input [yellow] 3 2" xfId="2570"/>
    <cellStyle name="Input [yellow] 3 2 2" xfId="27803"/>
    <cellStyle name="Input [yellow] 3 2 2 2" xfId="28035"/>
    <cellStyle name="Input [yellow] 3 2 2 2 2" xfId="28425"/>
    <cellStyle name="Input [yellow] 3 2 2 3" xfId="28356"/>
    <cellStyle name="Input [yellow] 3 2 3" xfId="28023"/>
    <cellStyle name="Input [yellow] 3 2 3 2" xfId="28413"/>
    <cellStyle name="Input [yellow] 3 2 4" xfId="28237"/>
    <cellStyle name="Input [yellow] 3 3" xfId="27802"/>
    <cellStyle name="Input [yellow] 3 3 2" xfId="28034"/>
    <cellStyle name="Input [yellow] 3 3 2 2" xfId="28424"/>
    <cellStyle name="Input [yellow] 3 3 3" xfId="28355"/>
    <cellStyle name="Input [yellow] 3 4" xfId="27932"/>
    <cellStyle name="Input [yellow] 3 4 2" xfId="28118"/>
    <cellStyle name="Input [yellow] 3 4 2 2" xfId="28437"/>
    <cellStyle name="Input [yellow] 3 4 3" xfId="28407"/>
    <cellStyle name="Input [yellow] 3 5" xfId="28022"/>
    <cellStyle name="Input [yellow] 3 5 2" xfId="28412"/>
    <cellStyle name="Input [yellow] 3 6" xfId="28236"/>
    <cellStyle name="Input [yellow] 4" xfId="2571"/>
    <cellStyle name="Input [yellow] 4 2" xfId="27804"/>
    <cellStyle name="Input [yellow] 4 2 2" xfId="28036"/>
    <cellStyle name="Input [yellow] 4 2 2 2" xfId="28426"/>
    <cellStyle name="Input [yellow] 4 2 3" xfId="28357"/>
    <cellStyle name="Input [yellow] 4 3" xfId="28024"/>
    <cellStyle name="Input [yellow] 4 3 2" xfId="28414"/>
    <cellStyle name="Input [yellow] 4 4" xfId="28238"/>
    <cellStyle name="Input [yellow] 5" xfId="27799"/>
    <cellStyle name="Input [yellow] 5 2" xfId="28031"/>
    <cellStyle name="Input [yellow] 5 2 2" xfId="28421"/>
    <cellStyle name="Input [yellow] 5 3" xfId="28352"/>
    <cellStyle name="Input [yellow] 6" xfId="27870"/>
    <cellStyle name="Input [yellow] 6 2" xfId="28057"/>
    <cellStyle name="Input [yellow] 6 2 2" xfId="28433"/>
    <cellStyle name="Input [yellow] 6 3" xfId="28403"/>
    <cellStyle name="Input [yellow] 7" xfId="28019"/>
    <cellStyle name="Input [yellow] 7 2" xfId="28409"/>
    <cellStyle name="Input [yellow] 8" xfId="28233"/>
    <cellStyle name="Input 10" xfId="2572"/>
    <cellStyle name="Input 10 2" xfId="27934"/>
    <cellStyle name="Input 10 2 2" xfId="28120"/>
    <cellStyle name="Input 11" xfId="2573"/>
    <cellStyle name="Input 11 2" xfId="27935"/>
    <cellStyle name="Input 11 2 2" xfId="28121"/>
    <cellStyle name="Input 12" xfId="2574"/>
    <cellStyle name="Input 12 2" xfId="27936"/>
    <cellStyle name="Input 12 2 2" xfId="28122"/>
    <cellStyle name="Input 13" xfId="2575"/>
    <cellStyle name="Input 13 2" xfId="27937"/>
    <cellStyle name="Input 13 2 2" xfId="28123"/>
    <cellStyle name="Input 14" xfId="2576"/>
    <cellStyle name="Input 14 2" xfId="27938"/>
    <cellStyle name="Input 14 2 2" xfId="28124"/>
    <cellStyle name="Input 15" xfId="2577"/>
    <cellStyle name="Input 15 2" xfId="27939"/>
    <cellStyle name="Input 15 2 2" xfId="28125"/>
    <cellStyle name="Input 16" xfId="2578"/>
    <cellStyle name="Input 16 2" xfId="27940"/>
    <cellStyle name="Input 16 2 2" xfId="28126"/>
    <cellStyle name="Input 17" xfId="2579"/>
    <cellStyle name="Input 17 2" xfId="27941"/>
    <cellStyle name="Input 17 2 2" xfId="28127"/>
    <cellStyle name="Input 18" xfId="2580"/>
    <cellStyle name="Input 18 2" xfId="27942"/>
    <cellStyle name="Input 18 2 2" xfId="28128"/>
    <cellStyle name="Input 19" xfId="2581"/>
    <cellStyle name="Input 19 2" xfId="27943"/>
    <cellStyle name="Input 19 2 2" xfId="28129"/>
    <cellStyle name="Input 2" xfId="2582"/>
    <cellStyle name="Input 2 2" xfId="2583"/>
    <cellStyle name="Input 2 2 2" xfId="27890"/>
    <cellStyle name="Input 2 2 2 2" xfId="28077"/>
    <cellStyle name="Input 2 3" xfId="2584"/>
    <cellStyle name="Input 2 3 2" xfId="27976"/>
    <cellStyle name="Input 2 3 2 2" xfId="28162"/>
    <cellStyle name="Input 2 4" xfId="2585"/>
    <cellStyle name="Input 2 4 2" xfId="27944"/>
    <cellStyle name="Input 2 4 2 2" xfId="28130"/>
    <cellStyle name="Input 2 5" xfId="27871"/>
    <cellStyle name="Input 2 5 2" xfId="28058"/>
    <cellStyle name="Input 20" xfId="2586"/>
    <cellStyle name="Input 20 2" xfId="27945"/>
    <cellStyle name="Input 20 2 2" xfId="28131"/>
    <cellStyle name="Input 21" xfId="2587"/>
    <cellStyle name="Input 21 2" xfId="27946"/>
    <cellStyle name="Input 21 2 2" xfId="28132"/>
    <cellStyle name="Input 22" xfId="2588"/>
    <cellStyle name="Input 22 2" xfId="27947"/>
    <cellStyle name="Input 22 2 2" xfId="28133"/>
    <cellStyle name="Input 23" xfId="2589"/>
    <cellStyle name="Input 23 2" xfId="27948"/>
    <cellStyle name="Input 23 2 2" xfId="28134"/>
    <cellStyle name="Input 24" xfId="2590"/>
    <cellStyle name="Input 24 2" xfId="27949"/>
    <cellStyle name="Input 24 2 2" xfId="28135"/>
    <cellStyle name="Input 25" xfId="2591"/>
    <cellStyle name="Input 25 2" xfId="27950"/>
    <cellStyle name="Input 25 2 2" xfId="28136"/>
    <cellStyle name="Input 26" xfId="2592"/>
    <cellStyle name="Input 26 2" xfId="27951"/>
    <cellStyle name="Input 26 2 2" xfId="28137"/>
    <cellStyle name="Input 27" xfId="2593"/>
    <cellStyle name="Input 27 2" xfId="27952"/>
    <cellStyle name="Input 27 2 2" xfId="28138"/>
    <cellStyle name="Input 28" xfId="2594"/>
    <cellStyle name="Input 28 2" xfId="28005"/>
    <cellStyle name="Input 28 2 2" xfId="28191"/>
    <cellStyle name="Input 29" xfId="2595"/>
    <cellStyle name="Input 29 2" xfId="28004"/>
    <cellStyle name="Input 29 2 2" xfId="28190"/>
    <cellStyle name="Input 3" xfId="2596"/>
    <cellStyle name="Input 3 2" xfId="2597"/>
    <cellStyle name="Input 3 2 2" xfId="27977"/>
    <cellStyle name="Input 3 2 2 2" xfId="28163"/>
    <cellStyle name="Input 3 3" xfId="2598"/>
    <cellStyle name="Input 3 3 2" xfId="27953"/>
    <cellStyle name="Input 3 3 2 2" xfId="28139"/>
    <cellStyle name="Input 3 4" xfId="2599"/>
    <cellStyle name="Input 3 4 2" xfId="28240"/>
    <cellStyle name="Input 3 5" xfId="19828"/>
    <cellStyle name="Input 3 5 2" xfId="28317"/>
    <cellStyle name="Input 3 6" xfId="27891"/>
    <cellStyle name="Input 3 6 2" xfId="28078"/>
    <cellStyle name="Input 3 7" xfId="28239"/>
    <cellStyle name="Input 30" xfId="2600"/>
    <cellStyle name="Input 30 2" xfId="27982"/>
    <cellStyle name="Input 30 2 2" xfId="28168"/>
    <cellStyle name="Input 31" xfId="2601"/>
    <cellStyle name="Input 31 2" xfId="27989"/>
    <cellStyle name="Input 31 2 2" xfId="28175"/>
    <cellStyle name="Input 32" xfId="2602"/>
    <cellStyle name="Input 32 2" xfId="27995"/>
    <cellStyle name="Input 32 2 2" xfId="28181"/>
    <cellStyle name="Input 33" xfId="2603"/>
    <cellStyle name="Input 33 2" xfId="27996"/>
    <cellStyle name="Input 33 2 2" xfId="28182"/>
    <cellStyle name="Input 34" xfId="2604"/>
    <cellStyle name="Input 34 2" xfId="28002"/>
    <cellStyle name="Input 34 2 2" xfId="28188"/>
    <cellStyle name="Input 35" xfId="2605"/>
    <cellStyle name="Input 35 2" xfId="28000"/>
    <cellStyle name="Input 35 2 2" xfId="28186"/>
    <cellStyle name="Input 36" xfId="2606"/>
    <cellStyle name="Input 36 2" xfId="28003"/>
    <cellStyle name="Input 36 2 2" xfId="28189"/>
    <cellStyle name="Input 37" xfId="2607"/>
    <cellStyle name="Input 37 2" xfId="27972"/>
    <cellStyle name="Input 37 2 2" xfId="28158"/>
    <cellStyle name="Input 38" xfId="2608"/>
    <cellStyle name="Input 38 2" xfId="27981"/>
    <cellStyle name="Input 38 2 2" xfId="28167"/>
    <cellStyle name="Input 39" xfId="2609"/>
    <cellStyle name="Input 39 2" xfId="28009"/>
    <cellStyle name="Input 39 2 2" xfId="28195"/>
    <cellStyle name="Input 4" xfId="2610"/>
    <cellStyle name="Input 4 2" xfId="2611"/>
    <cellStyle name="Input 4 2 2" xfId="28242"/>
    <cellStyle name="Input 4 3" xfId="19827"/>
    <cellStyle name="Input 4 3 2" xfId="28316"/>
    <cellStyle name="Input 4 4" xfId="27954"/>
    <cellStyle name="Input 4 4 2" xfId="28140"/>
    <cellStyle name="Input 4 5" xfId="28241"/>
    <cellStyle name="Input 40" xfId="2612"/>
    <cellStyle name="Input 40 2" xfId="27992"/>
    <cellStyle name="Input 40 2 2" xfId="28178"/>
    <cellStyle name="Input 41" xfId="2613"/>
    <cellStyle name="Input 41 2" xfId="28010"/>
    <cellStyle name="Input 41 2 2" xfId="28196"/>
    <cellStyle name="Input 42" xfId="2614"/>
    <cellStyle name="Input 42 2" xfId="27991"/>
    <cellStyle name="Input 42 2 2" xfId="28177"/>
    <cellStyle name="Input 43" xfId="2615"/>
    <cellStyle name="Input 43 2" xfId="28008"/>
    <cellStyle name="Input 43 2 2" xfId="28194"/>
    <cellStyle name="Input 44" xfId="2616"/>
    <cellStyle name="Input 44 2" xfId="27994"/>
    <cellStyle name="Input 44 2 2" xfId="28180"/>
    <cellStyle name="Input 45" xfId="2617"/>
    <cellStyle name="Input 45 2" xfId="27997"/>
    <cellStyle name="Input 45 2 2" xfId="28183"/>
    <cellStyle name="Input 46" xfId="2618"/>
    <cellStyle name="Input 46 2" xfId="27987"/>
    <cellStyle name="Input 46 2 2" xfId="28173"/>
    <cellStyle name="Input 47" xfId="2619"/>
    <cellStyle name="Input 47 2" xfId="28001"/>
    <cellStyle name="Input 47 2 2" xfId="28187"/>
    <cellStyle name="Input 48" xfId="2620"/>
    <cellStyle name="Input 48 2" xfId="27993"/>
    <cellStyle name="Input 48 2 2" xfId="28179"/>
    <cellStyle name="Input 49" xfId="2621"/>
    <cellStyle name="Input 49 2" xfId="28011"/>
    <cellStyle name="Input 49 2 2" xfId="28197"/>
    <cellStyle name="Input 5" xfId="2622"/>
    <cellStyle name="Input 5 2" xfId="27955"/>
    <cellStyle name="Input 5 2 2" xfId="28141"/>
    <cellStyle name="Input 50" xfId="2623"/>
    <cellStyle name="Input 50 2" xfId="27986"/>
    <cellStyle name="Input 50 2 2" xfId="28172"/>
    <cellStyle name="Input 51" xfId="2624"/>
    <cellStyle name="Input 51 2" xfId="28006"/>
    <cellStyle name="Input 51 2 2" xfId="28192"/>
    <cellStyle name="Input 52" xfId="2625"/>
    <cellStyle name="Input 52 2" xfId="27998"/>
    <cellStyle name="Input 52 2 2" xfId="28184"/>
    <cellStyle name="Input 53" xfId="2626"/>
    <cellStyle name="Input 53 2" xfId="28012"/>
    <cellStyle name="Input 53 2 2" xfId="28198"/>
    <cellStyle name="Input 54" xfId="2627"/>
    <cellStyle name="Input 54 2" xfId="28013"/>
    <cellStyle name="Input 54 2 2" xfId="28199"/>
    <cellStyle name="Input 55" xfId="2628"/>
    <cellStyle name="Input 55 2" xfId="28007"/>
    <cellStyle name="Input 55 2 2" xfId="28193"/>
    <cellStyle name="Input 56" xfId="2629"/>
    <cellStyle name="Input 56 2" xfId="27980"/>
    <cellStyle name="Input 56 2 2" xfId="28166"/>
    <cellStyle name="Input 57" xfId="2630"/>
    <cellStyle name="Input 57 2" xfId="27973"/>
    <cellStyle name="Input 57 2 2" xfId="28159"/>
    <cellStyle name="Input 58" xfId="2631"/>
    <cellStyle name="Input 58 2" xfId="27999"/>
    <cellStyle name="Input 58 2 2" xfId="28185"/>
    <cellStyle name="Input 59" xfId="2632"/>
    <cellStyle name="Input 59 2" xfId="27990"/>
    <cellStyle name="Input 59 2 2" xfId="28176"/>
    <cellStyle name="Input 6" xfId="2633"/>
    <cellStyle name="Input 6 2" xfId="27956"/>
    <cellStyle name="Input 6 2 2" xfId="28142"/>
    <cellStyle name="Input 60" xfId="2634"/>
    <cellStyle name="Input 60 2" xfId="27988"/>
    <cellStyle name="Input 60 2 2" xfId="28174"/>
    <cellStyle name="Input 61" xfId="2635"/>
    <cellStyle name="Input 61 2" xfId="27931"/>
    <cellStyle name="Input 61 2 2" xfId="28117"/>
    <cellStyle name="Input 62" xfId="2636"/>
    <cellStyle name="Input 62 2" xfId="28015"/>
    <cellStyle name="Input 62 2 2" xfId="28201"/>
    <cellStyle name="Input 63" xfId="2637"/>
    <cellStyle name="Input 63 2" xfId="28014"/>
    <cellStyle name="Input 63 2 2" xfId="28200"/>
    <cellStyle name="Input 64" xfId="2638"/>
    <cellStyle name="Input 64 2" xfId="27884"/>
    <cellStyle name="Input 64 2 2" xfId="28071"/>
    <cellStyle name="Input 65" xfId="2639"/>
    <cellStyle name="Input 65 2" xfId="28243"/>
    <cellStyle name="Input 66" xfId="2640"/>
    <cellStyle name="Input 66 2" xfId="28244"/>
    <cellStyle name="Input 67" xfId="2641"/>
    <cellStyle name="Input 67 2" xfId="28245"/>
    <cellStyle name="Input 68" xfId="2642"/>
    <cellStyle name="Input 68 2" xfId="28246"/>
    <cellStyle name="Input 69" xfId="2643"/>
    <cellStyle name="Input 69 2" xfId="28247"/>
    <cellStyle name="Input 7" xfId="2644"/>
    <cellStyle name="Input 7 2" xfId="27957"/>
    <cellStyle name="Input 7 2 2" xfId="28143"/>
    <cellStyle name="Input 70" xfId="2645"/>
    <cellStyle name="Input 70 2" xfId="28248"/>
    <cellStyle name="Input 71" xfId="2646"/>
    <cellStyle name="Input 71 2" xfId="28249"/>
    <cellStyle name="Input 72" xfId="2647"/>
    <cellStyle name="Input 72 2" xfId="28250"/>
    <cellStyle name="Input 73" xfId="2648"/>
    <cellStyle name="Input 73 2" xfId="28251"/>
    <cellStyle name="Input 74" xfId="2649"/>
    <cellStyle name="Input 74 2" xfId="28252"/>
    <cellStyle name="Input 75" xfId="2650"/>
    <cellStyle name="Input 75 2" xfId="28253"/>
    <cellStyle name="Input 76" xfId="2651"/>
    <cellStyle name="Input 76 2" xfId="28254"/>
    <cellStyle name="Input 77" xfId="2652"/>
    <cellStyle name="Input 77 2" xfId="28255"/>
    <cellStyle name="Input 78" xfId="2653"/>
    <cellStyle name="Input 78 2" xfId="28256"/>
    <cellStyle name="Input 79" xfId="2654"/>
    <cellStyle name="Input 79 2" xfId="28257"/>
    <cellStyle name="Input 8" xfId="2655"/>
    <cellStyle name="Input 8 2" xfId="27958"/>
    <cellStyle name="Input 8 2 2" xfId="28144"/>
    <cellStyle name="Input 80" xfId="2656"/>
    <cellStyle name="Input 80 2" xfId="28258"/>
    <cellStyle name="Input 81" xfId="2657"/>
    <cellStyle name="Input 81 2" xfId="28259"/>
    <cellStyle name="Input 82" xfId="2658"/>
    <cellStyle name="Input 82 2" xfId="28260"/>
    <cellStyle name="Input 83" xfId="2659"/>
    <cellStyle name="Input 83 2" xfId="28261"/>
    <cellStyle name="Input 84" xfId="2660"/>
    <cellStyle name="Input 84 2" xfId="28262"/>
    <cellStyle name="Input 85" xfId="2661"/>
    <cellStyle name="Input 85 2" xfId="28263"/>
    <cellStyle name="Input 86" xfId="2662"/>
    <cellStyle name="Input 86 2" xfId="28264"/>
    <cellStyle name="Input 87" xfId="27869"/>
    <cellStyle name="Input 87 2" xfId="28056"/>
    <cellStyle name="Input 88" xfId="28232"/>
    <cellStyle name="Input 9" xfId="2663"/>
    <cellStyle name="Input 9 2" xfId="27959"/>
    <cellStyle name="Input 9 2 2" xfId="28145"/>
    <cellStyle name="Input Cells" xfId="2664"/>
    <cellStyle name="Input Cells 2" xfId="2665"/>
    <cellStyle name="Input Cells 2 2" xfId="2666"/>
    <cellStyle name="Input Cells 3" xfId="2667"/>
    <cellStyle name="Insatisfaisant" xfId="2668"/>
    <cellStyle name="klein" xfId="2669"/>
    <cellStyle name="klein 2" xfId="2670"/>
    <cellStyle name="klein 2 2" xfId="2671"/>
    <cellStyle name="klein 3" xfId="2672"/>
    <cellStyle name="klein 3 2" xfId="2673"/>
    <cellStyle name="klein 3 2 2" xfId="2674"/>
    <cellStyle name="klein 3 3" xfId="2675"/>
    <cellStyle name="klein 4" xfId="2676"/>
    <cellStyle name="klein 4 2" xfId="2677"/>
    <cellStyle name="klein 4 2 2" xfId="2678"/>
    <cellStyle name="klein 4 3" xfId="2679"/>
    <cellStyle name="klein 5" xfId="2680"/>
    <cellStyle name="klein 5 2" xfId="2681"/>
    <cellStyle name="klein 5 2 2" xfId="2682"/>
    <cellStyle name="klein 5 3" xfId="2683"/>
    <cellStyle name="klein 6" xfId="2684"/>
    <cellStyle name="klein 6 2" xfId="2685"/>
    <cellStyle name="klein 7" xfId="2686"/>
    <cellStyle name="Komma 2" xfId="2687"/>
    <cellStyle name="Komma 2 2" xfId="2688"/>
    <cellStyle name="Komma 2 2 2" xfId="2689"/>
    <cellStyle name="Komma 2 3" xfId="2690"/>
    <cellStyle name="Komma 2 3 2" xfId="2691"/>
    <cellStyle name="Komma 2 3 2 2" xfId="2692"/>
    <cellStyle name="Komma 2 3 3" xfId="2693"/>
    <cellStyle name="Komma 2 3 4" xfId="19826"/>
    <cellStyle name="Komma 2 4" xfId="2694"/>
    <cellStyle name="Komma 2 4 2" xfId="2695"/>
    <cellStyle name="Komma 2 5" xfId="2696"/>
    <cellStyle name="Komma 2 6" xfId="2697"/>
    <cellStyle name="Komma 2 7" xfId="23648"/>
    <cellStyle name="Komma 2 8" xfId="15332"/>
    <cellStyle name="Komma 3" xfId="2698"/>
    <cellStyle name="Komma 3 2" xfId="2699"/>
    <cellStyle name="Komma 3 2 2" xfId="2700"/>
    <cellStyle name="Komma 3 3" xfId="2701"/>
    <cellStyle name="Komma 3 3 2" xfId="2702"/>
    <cellStyle name="Komma 3 4" xfId="2703"/>
    <cellStyle name="Komma 3 5" xfId="2704"/>
    <cellStyle name="Komma 3 6" xfId="23647"/>
    <cellStyle name="Komma 3 7" xfId="15331"/>
    <cellStyle name="Komma 4" xfId="2705"/>
    <cellStyle name="Komma 4 2" xfId="2706"/>
    <cellStyle name="Komma 4 2 2" xfId="2707"/>
    <cellStyle name="Komma 4 3" xfId="2708"/>
    <cellStyle name="Komma 4 3 2" xfId="2709"/>
    <cellStyle name="Komma 4 4" xfId="2710"/>
    <cellStyle name="Komma 4 5" xfId="19825"/>
    <cellStyle name="Komma 5" xfId="2711"/>
    <cellStyle name="Komma 5 2" xfId="2712"/>
    <cellStyle name="Komma 5 2 2" xfId="2713"/>
    <cellStyle name="Komma 5 2 2 2" xfId="2714"/>
    <cellStyle name="Komma 5 2 2 2 2" xfId="2715"/>
    <cellStyle name="Komma 5 2 2 3" xfId="2716"/>
    <cellStyle name="Komma 5 2 3" xfId="2717"/>
    <cellStyle name="Komma 5 2 3 2" xfId="2718"/>
    <cellStyle name="Komma 5 2 4" xfId="2719"/>
    <cellStyle name="Komma 5 2 4 2" xfId="2720"/>
    <cellStyle name="Komma 5 2 5" xfId="2721"/>
    <cellStyle name="Komma 5 2 6" xfId="19823"/>
    <cellStyle name="Komma 5 3" xfId="2722"/>
    <cellStyle name="Komma 5 3 2" xfId="2723"/>
    <cellStyle name="Komma 5 3 2 2" xfId="2724"/>
    <cellStyle name="Komma 5 3 3" xfId="2725"/>
    <cellStyle name="Komma 5 4" xfId="2726"/>
    <cellStyle name="Komma 5 4 2" xfId="2727"/>
    <cellStyle name="Komma 5 4 2 2" xfId="2728"/>
    <cellStyle name="Komma 5 4 3" xfId="2729"/>
    <cellStyle name="Komma 5 5" xfId="2730"/>
    <cellStyle name="Komma 5 5 2" xfId="2731"/>
    <cellStyle name="Komma 5 6" xfId="2732"/>
    <cellStyle name="Komma 5 6 2" xfId="2733"/>
    <cellStyle name="Komma 5 7" xfId="2734"/>
    <cellStyle name="Komma 5 8" xfId="19824"/>
    <cellStyle name="Komma 6" xfId="2735"/>
    <cellStyle name="Komma 6 2" xfId="2736"/>
    <cellStyle name="Komma 6 2 2" xfId="2737"/>
    <cellStyle name="Komma 6 2 2 2" xfId="2738"/>
    <cellStyle name="Komma 6 2 3" xfId="2739"/>
    <cellStyle name="Komma 6 3" xfId="2740"/>
    <cellStyle name="Komma 6 3 2" xfId="2741"/>
    <cellStyle name="Komma 6 4" xfId="2742"/>
    <cellStyle name="Komma 6 4 2" xfId="2743"/>
    <cellStyle name="Komma 6 5" xfId="2744"/>
    <cellStyle name="Komma 6 6" xfId="20301"/>
    <cellStyle name="Komma 7" xfId="2745"/>
    <cellStyle name="Komma 7 2" xfId="2746"/>
    <cellStyle name="Komma 7 2 2" xfId="2747"/>
    <cellStyle name="Komma 7 2 2 2" xfId="2748"/>
    <cellStyle name="Komma 7 2 3" xfId="2749"/>
    <cellStyle name="Komma 7 3" xfId="2750"/>
    <cellStyle name="Komma 7 3 2" xfId="2751"/>
    <cellStyle name="Komma 7 4" xfId="2752"/>
    <cellStyle name="Komma 7 4 2" xfId="2753"/>
    <cellStyle name="Komma 7 5" xfId="2754"/>
    <cellStyle name="Komma 7 6" xfId="19822"/>
    <cellStyle name="Komma 8" xfId="2755"/>
    <cellStyle name="Komma 8 2" xfId="2756"/>
    <cellStyle name="Komma 9" xfId="2757"/>
    <cellStyle name="Komma 9 2" xfId="2758"/>
    <cellStyle name="Lien hypertexte visité_PBOM 5200" xfId="2759"/>
    <cellStyle name="Lien hypertexte_PBOM 5200" xfId="2760"/>
    <cellStyle name="Link Currency (0)" xfId="2761"/>
    <cellStyle name="Link Currency (0) 2" xfId="2762"/>
    <cellStyle name="Link Currency (2)" xfId="2763"/>
    <cellStyle name="Link Currency (2) 2" xfId="2764"/>
    <cellStyle name="Link Currency (2) 2 2" xfId="2765"/>
    <cellStyle name="Link Currency (2) 3" xfId="2766"/>
    <cellStyle name="Link Currency (2) 3 2" xfId="2767"/>
    <cellStyle name="Link Units (0)" xfId="2768"/>
    <cellStyle name="Link Units (0) 2" xfId="2769"/>
    <cellStyle name="Link Units (1)" xfId="2770"/>
    <cellStyle name="Link Units (1) 2" xfId="2771"/>
    <cellStyle name="Link Units (1) 2 2" xfId="2772"/>
    <cellStyle name="Link Units (1) 3" xfId="2773"/>
    <cellStyle name="Link Units (1) 3 2" xfId="2774"/>
    <cellStyle name="Link Units (2)" xfId="2775"/>
    <cellStyle name="Link Units (2) 2" xfId="2776"/>
    <cellStyle name="Link Units (2) 2 2" xfId="2777"/>
    <cellStyle name="Link Units (2) 3" xfId="2778"/>
    <cellStyle name="Link Units (2) 3 2" xfId="2779"/>
    <cellStyle name="Linked Cell" xfId="14991"/>
    <cellStyle name="Linked Cell 2" xfId="2780"/>
    <cellStyle name="Linked Cell 2 2" xfId="2781"/>
    <cellStyle name="Linked Cell 2 3" xfId="2782"/>
    <cellStyle name="Linked Cell 2 4" xfId="2783"/>
    <cellStyle name="Linked Cell 3" xfId="2784"/>
    <cellStyle name="Linked Cell 3 2" xfId="2785"/>
    <cellStyle name="Linked Cell 3 3" xfId="19821"/>
    <cellStyle name="Linked Cell 4" xfId="2786"/>
    <cellStyle name="Linked Cell 5" xfId="2787"/>
    <cellStyle name="Linked Cells" xfId="2788"/>
    <cellStyle name="Linked Cells 2" xfId="2789"/>
    <cellStyle name="Linked Cells 2 2" xfId="2790"/>
    <cellStyle name="Linked Cells 3" xfId="2791"/>
    <cellStyle name="Milliers [0]_!!!GO" xfId="2792"/>
    <cellStyle name="Milliers_!!!GO" xfId="2793"/>
    <cellStyle name="Monetaire [0]_!!!GO" xfId="2794"/>
    <cellStyle name="Monétaire [0]_!!!GO" xfId="2795"/>
    <cellStyle name="Monetaire_!!!GO" xfId="2796"/>
    <cellStyle name="Monétaire_!!!GO" xfId="2797"/>
    <cellStyle name="MS Sans Serif" xfId="2798"/>
    <cellStyle name="MS Sans Serif 2" xfId="2799"/>
    <cellStyle name="MS Sans Serif 3" xfId="2800"/>
    <cellStyle name="Neutral" xfId="2801" builtinId="28" customBuiltin="1"/>
    <cellStyle name="Neutral 2" xfId="2802"/>
    <cellStyle name="Neutral 2 2" xfId="2803"/>
    <cellStyle name="Neutral 2 3" xfId="2804"/>
    <cellStyle name="Neutral 2 4" xfId="2805"/>
    <cellStyle name="Neutral 2 5" xfId="2806"/>
    <cellStyle name="Neutral 3" xfId="2807"/>
    <cellStyle name="Neutral 3 2" xfId="2808"/>
    <cellStyle name="Neutral 3 3" xfId="2809"/>
    <cellStyle name="Neutral 4" xfId="2810"/>
    <cellStyle name="Neutral 5" xfId="2811"/>
    <cellStyle name="Neutral 5 2" xfId="2812"/>
    <cellStyle name="Neutral 6" xfId="2813"/>
    <cellStyle name="Neutral 6 2" xfId="2814"/>
    <cellStyle name="Neutral 7" xfId="2815"/>
    <cellStyle name="Neutral 7 2" xfId="2816"/>
    <cellStyle name="Neutral 8" xfId="2817"/>
    <cellStyle name="Neutral 9" xfId="2818"/>
    <cellStyle name="Neutre" xfId="2819"/>
    <cellStyle name="New Times Roman" xfId="2820"/>
    <cellStyle name="no dec" xfId="2821"/>
    <cellStyle name="Norm੎੎" xfId="2822"/>
    <cellStyle name="Norm??" xfId="2823"/>
    <cellStyle name="Normal" xfId="0" builtinId="0"/>
    <cellStyle name="Normal - Style1" xfId="2824"/>
    <cellStyle name="Normal - Style1 2" xfId="2825"/>
    <cellStyle name="Normal - Style1 3" xfId="2826"/>
    <cellStyle name="Normal - Style2" xfId="2827"/>
    <cellStyle name="Normal - Style3" xfId="2828"/>
    <cellStyle name="Normal - Style4" xfId="2829"/>
    <cellStyle name="Normal - Style5" xfId="2830"/>
    <cellStyle name="Normal - Style6" xfId="2831"/>
    <cellStyle name="Normal - Style7" xfId="2832"/>
    <cellStyle name="Normal - Style8" xfId="2833"/>
    <cellStyle name="Normal 10" xfId="2834"/>
    <cellStyle name="Normal 10 2" xfId="2835"/>
    <cellStyle name="Normal 11" xfId="2836"/>
    <cellStyle name="Normal 11 2" xfId="2837"/>
    <cellStyle name="Normal 12" xfId="2838"/>
    <cellStyle name="Normal 12 2" xfId="2839"/>
    <cellStyle name="Normal 13" xfId="2840"/>
    <cellStyle name="Normal 13 2" xfId="2841"/>
    <cellStyle name="Normal 14" xfId="2842"/>
    <cellStyle name="Normal 14 2" xfId="2843"/>
    <cellStyle name="Normal 159" xfId="2844"/>
    <cellStyle name="Normal 197" xfId="28016"/>
    <cellStyle name="Normal 2" xfId="2845"/>
    <cellStyle name="Normal 2 2" xfId="2846"/>
    <cellStyle name="Normal 2 3" xfId="2847"/>
    <cellStyle name="Normal 2 3 2" xfId="2848"/>
    <cellStyle name="Normal 2 4" xfId="2849"/>
    <cellStyle name="Normal 2 5" xfId="2850"/>
    <cellStyle name="Normal 2 5 2" xfId="2851"/>
    <cellStyle name="Normal 2 6" xfId="2852"/>
    <cellStyle name="Normal 3" xfId="2853"/>
    <cellStyle name="Normal 3 2" xfId="2854"/>
    <cellStyle name="Normal 3 2 2" xfId="2855"/>
    <cellStyle name="Normal 3 2 2 2" xfId="19819"/>
    <cellStyle name="Normal 3 2 3" xfId="2856"/>
    <cellStyle name="Normal 3 2 3 2" xfId="19818"/>
    <cellStyle name="Normal 3 2 4" xfId="2857"/>
    <cellStyle name="Normal 3 2 5" xfId="27237"/>
    <cellStyle name="Normal 3 2 6" xfId="19820"/>
    <cellStyle name="Normal 3 2 7" xfId="18927"/>
    <cellStyle name="Normal 3 3" xfId="2858"/>
    <cellStyle name="Normal 3 3 2" xfId="2859"/>
    <cellStyle name="Normal 3 3 2 2" xfId="2860"/>
    <cellStyle name="Normal 3 3 2 2 2" xfId="2861"/>
    <cellStyle name="Normal 3 3 2 3" xfId="2862"/>
    <cellStyle name="Normal 3 3 3" xfId="2863"/>
    <cellStyle name="Normal 3 3 3 2" xfId="2864"/>
    <cellStyle name="Normal 3 3 4" xfId="2865"/>
    <cellStyle name="Normal 3 3 4 2" xfId="2866"/>
    <cellStyle name="Normal 3 3 5" xfId="2867"/>
    <cellStyle name="Normal 3 3 6" xfId="19817"/>
    <cellStyle name="Normal 3 4" xfId="2868"/>
    <cellStyle name="Normal 3 4 2" xfId="27236"/>
    <cellStyle name="Normal 3 4 3" xfId="18926"/>
    <cellStyle name="Normal 3 5" xfId="2869"/>
    <cellStyle name="Normal 3 6" xfId="23703"/>
    <cellStyle name="Normal 3 7" xfId="15392"/>
    <cellStyle name="Normal 4" xfId="2870"/>
    <cellStyle name="Normal 4 2" xfId="2871"/>
    <cellStyle name="Normal 4 2 2" xfId="2872"/>
    <cellStyle name="Normal 4 2 2 2" xfId="2873"/>
    <cellStyle name="Normal 4 2 3" xfId="19816"/>
    <cellStyle name="Normal 4 3" xfId="2874"/>
    <cellStyle name="Normal 5" xfId="2875"/>
    <cellStyle name="Normal 5 2" xfId="2876"/>
    <cellStyle name="Normal 6" xfId="2877"/>
    <cellStyle name="Normal 6 2" xfId="2878"/>
    <cellStyle name="Normal 6 2 2" xfId="2879"/>
    <cellStyle name="Normal 6 3" xfId="2880"/>
    <cellStyle name="Normal 8" xfId="2881"/>
    <cellStyle name="Normal 8 2" xfId="2882"/>
    <cellStyle name="Normal 85" xfId="2883"/>
    <cellStyle name="Normal 87" xfId="2884"/>
    <cellStyle name="Normal 88" xfId="2885"/>
    <cellStyle name="Normal 9" xfId="2886"/>
    <cellStyle name="Normal 9 2" xfId="2887"/>
    <cellStyle name="Normale_Cartel4" xfId="2888"/>
    <cellStyle name="Note" xfId="2903"/>
    <cellStyle name="Note 2" xfId="2889"/>
    <cellStyle name="Note 2 2" xfId="2890"/>
    <cellStyle name="Note 2 2 2" xfId="2891"/>
    <cellStyle name="Note 2 3" xfId="2892"/>
    <cellStyle name="Note 2 3 2" xfId="2893"/>
    <cellStyle name="Note 2 4" xfId="2894"/>
    <cellStyle name="Note 2 4 2" xfId="2895"/>
    <cellStyle name="Note 3" xfId="2896"/>
    <cellStyle name="Note 3 2" xfId="2897"/>
    <cellStyle name="Note 4" xfId="2898"/>
    <cellStyle name="Note 4 2" xfId="2899"/>
    <cellStyle name="Note 5" xfId="2900"/>
    <cellStyle name="Note 5 2" xfId="2901"/>
    <cellStyle name="Note 6" xfId="2902"/>
    <cellStyle name="Note 7" xfId="23645"/>
    <cellStyle name="Note 8" xfId="15329"/>
    <cellStyle name="Notiz 10" xfId="20412"/>
    <cellStyle name="Notiz 11" xfId="15327"/>
    <cellStyle name="Notiz 2" xfId="2904"/>
    <cellStyle name="Notiz 2 10" xfId="2905"/>
    <cellStyle name="Notiz 2 10 2" xfId="2906"/>
    <cellStyle name="Notiz 2 10 2 2" xfId="20239"/>
    <cellStyle name="Notiz 2 10 3" xfId="23705"/>
    <cellStyle name="Notiz 2 10 4" xfId="15394"/>
    <cellStyle name="Notiz 2 11" xfId="2907"/>
    <cellStyle name="Notiz 2 11 2" xfId="2908"/>
    <cellStyle name="Notiz 2 11 2 2" xfId="19986"/>
    <cellStyle name="Notiz 2 11 3" xfId="23706"/>
    <cellStyle name="Notiz 2 11 4" xfId="15395"/>
    <cellStyle name="Notiz 2 12" xfId="2909"/>
    <cellStyle name="Notiz 2 12 2" xfId="2910"/>
    <cellStyle name="Notiz 2 12 2 2" xfId="19815"/>
    <cellStyle name="Notiz 2 12 3" xfId="23707"/>
    <cellStyle name="Notiz 2 12 4" xfId="15396"/>
    <cellStyle name="Notiz 2 13" xfId="2911"/>
    <cellStyle name="Notiz 2 13 2" xfId="2912"/>
    <cellStyle name="Notiz 2 13 2 2" xfId="19814"/>
    <cellStyle name="Notiz 2 13 3" xfId="23708"/>
    <cellStyle name="Notiz 2 13 4" xfId="15397"/>
    <cellStyle name="Notiz 2 14" xfId="2913"/>
    <cellStyle name="Notiz 2 14 2" xfId="2914"/>
    <cellStyle name="Notiz 2 14 2 2" xfId="19813"/>
    <cellStyle name="Notiz 2 14 3" xfId="23709"/>
    <cellStyle name="Notiz 2 14 4" xfId="15398"/>
    <cellStyle name="Notiz 2 15" xfId="2915"/>
    <cellStyle name="Notiz 2 15 2" xfId="2916"/>
    <cellStyle name="Notiz 2 15 2 2" xfId="19812"/>
    <cellStyle name="Notiz 2 15 3" xfId="23710"/>
    <cellStyle name="Notiz 2 15 4" xfId="15399"/>
    <cellStyle name="Notiz 2 16" xfId="2917"/>
    <cellStyle name="Notiz 2 16 2" xfId="2918"/>
    <cellStyle name="Notiz 2 16 2 2" xfId="19811"/>
    <cellStyle name="Notiz 2 16 3" xfId="23711"/>
    <cellStyle name="Notiz 2 16 4" xfId="15400"/>
    <cellStyle name="Notiz 2 17" xfId="2919"/>
    <cellStyle name="Notiz 2 17 2" xfId="2920"/>
    <cellStyle name="Notiz 2 17 2 2" xfId="19810"/>
    <cellStyle name="Notiz 2 17 3" xfId="23712"/>
    <cellStyle name="Notiz 2 17 4" xfId="15401"/>
    <cellStyle name="Notiz 2 18" xfId="2921"/>
    <cellStyle name="Notiz 2 18 2" xfId="2922"/>
    <cellStyle name="Notiz 2 18 2 2" xfId="19809"/>
    <cellStyle name="Notiz 2 18 3" xfId="23713"/>
    <cellStyle name="Notiz 2 18 4" xfId="15402"/>
    <cellStyle name="Notiz 2 19" xfId="2923"/>
    <cellStyle name="Notiz 2 19 2" xfId="2924"/>
    <cellStyle name="Notiz 2 19 2 2" xfId="19808"/>
    <cellStyle name="Notiz 2 19 3" xfId="23714"/>
    <cellStyle name="Notiz 2 19 4" xfId="15403"/>
    <cellStyle name="Notiz 2 2" xfId="2925"/>
    <cellStyle name="Notiz 2 2 2" xfId="2926"/>
    <cellStyle name="Notiz 2 2 2 2" xfId="2927"/>
    <cellStyle name="Notiz 2 2 2 3" xfId="19807"/>
    <cellStyle name="Notiz 2 2 3" xfId="2928"/>
    <cellStyle name="Notiz 2 2 3 2" xfId="2929"/>
    <cellStyle name="Notiz 2 2 4" xfId="23715"/>
    <cellStyle name="Notiz 2 2 5" xfId="15404"/>
    <cellStyle name="Notiz 2 20" xfId="2930"/>
    <cellStyle name="Notiz 2 20 2" xfId="2931"/>
    <cellStyle name="Notiz 2 21" xfId="2932"/>
    <cellStyle name="Notiz 2 21 2" xfId="2933"/>
    <cellStyle name="Notiz 2 21 3" xfId="19763"/>
    <cellStyle name="Notiz 2 22" xfId="2934"/>
    <cellStyle name="Notiz 2 22 2" xfId="2935"/>
    <cellStyle name="Notiz 2 23" xfId="23704"/>
    <cellStyle name="Notiz 2 24" xfId="15393"/>
    <cellStyle name="Notiz 2 3" xfId="2936"/>
    <cellStyle name="Notiz 2 3 2" xfId="2937"/>
    <cellStyle name="Notiz 2 3 2 2" xfId="2938"/>
    <cellStyle name="Notiz 2 3 2 3" xfId="27239"/>
    <cellStyle name="Notiz 2 3 2 4" xfId="19806"/>
    <cellStyle name="Notiz 2 3 2 5" xfId="18929"/>
    <cellStyle name="Notiz 2 3 3" xfId="2939"/>
    <cellStyle name="Notiz 2 3 3 2" xfId="2940"/>
    <cellStyle name="Notiz 2 3 4" xfId="23716"/>
    <cellStyle name="Notiz 2 3 5" xfId="15405"/>
    <cellStyle name="Notiz 2 4" xfId="2941"/>
    <cellStyle name="Notiz 2 4 2" xfId="2942"/>
    <cellStyle name="Notiz 2 4 2 2" xfId="19805"/>
    <cellStyle name="Notiz 2 4 3" xfId="23717"/>
    <cellStyle name="Notiz 2 4 4" xfId="15406"/>
    <cellStyle name="Notiz 2 5" xfId="2943"/>
    <cellStyle name="Notiz 2 5 2" xfId="2944"/>
    <cellStyle name="Notiz 2 5 2 2" xfId="19804"/>
    <cellStyle name="Notiz 2 5 3" xfId="23718"/>
    <cellStyle name="Notiz 2 5 4" xfId="15407"/>
    <cellStyle name="Notiz 2 6" xfId="2945"/>
    <cellStyle name="Notiz 2 6 2" xfId="2946"/>
    <cellStyle name="Notiz 2 6 2 2" xfId="19803"/>
    <cellStyle name="Notiz 2 6 3" xfId="23719"/>
    <cellStyle name="Notiz 2 6 4" xfId="15408"/>
    <cellStyle name="Notiz 2 7" xfId="2947"/>
    <cellStyle name="Notiz 2 7 2" xfId="2948"/>
    <cellStyle name="Notiz 2 7 2 2" xfId="19802"/>
    <cellStyle name="Notiz 2 7 3" xfId="23720"/>
    <cellStyle name="Notiz 2 7 4" xfId="15409"/>
    <cellStyle name="Notiz 2 8" xfId="2949"/>
    <cellStyle name="Notiz 2 8 2" xfId="2950"/>
    <cellStyle name="Notiz 2 8 2 2" xfId="19801"/>
    <cellStyle name="Notiz 2 8 3" xfId="23721"/>
    <cellStyle name="Notiz 2 8 4" xfId="15410"/>
    <cellStyle name="Notiz 2 9" xfId="2951"/>
    <cellStyle name="Notiz 2 9 2" xfId="2952"/>
    <cellStyle name="Notiz 2 9 2 2" xfId="19800"/>
    <cellStyle name="Notiz 2 9 3" xfId="23722"/>
    <cellStyle name="Notiz 2 9 4" xfId="15411"/>
    <cellStyle name="Notiz 3" xfId="2953"/>
    <cellStyle name="Notiz 3 2" xfId="2954"/>
    <cellStyle name="Notiz 3 2 2" xfId="2955"/>
    <cellStyle name="Notiz 3 3" xfId="2956"/>
    <cellStyle name="Notiz 3 3 2" xfId="2957"/>
    <cellStyle name="Notiz 3 4" xfId="2958"/>
    <cellStyle name="Notiz 4" xfId="2959"/>
    <cellStyle name="Notiz 4 2" xfId="2960"/>
    <cellStyle name="Notiz 4 2 2" xfId="2961"/>
    <cellStyle name="Notiz 4 2 2 2" xfId="2962"/>
    <cellStyle name="Notiz 4 2 2 2 2" xfId="2963"/>
    <cellStyle name="Notiz 4 2 2 3" xfId="2964"/>
    <cellStyle name="Notiz 4 2 3" xfId="2965"/>
    <cellStyle name="Notiz 4 2 3 2" xfId="2966"/>
    <cellStyle name="Notiz 4 2 4" xfId="2967"/>
    <cellStyle name="Notiz 4 2 4 2" xfId="2968"/>
    <cellStyle name="Notiz 4 2 5" xfId="2969"/>
    <cellStyle name="Notiz 4 2 6" xfId="19798"/>
    <cellStyle name="Notiz 4 3" xfId="2970"/>
    <cellStyle name="Notiz 4 3 2" xfId="2971"/>
    <cellStyle name="Notiz 4 3 2 2" xfId="2972"/>
    <cellStyle name="Notiz 4 3 3" xfId="2973"/>
    <cellStyle name="Notiz 4 4" xfId="2974"/>
    <cellStyle name="Notiz 4 4 2" xfId="2975"/>
    <cellStyle name="Notiz 4 4 2 2" xfId="2976"/>
    <cellStyle name="Notiz 4 4 3" xfId="2977"/>
    <cellStyle name="Notiz 4 5" xfId="2978"/>
    <cellStyle name="Notiz 4 5 2" xfId="2979"/>
    <cellStyle name="Notiz 4 6" xfId="2980"/>
    <cellStyle name="Notiz 4 6 2" xfId="2981"/>
    <cellStyle name="Notiz 4 7" xfId="2982"/>
    <cellStyle name="Notiz 4 8" xfId="19799"/>
    <cellStyle name="Notiz 5" xfId="2983"/>
    <cellStyle name="Notiz 5 2" xfId="2984"/>
    <cellStyle name="Notiz 5 2 2" xfId="19797"/>
    <cellStyle name="Notiz 5 3" xfId="27240"/>
    <cellStyle name="Notiz 5 4" xfId="20405"/>
    <cellStyle name="Notiz 5 5" xfId="18930"/>
    <cellStyle name="Notiz 6" xfId="2985"/>
    <cellStyle name="Notiz 6 2" xfId="2986"/>
    <cellStyle name="Notiz 6 2 2" xfId="2987"/>
    <cellStyle name="Notiz 6 2 3" xfId="2988"/>
    <cellStyle name="Notiz 6 2 3 2" xfId="2989"/>
    <cellStyle name="Notiz 6 2 4" xfId="2990"/>
    <cellStyle name="Notiz 6 2 5" xfId="20211"/>
    <cellStyle name="Notiz 6 3" xfId="2991"/>
    <cellStyle name="Notiz 6 3 2" xfId="19531"/>
    <cellStyle name="Notiz 6 4" xfId="2992"/>
    <cellStyle name="Notiz 6 4 2" xfId="2993"/>
    <cellStyle name="Notiz 6 5" xfId="2994"/>
    <cellStyle name="Notiz 6 6" xfId="27241"/>
    <cellStyle name="Notiz 6 7" xfId="20457"/>
    <cellStyle name="Notiz 6 8" xfId="18931"/>
    <cellStyle name="Notiz 7" xfId="2995"/>
    <cellStyle name="Notiz 7 2" xfId="2996"/>
    <cellStyle name="Notiz 7 2 2" xfId="2997"/>
    <cellStyle name="Notiz 7 2 2 2" xfId="2998"/>
    <cellStyle name="Notiz 7 2 3" xfId="2999"/>
    <cellStyle name="Notiz 7 3" xfId="3000"/>
    <cellStyle name="Notiz 7 3 2" xfId="19796"/>
    <cellStyle name="Notiz 7 4" xfId="3001"/>
    <cellStyle name="Notiz 7 4 2" xfId="3002"/>
    <cellStyle name="Notiz 7 5" xfId="3003"/>
    <cellStyle name="Notiz 7 6" xfId="27242"/>
    <cellStyle name="Notiz 7 7" xfId="19536"/>
    <cellStyle name="Notiz 7 8" xfId="18932"/>
    <cellStyle name="Notiz 8" xfId="3004"/>
    <cellStyle name="Notiz 8 2" xfId="27238"/>
    <cellStyle name="Notiz 8 3" xfId="18928"/>
    <cellStyle name="Notiz 9" xfId="23643"/>
    <cellStyle name="Œ…‹æØ‚è [0.00]_Region Orders (2)" xfId="3005"/>
    <cellStyle name="Œ…‹æØ‚è_Region Orders (2)" xfId="3006"/>
    <cellStyle name="Output" xfId="3007" builtinId="21" customBuiltin="1"/>
    <cellStyle name="Output 2" xfId="3008"/>
    <cellStyle name="Output 2 2" xfId="3009"/>
    <cellStyle name="Output 2 2 2" xfId="27807"/>
    <cellStyle name="Output 2 2 2 2" xfId="28360"/>
    <cellStyle name="Output 2 2 3" xfId="27892"/>
    <cellStyle name="Output 2 2 3 2" xfId="28079"/>
    <cellStyle name="Output 2 2 4" xfId="28267"/>
    <cellStyle name="Output 2 3" xfId="3010"/>
    <cellStyle name="Output 2 3 2" xfId="27808"/>
    <cellStyle name="Output 2 3 2 2" xfId="28361"/>
    <cellStyle name="Output 2 3 3" xfId="27978"/>
    <cellStyle name="Output 2 3 3 2" xfId="28164"/>
    <cellStyle name="Output 2 3 4" xfId="28268"/>
    <cellStyle name="Output 2 4" xfId="3011"/>
    <cellStyle name="Output 2 4 2" xfId="27809"/>
    <cellStyle name="Output 2 4 2 2" xfId="28362"/>
    <cellStyle name="Output 2 4 3" xfId="27961"/>
    <cellStyle name="Output 2 4 3 2" xfId="28147"/>
    <cellStyle name="Output 2 4 4" xfId="28269"/>
    <cellStyle name="Output 2 5" xfId="27806"/>
    <cellStyle name="Output 2 5 2" xfId="28359"/>
    <cellStyle name="Output 2 6" xfId="27873"/>
    <cellStyle name="Output 2 6 2" xfId="28060"/>
    <cellStyle name="Output 2 7" xfId="28266"/>
    <cellStyle name="Output 3" xfId="3012"/>
    <cellStyle name="Output 3 2" xfId="3013"/>
    <cellStyle name="Output 3 2 2" xfId="27811"/>
    <cellStyle name="Output 3 2 2 2" xfId="28364"/>
    <cellStyle name="Output 3 2 3" xfId="27979"/>
    <cellStyle name="Output 3 2 3 2" xfId="28165"/>
    <cellStyle name="Output 3 2 4" xfId="28271"/>
    <cellStyle name="Output 3 3" xfId="3014"/>
    <cellStyle name="Output 3 3 2" xfId="27812"/>
    <cellStyle name="Output 3 3 2 2" xfId="28365"/>
    <cellStyle name="Output 3 3 3" xfId="27962"/>
    <cellStyle name="Output 3 3 3 2" xfId="28148"/>
    <cellStyle name="Output 3 3 4" xfId="28272"/>
    <cellStyle name="Output 3 4" xfId="3015"/>
    <cellStyle name="Output 3 4 2" xfId="27813"/>
    <cellStyle name="Output 3 4 2 2" xfId="28366"/>
    <cellStyle name="Output 3 4 3" xfId="28273"/>
    <cellStyle name="Output 3 5" xfId="20325"/>
    <cellStyle name="Output 3 5 2" xfId="27845"/>
    <cellStyle name="Output 3 5 2 2" xfId="28398"/>
    <cellStyle name="Output 3 5 3" xfId="28321"/>
    <cellStyle name="Output 3 6" xfId="27810"/>
    <cellStyle name="Output 3 6 2" xfId="28363"/>
    <cellStyle name="Output 3 7" xfId="27893"/>
    <cellStyle name="Output 3 7 2" xfId="28080"/>
    <cellStyle name="Output 3 8" xfId="28270"/>
    <cellStyle name="Output 4" xfId="3016"/>
    <cellStyle name="Output 4 2" xfId="27814"/>
    <cellStyle name="Output 4 2 2" xfId="28367"/>
    <cellStyle name="Output 4 3" xfId="27960"/>
    <cellStyle name="Output 4 3 2" xfId="28146"/>
    <cellStyle name="Output 4 4" xfId="28274"/>
    <cellStyle name="Output 5" xfId="27805"/>
    <cellStyle name="Output 5 2" xfId="28358"/>
    <cellStyle name="Output 6" xfId="27872"/>
    <cellStyle name="Output 6 2" xfId="28059"/>
    <cellStyle name="Output 7" xfId="28265"/>
    <cellStyle name="Partnumber" xfId="3017"/>
    <cellStyle name="Partnumber 2" xfId="3018"/>
    <cellStyle name="Partnumber 2 2" xfId="3019"/>
    <cellStyle name="Partnumber 2 2 2" xfId="27817"/>
    <cellStyle name="Partnumber 2 2 2 2" xfId="28039"/>
    <cellStyle name="Partnumber 2 2 2 2 2" xfId="28429"/>
    <cellStyle name="Partnumber 2 2 2 3" xfId="28370"/>
    <cellStyle name="Partnumber 2 2 3" xfId="28027"/>
    <cellStyle name="Partnumber 2 2 3 2" xfId="28417"/>
    <cellStyle name="Partnumber 2 2 4" xfId="28277"/>
    <cellStyle name="Partnumber 2 3" xfId="27816"/>
    <cellStyle name="Partnumber 2 3 2" xfId="28038"/>
    <cellStyle name="Partnumber 2 3 2 2" xfId="28428"/>
    <cellStyle name="Partnumber 2 3 3" xfId="28369"/>
    <cellStyle name="Partnumber 2 4" xfId="27894"/>
    <cellStyle name="Partnumber 2 4 2" xfId="28081"/>
    <cellStyle name="Partnumber 2 4 2 2" xfId="28435"/>
    <cellStyle name="Partnumber 2 4 3" xfId="28405"/>
    <cellStyle name="Partnumber 2 5" xfId="28026"/>
    <cellStyle name="Partnumber 2 5 2" xfId="28416"/>
    <cellStyle name="Partnumber 2 6" xfId="28276"/>
    <cellStyle name="Partnumber 3" xfId="3020"/>
    <cellStyle name="Partnumber 3 2" xfId="27818"/>
    <cellStyle name="Partnumber 3 2 2" xfId="28040"/>
    <cellStyle name="Partnumber 3 2 2 2" xfId="28430"/>
    <cellStyle name="Partnumber 3 2 3" xfId="28371"/>
    <cellStyle name="Partnumber 3 3" xfId="28028"/>
    <cellStyle name="Partnumber 3 3 2" xfId="28418"/>
    <cellStyle name="Partnumber 3 4" xfId="28278"/>
    <cellStyle name="Partnumber 4" xfId="27815"/>
    <cellStyle name="Partnumber 4 2" xfId="28037"/>
    <cellStyle name="Partnumber 4 2 2" xfId="28427"/>
    <cellStyle name="Partnumber 4 3" xfId="28368"/>
    <cellStyle name="Partnumber 5" xfId="27874"/>
    <cellStyle name="Partnumber 5 2" xfId="28061"/>
    <cellStyle name="Partnumber 5 2 2" xfId="28434"/>
    <cellStyle name="Partnumber 5 3" xfId="28404"/>
    <cellStyle name="Partnumber 6" xfId="28025"/>
    <cellStyle name="Partnumber 6 2" xfId="28415"/>
    <cellStyle name="Partnumber 7" xfId="28275"/>
    <cellStyle name="per.style" xfId="3021"/>
    <cellStyle name="Percent [0]" xfId="3022"/>
    <cellStyle name="Percent [0] 2" xfId="3023"/>
    <cellStyle name="Percent [0] 2 2" xfId="3024"/>
    <cellStyle name="Percent [0] 3" xfId="3025"/>
    <cellStyle name="Percent [0] 3 2" xfId="3026"/>
    <cellStyle name="Percent [00]" xfId="3027"/>
    <cellStyle name="Percent [00] 2" xfId="3028"/>
    <cellStyle name="Percent [00] 2 2" xfId="3029"/>
    <cellStyle name="Percent [00] 3" xfId="3030"/>
    <cellStyle name="Percent [00] 3 2" xfId="3031"/>
    <cellStyle name="Percent [2]" xfId="3032"/>
    <cellStyle name="Percent [2] 2" xfId="3033"/>
    <cellStyle name="Percent [2] 2 2" xfId="3034"/>
    <cellStyle name="Percent [2] 3" xfId="3035"/>
    <cellStyle name="Percent 2" xfId="3036"/>
    <cellStyle name="Percent 2 2" xfId="3037"/>
    <cellStyle name="Percent 2 2 2" xfId="3038"/>
    <cellStyle name="Percent 2 2 2 2" xfId="3039"/>
    <cellStyle name="Percent 2 2 2 2 2" xfId="3040"/>
    <cellStyle name="Percent 2 2 2 3" xfId="3041"/>
    <cellStyle name="Percent 2 2 3" xfId="3042"/>
    <cellStyle name="Percent 2 2 3 2" xfId="3043"/>
    <cellStyle name="Percent 2 2 4" xfId="3044"/>
    <cellStyle name="Percent 2 2 4 2" xfId="3045"/>
    <cellStyle name="Percent 2 2 5" xfId="3046"/>
    <cellStyle name="Percent 2 2 6" xfId="19773"/>
    <cellStyle name="Percent 2 3" xfId="3047"/>
    <cellStyle name="Percent 2 3 2" xfId="3048"/>
    <cellStyle name="Percent 2 3 2 2" xfId="3049"/>
    <cellStyle name="Percent 2 3 3" xfId="3050"/>
    <cellStyle name="Percent 2 4" xfId="3051"/>
    <cellStyle name="Percent 2 4 2" xfId="3052"/>
    <cellStyle name="Percent 2 4 2 2" xfId="3053"/>
    <cellStyle name="Percent 2 4 3" xfId="3054"/>
    <cellStyle name="Percent 2 5" xfId="3055"/>
    <cellStyle name="Percent 2 5 2" xfId="3056"/>
    <cellStyle name="Percent 2 6" xfId="3057"/>
    <cellStyle name="Percent 2 6 2" xfId="3058"/>
    <cellStyle name="Percent 2 7" xfId="3059"/>
    <cellStyle name="Percent 2 8" xfId="20519"/>
    <cellStyle name="Percent 3" xfId="3060"/>
    <cellStyle name="Percent 3 2" xfId="3061"/>
    <cellStyle name="Percent 4" xfId="3062"/>
    <cellStyle name="Percent 4 2" xfId="3063"/>
    <cellStyle name="Percent 5" xfId="3064"/>
    <cellStyle name="Percent 5 2" xfId="3065"/>
    <cellStyle name="Percent 6" xfId="3066"/>
    <cellStyle name="Percent 6 2" xfId="3067"/>
    <cellStyle name="PrePop Currency (0)" xfId="3068"/>
    <cellStyle name="PrePop Currency (0) 2" xfId="3069"/>
    <cellStyle name="PrePop Currency (2)" xfId="3070"/>
    <cellStyle name="PrePop Currency (2) 2" xfId="3071"/>
    <cellStyle name="PrePop Currency (2) 2 2" xfId="3072"/>
    <cellStyle name="PrePop Currency (2) 3" xfId="3073"/>
    <cellStyle name="PrePop Currency (2) 3 2" xfId="3074"/>
    <cellStyle name="PrePop Units (0)" xfId="3075"/>
    <cellStyle name="PrePop Units (0) 2" xfId="3076"/>
    <cellStyle name="PrePop Units (1)" xfId="3077"/>
    <cellStyle name="PrePop Units (1) 2" xfId="3078"/>
    <cellStyle name="PrePop Units (1) 2 2" xfId="3079"/>
    <cellStyle name="PrePop Units (1) 3" xfId="3080"/>
    <cellStyle name="PrePop Units (1) 3 2" xfId="3081"/>
    <cellStyle name="PrePop Units (2)" xfId="3082"/>
    <cellStyle name="PrePop Units (2) 2" xfId="3083"/>
    <cellStyle name="PrePop Units (2) 2 2" xfId="3084"/>
    <cellStyle name="PrePop Units (2) 3" xfId="3085"/>
    <cellStyle name="PrePop Units (2) 3 2" xfId="3086"/>
    <cellStyle name="pricing" xfId="3087"/>
    <cellStyle name="Produkte Normal" xfId="3088"/>
    <cellStyle name="Produkte Normal 2" xfId="3089"/>
    <cellStyle name="Produkte Normal 2 2" xfId="3090"/>
    <cellStyle name="Produkte Normal 3" xfId="3091"/>
    <cellStyle name="Prozent 2" xfId="3092"/>
    <cellStyle name="Prozent 2 2" xfId="3093"/>
    <cellStyle name="Prozent 2 2 2" xfId="3094"/>
    <cellStyle name="Prozent 2 2 2 2" xfId="3095"/>
    <cellStyle name="Prozent 2 2 3" xfId="20260"/>
    <cellStyle name="Prozent 2 3" xfId="3096"/>
    <cellStyle name="Prozent 2 3 2" xfId="3097"/>
    <cellStyle name="Prozent 2 3 2 2" xfId="3098"/>
    <cellStyle name="Prozent 2 3 3" xfId="19738"/>
    <cellStyle name="Prozent 2 4" xfId="3099"/>
    <cellStyle name="Prozent 2 4 2" xfId="3100"/>
    <cellStyle name="Prozent 2 4 2 2" xfId="3101"/>
    <cellStyle name="Prozent 2 4 2 2 2" xfId="3102"/>
    <cellStyle name="Prozent 2 4 2 3" xfId="3103"/>
    <cellStyle name="Prozent 2 4 3" xfId="3104"/>
    <cellStyle name="Prozent 2 4 3 2" xfId="3105"/>
    <cellStyle name="Prozent 2 4 4" xfId="3106"/>
    <cellStyle name="Prozent 2 4 5" xfId="3107"/>
    <cellStyle name="Prozent 2 4 6" xfId="19500"/>
    <cellStyle name="Prozent 2 5" xfId="3108"/>
    <cellStyle name="Prozent 2 5 2" xfId="3109"/>
    <cellStyle name="Prozent 2 5 2 2" xfId="3110"/>
    <cellStyle name="Prozent 2 5 3" xfId="3111"/>
    <cellStyle name="Prozent 2 6" xfId="3112"/>
    <cellStyle name="Prozent 2 6 2" xfId="3113"/>
    <cellStyle name="Prozent 2 7" xfId="3114"/>
    <cellStyle name="Prozent 2 7 2" xfId="3115"/>
    <cellStyle name="Prozent 3" xfId="3116"/>
    <cellStyle name="Prozent 3 2" xfId="3117"/>
    <cellStyle name="Prozent 3 2 2" xfId="3118"/>
    <cellStyle name="Prozent 3 3" xfId="3119"/>
    <cellStyle name="Prozent 3 4" xfId="3120"/>
    <cellStyle name="Prozent 3 5" xfId="26611"/>
    <cellStyle name="Prozent 3 6" xfId="18301"/>
    <cellStyle name="Prozent 4" xfId="3121"/>
    <cellStyle name="Prozent 4 2" xfId="3122"/>
    <cellStyle name="Prozent 4 2 2" xfId="3123"/>
    <cellStyle name="Prozent 4 2 2 2" xfId="3124"/>
    <cellStyle name="Prozent 4 2 2 2 2" xfId="3125"/>
    <cellStyle name="Prozent 4 2 2 3" xfId="3126"/>
    <cellStyle name="Prozent 4 2 3" xfId="3127"/>
    <cellStyle name="Prozent 4 2 3 2" xfId="3128"/>
    <cellStyle name="Prozent 4 2 4" xfId="3129"/>
    <cellStyle name="Prozent 4 2 4 2" xfId="3130"/>
    <cellStyle name="Prozent 4 2 5" xfId="3131"/>
    <cellStyle name="Prozent 4 2 6" xfId="19737"/>
    <cellStyle name="Prozent 4 3" xfId="3132"/>
    <cellStyle name="Prozent 4 3 2" xfId="3133"/>
    <cellStyle name="Prozent 4 3 2 2" xfId="3134"/>
    <cellStyle name="Prozent 4 3 3" xfId="3135"/>
    <cellStyle name="Prozent 4 4" xfId="3136"/>
    <cellStyle name="Prozent 4 4 2" xfId="3137"/>
    <cellStyle name="Prozent 4 4 2 2" xfId="3138"/>
    <cellStyle name="Prozent 4 4 3" xfId="3139"/>
    <cellStyle name="Prozent 4 5" xfId="3140"/>
    <cellStyle name="Prozent 4 5 2" xfId="3141"/>
    <cellStyle name="Prozent 4 6" xfId="3142"/>
    <cellStyle name="Prozent 4 6 2" xfId="3143"/>
    <cellStyle name="Prozent 4 7" xfId="3144"/>
    <cellStyle name="Prozent 4 8" xfId="20235"/>
    <cellStyle name="Prozent 5" xfId="3145"/>
    <cellStyle name="Prozent 5 2" xfId="3146"/>
    <cellStyle name="Prozent 5 2 2" xfId="3147"/>
    <cellStyle name="Prozent 5 2 2 2" xfId="3148"/>
    <cellStyle name="Prozent 5 2 2 2 2" xfId="3149"/>
    <cellStyle name="Prozent 5 2 2 3" xfId="3150"/>
    <cellStyle name="Prozent 5 2 3" xfId="3151"/>
    <cellStyle name="Prozent 5 2 3 2" xfId="3152"/>
    <cellStyle name="Prozent 5 2 4" xfId="3153"/>
    <cellStyle name="Prozent 5 3" xfId="3154"/>
    <cellStyle name="Prozent 5 3 2" xfId="3155"/>
    <cellStyle name="Prozent 5 3 2 2" xfId="3156"/>
    <cellStyle name="Prozent 5 3 3" xfId="3157"/>
    <cellStyle name="Prozent 5 4" xfId="3158"/>
    <cellStyle name="Prozent 5 4 2" xfId="3159"/>
    <cellStyle name="Prozent 5 4 2 2" xfId="3160"/>
    <cellStyle name="Prozent 5 4 3" xfId="3161"/>
    <cellStyle name="Prozent 5 5" xfId="3162"/>
    <cellStyle name="Prozent 5 5 2" xfId="3163"/>
    <cellStyle name="Prozent 5 6" xfId="3164"/>
    <cellStyle name="Prozent 5 6 2" xfId="3165"/>
    <cellStyle name="Prozent 5 7" xfId="3166"/>
    <cellStyle name="Prozent 5 8" xfId="20489"/>
    <cellStyle name="Prozent 6" xfId="3167"/>
    <cellStyle name="Prozent 6 2" xfId="3168"/>
    <cellStyle name="Prozent 6 2 2" xfId="3169"/>
    <cellStyle name="Prozent 6 2 2 2" xfId="3170"/>
    <cellStyle name="Prozent 6 2 3" xfId="3171"/>
    <cellStyle name="Prozent 6 3" xfId="3172"/>
    <cellStyle name="Prozent 6 3 2" xfId="3173"/>
    <cellStyle name="Prozent 6 4" xfId="3174"/>
    <cellStyle name="Prozent 6 4 2" xfId="3175"/>
    <cellStyle name="Prozent 6 5" xfId="3176"/>
    <cellStyle name="Prozent 6 6" xfId="19795"/>
    <cellStyle name="Prozent 7" xfId="3177"/>
    <cellStyle name="Prozent 7 2" xfId="19548"/>
    <cellStyle name="Prozent 8" xfId="3178"/>
    <cellStyle name="Prozent 8 2" xfId="3179"/>
    <cellStyle name="Prozent 9" xfId="3180"/>
    <cellStyle name="Prozent 9 2" xfId="3181"/>
    <cellStyle name="PSChar" xfId="3182"/>
    <cellStyle name="PSDate" xfId="3183"/>
    <cellStyle name="PSDec" xfId="3184"/>
    <cellStyle name="PSHeading" xfId="3185"/>
    <cellStyle name="PSInt" xfId="3186"/>
    <cellStyle name="PSSpacer" xfId="3187"/>
    <cellStyle name="RevList" xfId="3188"/>
    <cellStyle name="Row Heading" xfId="3189"/>
    <cellStyle name="Row Heading 2" xfId="3190"/>
    <cellStyle name="Row Heading 2 2" xfId="28280"/>
    <cellStyle name="Row Heading 3" xfId="28279"/>
    <cellStyle name="SAPBEXchaText" xfId="3191"/>
    <cellStyle name="SAPBEXchaText 2" xfId="3192"/>
    <cellStyle name="SAPBEXchaText 2 2" xfId="3193"/>
    <cellStyle name="SAPBEXchaText 2 2 2" xfId="27821"/>
    <cellStyle name="SAPBEXchaText 2 2 2 2" xfId="28374"/>
    <cellStyle name="SAPBEXchaText 2 2 3" xfId="28283"/>
    <cellStyle name="SAPBEXchaText 2 3" xfId="27820"/>
    <cellStyle name="SAPBEXchaText 2 3 2" xfId="28373"/>
    <cellStyle name="SAPBEXchaText 2 4" xfId="27963"/>
    <cellStyle name="SAPBEXchaText 2 4 2" xfId="28149"/>
    <cellStyle name="SAPBEXchaText 2 5" xfId="28282"/>
    <cellStyle name="SAPBEXchaText 3" xfId="3194"/>
    <cellStyle name="SAPBEXchaText 3 2" xfId="3195"/>
    <cellStyle name="SAPBEXchaText 3 2 2" xfId="27823"/>
    <cellStyle name="SAPBEXchaText 3 2 2 2" xfId="28376"/>
    <cellStyle name="SAPBEXchaText 3 2 3" xfId="28285"/>
    <cellStyle name="SAPBEXchaText 3 3" xfId="27822"/>
    <cellStyle name="SAPBEXchaText 3 3 2" xfId="28375"/>
    <cellStyle name="SAPBEXchaText 3 4" xfId="27964"/>
    <cellStyle name="SAPBEXchaText 3 4 2" xfId="28150"/>
    <cellStyle name="SAPBEXchaText 3 5" xfId="28284"/>
    <cellStyle name="SAPBEXchaText 4" xfId="3196"/>
    <cellStyle name="SAPBEXchaText 4 2" xfId="27824"/>
    <cellStyle name="SAPBEXchaText 4 2 2" xfId="28377"/>
    <cellStyle name="SAPBEXchaText 4 3" xfId="28286"/>
    <cellStyle name="SAPBEXchaText 5" xfId="27819"/>
    <cellStyle name="SAPBEXchaText 5 2" xfId="28372"/>
    <cellStyle name="SAPBEXchaText 6" xfId="27875"/>
    <cellStyle name="SAPBEXchaText 6 2" xfId="28062"/>
    <cellStyle name="SAPBEXchaText 7" xfId="28281"/>
    <cellStyle name="SAPBEXstdData" xfId="3197"/>
    <cellStyle name="SAPBEXstdData 2" xfId="27825"/>
    <cellStyle name="SAPBEXstdData 2 2" xfId="28378"/>
    <cellStyle name="SAPBEXstdData 3" xfId="27876"/>
    <cellStyle name="SAPBEXstdData 3 2" xfId="28063"/>
    <cellStyle name="SAPBEXstdData 4" xfId="28287"/>
    <cellStyle name="SAPBEXstdItem" xfId="3198"/>
    <cellStyle name="SAPBEXstdItem 2" xfId="3199"/>
    <cellStyle name="SAPBEXstdItem 2 2" xfId="3200"/>
    <cellStyle name="SAPBEXstdItem 2 2 2" xfId="27828"/>
    <cellStyle name="SAPBEXstdItem 2 2 2 2" xfId="28381"/>
    <cellStyle name="SAPBEXstdItem 2 2 3" xfId="28290"/>
    <cellStyle name="SAPBEXstdItem 2 3" xfId="27827"/>
    <cellStyle name="SAPBEXstdItem 2 3 2" xfId="28380"/>
    <cellStyle name="SAPBEXstdItem 2 4" xfId="27965"/>
    <cellStyle name="SAPBEXstdItem 2 4 2" xfId="28151"/>
    <cellStyle name="SAPBEXstdItem 2 5" xfId="28289"/>
    <cellStyle name="SAPBEXstdItem 3" xfId="3201"/>
    <cellStyle name="SAPBEXstdItem 3 2" xfId="3202"/>
    <cellStyle name="SAPBEXstdItem 3 2 2" xfId="27830"/>
    <cellStyle name="SAPBEXstdItem 3 2 2 2" xfId="28383"/>
    <cellStyle name="SAPBEXstdItem 3 2 3" xfId="28292"/>
    <cellStyle name="SAPBEXstdItem 3 3" xfId="27829"/>
    <cellStyle name="SAPBEXstdItem 3 3 2" xfId="28382"/>
    <cellStyle name="SAPBEXstdItem 3 4" xfId="27966"/>
    <cellStyle name="SAPBEXstdItem 3 4 2" xfId="28152"/>
    <cellStyle name="SAPBEXstdItem 3 5" xfId="28291"/>
    <cellStyle name="SAPBEXstdItem 4" xfId="3203"/>
    <cellStyle name="SAPBEXstdItem 4 2" xfId="27831"/>
    <cellStyle name="SAPBEXstdItem 4 2 2" xfId="28384"/>
    <cellStyle name="SAPBEXstdItem 4 3" xfId="28293"/>
    <cellStyle name="SAPBEXstdItem 5" xfId="27826"/>
    <cellStyle name="SAPBEXstdItem 5 2" xfId="28379"/>
    <cellStyle name="SAPBEXstdItem 6" xfId="27877"/>
    <cellStyle name="SAPBEXstdItem 6 2" xfId="28064"/>
    <cellStyle name="SAPBEXstdItem 7" xfId="28288"/>
    <cellStyle name="SAPBEXstdItemX" xfId="3204"/>
    <cellStyle name="SAPBEXstdItemX 2" xfId="3205"/>
    <cellStyle name="SAPBEXstdItemX 2 2" xfId="3206"/>
    <cellStyle name="SAPBEXstdItemX 2 2 2" xfId="27834"/>
    <cellStyle name="SAPBEXstdItemX 2 2 2 2" xfId="28387"/>
    <cellStyle name="SAPBEXstdItemX 2 2 3" xfId="28296"/>
    <cellStyle name="SAPBEXstdItemX 2 3" xfId="27833"/>
    <cellStyle name="SAPBEXstdItemX 2 3 2" xfId="28386"/>
    <cellStyle name="SAPBEXstdItemX 2 4" xfId="27967"/>
    <cellStyle name="SAPBEXstdItemX 2 4 2" xfId="28153"/>
    <cellStyle name="SAPBEXstdItemX 2 5" xfId="28295"/>
    <cellStyle name="SAPBEXstdItemX 3" xfId="3207"/>
    <cellStyle name="SAPBEXstdItemX 3 2" xfId="3208"/>
    <cellStyle name="SAPBEXstdItemX 3 2 2" xfId="27836"/>
    <cellStyle name="SAPBEXstdItemX 3 2 2 2" xfId="28389"/>
    <cellStyle name="SAPBEXstdItemX 3 2 3" xfId="28298"/>
    <cellStyle name="SAPBEXstdItemX 3 3" xfId="27835"/>
    <cellStyle name="SAPBEXstdItemX 3 3 2" xfId="28388"/>
    <cellStyle name="SAPBEXstdItemX 3 4" xfId="27968"/>
    <cellStyle name="SAPBEXstdItemX 3 4 2" xfId="28154"/>
    <cellStyle name="SAPBEXstdItemX 3 5" xfId="28297"/>
    <cellStyle name="SAPBEXstdItemX 4" xfId="3209"/>
    <cellStyle name="SAPBEXstdItemX 4 2" xfId="27837"/>
    <cellStyle name="SAPBEXstdItemX 4 2 2" xfId="28390"/>
    <cellStyle name="SAPBEXstdItemX 4 3" xfId="28299"/>
    <cellStyle name="SAPBEXstdItemX 5" xfId="27832"/>
    <cellStyle name="SAPBEXstdItemX 5 2" xfId="28385"/>
    <cellStyle name="SAPBEXstdItemX 6" xfId="27878"/>
    <cellStyle name="SAPBEXstdItemX 6 2" xfId="28065"/>
    <cellStyle name="SAPBEXstdItemX 7" xfId="28294"/>
    <cellStyle name="Satisfaisant" xfId="3210"/>
    <cellStyle name="Schlecht 2" xfId="3212"/>
    <cellStyle name="Schlecht 2 2" xfId="3213"/>
    <cellStyle name="Schlecht 2 2 2" xfId="3214"/>
    <cellStyle name="Schlecht 2 2 3" xfId="19694"/>
    <cellStyle name="Schlecht 2 3" xfId="3215"/>
    <cellStyle name="Schlecht 3" xfId="3216"/>
    <cellStyle name="Schlecht 3 2" xfId="3217"/>
    <cellStyle name="Schlecht 3 2 2" xfId="3218"/>
    <cellStyle name="Schlecht 3 2 3" xfId="19498"/>
    <cellStyle name="Schlecht 3 3" xfId="3219"/>
    <cellStyle name="Schlecht 4" xfId="3220"/>
    <cellStyle name="Schlecht 5" xfId="3221"/>
    <cellStyle name="shade" xfId="3222"/>
    <cellStyle name="Sheet Title" xfId="3223"/>
    <cellStyle name="Sheet Title 2" xfId="3224"/>
    <cellStyle name="Sortie" xfId="3225"/>
    <cellStyle name="Sortie 2" xfId="27838"/>
    <cellStyle name="Sortie 2 2" xfId="28391"/>
    <cellStyle name="Sortie 3" xfId="27895"/>
    <cellStyle name="Sortie 3 2" xfId="28082"/>
    <cellStyle name="Sortie 4" xfId="28300"/>
    <cellStyle name="Standaard_ProductList" xfId="3226"/>
    <cellStyle name="Standard 10" xfId="3227"/>
    <cellStyle name="Standard 10 10" xfId="3228"/>
    <cellStyle name="Standard 10 10 2" xfId="3229"/>
    <cellStyle name="Standard 10 10 2 2" xfId="20261"/>
    <cellStyle name="Standard 10 10 3" xfId="23724"/>
    <cellStyle name="Standard 10 10 4" xfId="15414"/>
    <cellStyle name="Standard 10 11" xfId="3230"/>
    <cellStyle name="Standard 10 11 2" xfId="3231"/>
    <cellStyle name="Standard 10 11 2 2" xfId="19547"/>
    <cellStyle name="Standard 10 11 3" xfId="23725"/>
    <cellStyle name="Standard 10 11 4" xfId="15415"/>
    <cellStyle name="Standard 10 12" xfId="3232"/>
    <cellStyle name="Standard 10 12 2" xfId="3233"/>
    <cellStyle name="Standard 10 12 2 2" xfId="20508"/>
    <cellStyle name="Standard 10 12 3" xfId="23726"/>
    <cellStyle name="Standard 10 12 4" xfId="15416"/>
    <cellStyle name="Standard 10 13" xfId="3234"/>
    <cellStyle name="Standard 10 13 2" xfId="3235"/>
    <cellStyle name="Standard 10 13 2 2" xfId="20414"/>
    <cellStyle name="Standard 10 13 3" xfId="23727"/>
    <cellStyle name="Standard 10 13 4" xfId="15417"/>
    <cellStyle name="Standard 10 14" xfId="3236"/>
    <cellStyle name="Standard 10 14 2" xfId="3237"/>
    <cellStyle name="Standard 10 14 2 2" xfId="20182"/>
    <cellStyle name="Standard 10 14 3" xfId="23728"/>
    <cellStyle name="Standard 10 14 4" xfId="15418"/>
    <cellStyle name="Standard 10 15" xfId="3238"/>
    <cellStyle name="Standard 10 15 2" xfId="3239"/>
    <cellStyle name="Standard 10 15 2 2" xfId="20004"/>
    <cellStyle name="Standard 10 15 3" xfId="23729"/>
    <cellStyle name="Standard 10 15 4" xfId="15419"/>
    <cellStyle name="Standard 10 16" xfId="3240"/>
    <cellStyle name="Standard 10 16 2" xfId="3241"/>
    <cellStyle name="Standard 10 16 2 2" xfId="19618"/>
    <cellStyle name="Standard 10 16 3" xfId="23730"/>
    <cellStyle name="Standard 10 16 4" xfId="15420"/>
    <cellStyle name="Standard 10 17" xfId="3242"/>
    <cellStyle name="Standard 10 17 2" xfId="3243"/>
    <cellStyle name="Standard 10 17 2 2" xfId="19589"/>
    <cellStyle name="Standard 10 17 3" xfId="23731"/>
    <cellStyle name="Standard 10 17 4" xfId="15421"/>
    <cellStyle name="Standard 10 18" xfId="3244"/>
    <cellStyle name="Standard 10 18 2" xfId="3245"/>
    <cellStyle name="Standard 10 18 2 2" xfId="19975"/>
    <cellStyle name="Standard 10 18 3" xfId="23732"/>
    <cellStyle name="Standard 10 18 4" xfId="15422"/>
    <cellStyle name="Standard 10 19" xfId="3246"/>
    <cellStyle name="Standard 10 19 2" xfId="3247"/>
    <cellStyle name="Standard 10 19 2 2" xfId="20082"/>
    <cellStyle name="Standard 10 19 3" xfId="23733"/>
    <cellStyle name="Standard 10 19 4" xfId="15423"/>
    <cellStyle name="Standard 10 2" xfId="3248"/>
    <cellStyle name="Standard 10 2 2" xfId="3249"/>
    <cellStyle name="Standard 10 2 2 2" xfId="3250"/>
    <cellStyle name="Standard 10 2 2 3" xfId="20227"/>
    <cellStyle name="Standard 10 2 3" xfId="3251"/>
    <cellStyle name="Standard 10 2 3 2" xfId="3252"/>
    <cellStyle name="Standard 10 2 4" xfId="23734"/>
    <cellStyle name="Standard 10 2 5" xfId="15424"/>
    <cellStyle name="Standard 10 20" xfId="3253"/>
    <cellStyle name="Standard 10 20 2" xfId="3254"/>
    <cellStyle name="Standard 10 20 2 2" xfId="20000"/>
    <cellStyle name="Standard 10 20 3" xfId="23735"/>
    <cellStyle name="Standard 10 20 4" xfId="15425"/>
    <cellStyle name="Standard 10 21" xfId="3255"/>
    <cellStyle name="Standard 10 21 2" xfId="3256"/>
    <cellStyle name="Standard 10 21 2 2" xfId="19631"/>
    <cellStyle name="Standard 10 21 3" xfId="23736"/>
    <cellStyle name="Standard 10 21 4" xfId="15426"/>
    <cellStyle name="Standard 10 22" xfId="3257"/>
    <cellStyle name="Standard 10 22 2" xfId="3258"/>
    <cellStyle name="Standard 10 22 2 2" xfId="20007"/>
    <cellStyle name="Standard 10 22 3" xfId="23737"/>
    <cellStyle name="Standard 10 22 4" xfId="15427"/>
    <cellStyle name="Standard 10 23" xfId="3259"/>
    <cellStyle name="Standard 10 23 2" xfId="3260"/>
    <cellStyle name="Standard 10 23 2 2" xfId="19664"/>
    <cellStyle name="Standard 10 23 3" xfId="23738"/>
    <cellStyle name="Standard 10 23 4" xfId="15428"/>
    <cellStyle name="Standard 10 24" xfId="3261"/>
    <cellStyle name="Standard 10 24 2" xfId="3262"/>
    <cellStyle name="Standard 10 24 2 2" xfId="20045"/>
    <cellStyle name="Standard 10 24 3" xfId="23739"/>
    <cellStyle name="Standard 10 24 4" xfId="15429"/>
    <cellStyle name="Standard 10 25" xfId="3263"/>
    <cellStyle name="Standard 10 25 2" xfId="3264"/>
    <cellStyle name="Standard 10 25 2 2" xfId="20143"/>
    <cellStyle name="Standard 10 25 3" xfId="23740"/>
    <cellStyle name="Standard 10 25 4" xfId="15430"/>
    <cellStyle name="Standard 10 26" xfId="3265"/>
    <cellStyle name="Standard 10 26 2" xfId="3266"/>
    <cellStyle name="Standard 10 26 2 2" xfId="19736"/>
    <cellStyle name="Standard 10 26 3" xfId="23741"/>
    <cellStyle name="Standard 10 26 4" xfId="15431"/>
    <cellStyle name="Standard 10 27" xfId="3267"/>
    <cellStyle name="Standard 10 27 2" xfId="3268"/>
    <cellStyle name="Standard 10 27 2 2" xfId="20318"/>
    <cellStyle name="Standard 10 27 3" xfId="23742"/>
    <cellStyle name="Standard 10 27 4" xfId="15432"/>
    <cellStyle name="Standard 10 28" xfId="3269"/>
    <cellStyle name="Standard 10 28 2" xfId="3270"/>
    <cellStyle name="Standard 10 28 2 2" xfId="19934"/>
    <cellStyle name="Standard 10 28 3" xfId="23743"/>
    <cellStyle name="Standard 10 28 4" xfId="15433"/>
    <cellStyle name="Standard 10 29" xfId="3271"/>
    <cellStyle name="Standard 10 29 2" xfId="3272"/>
    <cellStyle name="Standard 10 29 2 2" xfId="19663"/>
    <cellStyle name="Standard 10 29 3" xfId="23744"/>
    <cellStyle name="Standard 10 29 4" xfId="15434"/>
    <cellStyle name="Standard 10 3" xfId="3273"/>
    <cellStyle name="Standard 10 3 2" xfId="3274"/>
    <cellStyle name="Standard 10 3 2 2" xfId="3275"/>
    <cellStyle name="Standard 10 3 2 3" xfId="19735"/>
    <cellStyle name="Standard 10 3 3" xfId="3276"/>
    <cellStyle name="Standard 10 3 3 2" xfId="3277"/>
    <cellStyle name="Standard 10 3 4" xfId="23745"/>
    <cellStyle name="Standard 10 3 5" xfId="15435"/>
    <cellStyle name="Standard 10 30" xfId="3278"/>
    <cellStyle name="Standard 10 30 2" xfId="3279"/>
    <cellStyle name="Standard 10 30 2 2" xfId="20074"/>
    <cellStyle name="Standard 10 30 3" xfId="23746"/>
    <cellStyle name="Standard 10 30 4" xfId="15436"/>
    <cellStyle name="Standard 10 31" xfId="3280"/>
    <cellStyle name="Standard 10 31 2" xfId="3281"/>
    <cellStyle name="Standard 10 31 2 2" xfId="19555"/>
    <cellStyle name="Standard 10 31 3" xfId="23747"/>
    <cellStyle name="Standard 10 31 4" xfId="15437"/>
    <cellStyle name="Standard 10 32" xfId="3282"/>
    <cellStyle name="Standard 10 32 2" xfId="3283"/>
    <cellStyle name="Standard 10 32 2 2" xfId="19554"/>
    <cellStyle name="Standard 10 32 3" xfId="23748"/>
    <cellStyle name="Standard 10 32 4" xfId="15438"/>
    <cellStyle name="Standard 10 33" xfId="3284"/>
    <cellStyle name="Standard 10 33 2" xfId="3285"/>
    <cellStyle name="Standard 10 33 2 2" xfId="20577"/>
    <cellStyle name="Standard 10 33 3" xfId="23749"/>
    <cellStyle name="Standard 10 33 4" xfId="15439"/>
    <cellStyle name="Standard 10 34" xfId="3286"/>
    <cellStyle name="Standard 10 34 2" xfId="3287"/>
    <cellStyle name="Standard 10 34 2 2" xfId="19651"/>
    <cellStyle name="Standard 10 34 3" xfId="23750"/>
    <cellStyle name="Standard 10 34 4" xfId="15440"/>
    <cellStyle name="Standard 10 35" xfId="3288"/>
    <cellStyle name="Standard 10 35 2" xfId="3289"/>
    <cellStyle name="Standard 10 35 2 2" xfId="20078"/>
    <cellStyle name="Standard 10 35 3" xfId="23751"/>
    <cellStyle name="Standard 10 35 4" xfId="15441"/>
    <cellStyle name="Standard 10 36" xfId="3290"/>
    <cellStyle name="Standard 10 36 2" xfId="3291"/>
    <cellStyle name="Standard 10 36 2 2" xfId="19734"/>
    <cellStyle name="Standard 10 36 3" xfId="23752"/>
    <cellStyle name="Standard 10 36 4" xfId="15442"/>
    <cellStyle name="Standard 10 37" xfId="3292"/>
    <cellStyle name="Standard 10 37 2" xfId="3293"/>
    <cellStyle name="Standard 10 37 2 2" xfId="19733"/>
    <cellStyle name="Standard 10 37 3" xfId="23753"/>
    <cellStyle name="Standard 10 37 4" xfId="15443"/>
    <cellStyle name="Standard 10 38" xfId="3294"/>
    <cellStyle name="Standard 10 38 2" xfId="3295"/>
    <cellStyle name="Standard 10 38 2 2" xfId="20425"/>
    <cellStyle name="Standard 10 38 3" xfId="23754"/>
    <cellStyle name="Standard 10 38 4" xfId="15444"/>
    <cellStyle name="Standard 10 39" xfId="3296"/>
    <cellStyle name="Standard 10 39 2" xfId="3297"/>
    <cellStyle name="Standard 10 39 2 2" xfId="20484"/>
    <cellStyle name="Standard 10 39 3" xfId="23755"/>
    <cellStyle name="Standard 10 39 4" xfId="15445"/>
    <cellStyle name="Standard 10 4" xfId="3298"/>
    <cellStyle name="Standard 10 4 2" xfId="3299"/>
    <cellStyle name="Standard 10 4 2 2" xfId="3300"/>
    <cellStyle name="Standard 10 4 2 3" xfId="20142"/>
    <cellStyle name="Standard 10 4 3" xfId="3301"/>
    <cellStyle name="Standard 10 4 4" xfId="23756"/>
    <cellStyle name="Standard 10 4 5" xfId="15446"/>
    <cellStyle name="Standard 10 40" xfId="3302"/>
    <cellStyle name="Standard 10 40 2" xfId="3303"/>
    <cellStyle name="Standard 10 40 2 2" xfId="19711"/>
    <cellStyle name="Standard 10 40 3" xfId="23757"/>
    <cellStyle name="Standard 10 40 4" xfId="15447"/>
    <cellStyle name="Standard 10 41" xfId="3304"/>
    <cellStyle name="Standard 10 41 2" xfId="3305"/>
    <cellStyle name="Standard 10 41 2 2" xfId="20248"/>
    <cellStyle name="Standard 10 41 3" xfId="23758"/>
    <cellStyle name="Standard 10 41 4" xfId="15448"/>
    <cellStyle name="Standard 10 42" xfId="3306"/>
    <cellStyle name="Standard 10 42 2" xfId="3307"/>
    <cellStyle name="Standard 10 42 2 2" xfId="19933"/>
    <cellStyle name="Standard 10 42 3" xfId="23759"/>
    <cellStyle name="Standard 10 42 4" xfId="15449"/>
    <cellStyle name="Standard 10 43" xfId="3308"/>
    <cellStyle name="Standard 10 43 2" xfId="3309"/>
    <cellStyle name="Standard 10 43 2 2" xfId="19542"/>
    <cellStyle name="Standard 10 43 3" xfId="23760"/>
    <cellStyle name="Standard 10 43 4" xfId="15450"/>
    <cellStyle name="Standard 10 44" xfId="3310"/>
    <cellStyle name="Standard 10 44 2" xfId="3311"/>
    <cellStyle name="Standard 10 44 2 2" xfId="19630"/>
    <cellStyle name="Standard 10 44 3" xfId="23761"/>
    <cellStyle name="Standard 10 44 4" xfId="15451"/>
    <cellStyle name="Standard 10 45" xfId="3312"/>
    <cellStyle name="Standard 10 45 2" xfId="3313"/>
    <cellStyle name="Standard 10 45 2 2" xfId="20490"/>
    <cellStyle name="Standard 10 45 3" xfId="23762"/>
    <cellStyle name="Standard 10 45 4" xfId="15452"/>
    <cellStyle name="Standard 10 46" xfId="3314"/>
    <cellStyle name="Standard 10 46 2" xfId="3315"/>
    <cellStyle name="Standard 10 46 2 2" xfId="20591"/>
    <cellStyle name="Standard 10 46 3" xfId="23763"/>
    <cellStyle name="Standard 10 46 4" xfId="15453"/>
    <cellStyle name="Standard 10 47" xfId="3316"/>
    <cellStyle name="Standard 10 47 2" xfId="3317"/>
    <cellStyle name="Standard 10 47 2 2" xfId="20368"/>
    <cellStyle name="Standard 10 47 3" xfId="23764"/>
    <cellStyle name="Standard 10 47 4" xfId="15454"/>
    <cellStyle name="Standard 10 48" xfId="3318"/>
    <cellStyle name="Standard 10 48 2" xfId="3319"/>
    <cellStyle name="Standard 10 48 2 2" xfId="19732"/>
    <cellStyle name="Standard 10 48 3" xfId="23765"/>
    <cellStyle name="Standard 10 48 4" xfId="15455"/>
    <cellStyle name="Standard 10 49" xfId="3320"/>
    <cellStyle name="Standard 10 49 2" xfId="3321"/>
    <cellStyle name="Standard 10 49 2 2" xfId="20277"/>
    <cellStyle name="Standard 10 49 3" xfId="23766"/>
    <cellStyle name="Standard 10 49 4" xfId="15456"/>
    <cellStyle name="Standard 10 5" xfId="3322"/>
    <cellStyle name="Standard 10 5 2" xfId="3323"/>
    <cellStyle name="Standard 10 5 2 2" xfId="20298"/>
    <cellStyle name="Standard 10 5 3" xfId="23767"/>
    <cellStyle name="Standard 10 5 4" xfId="15457"/>
    <cellStyle name="Standard 10 50" xfId="3324"/>
    <cellStyle name="Standard 10 50 2" xfId="3325"/>
    <cellStyle name="Standard 10 50 2 2" xfId="19610"/>
    <cellStyle name="Standard 10 50 3" xfId="23768"/>
    <cellStyle name="Standard 10 50 4" xfId="15458"/>
    <cellStyle name="Standard 10 51" xfId="3326"/>
    <cellStyle name="Standard 10 51 2" xfId="3327"/>
    <cellStyle name="Standard 10 51 2 2" xfId="20006"/>
    <cellStyle name="Standard 10 51 3" xfId="23769"/>
    <cellStyle name="Standard 10 51 4" xfId="15459"/>
    <cellStyle name="Standard 10 52" xfId="3328"/>
    <cellStyle name="Standard 10 52 2" xfId="3329"/>
    <cellStyle name="Standard 10 52 2 2" xfId="20002"/>
    <cellStyle name="Standard 10 52 3" xfId="23770"/>
    <cellStyle name="Standard 10 52 4" xfId="15460"/>
    <cellStyle name="Standard 10 53" xfId="3330"/>
    <cellStyle name="Standard 10 53 2" xfId="3331"/>
    <cellStyle name="Standard 10 53 2 2" xfId="19474"/>
    <cellStyle name="Standard 10 53 3" xfId="23771"/>
    <cellStyle name="Standard 10 53 4" xfId="15461"/>
    <cellStyle name="Standard 10 54" xfId="3332"/>
    <cellStyle name="Standard 10 54 2" xfId="3333"/>
    <cellStyle name="Standard 10 54 2 2" xfId="19988"/>
    <cellStyle name="Standard 10 54 3" xfId="23772"/>
    <cellStyle name="Standard 10 54 4" xfId="15462"/>
    <cellStyle name="Standard 10 55" xfId="3334"/>
    <cellStyle name="Standard 10 55 2" xfId="3335"/>
    <cellStyle name="Standard 10 55 2 2" xfId="20187"/>
    <cellStyle name="Standard 10 55 3" xfId="23773"/>
    <cellStyle name="Standard 10 55 4" xfId="15463"/>
    <cellStyle name="Standard 10 56" xfId="3336"/>
    <cellStyle name="Standard 10 56 2" xfId="3337"/>
    <cellStyle name="Standard 10 56 2 2" xfId="20380"/>
    <cellStyle name="Standard 10 56 3" xfId="23774"/>
    <cellStyle name="Standard 10 56 4" xfId="15464"/>
    <cellStyle name="Standard 10 57" xfId="3338"/>
    <cellStyle name="Standard 10 57 2" xfId="3339"/>
    <cellStyle name="Standard 10 57 2 2" xfId="19511"/>
    <cellStyle name="Standard 10 57 3" xfId="23775"/>
    <cellStyle name="Standard 10 57 4" xfId="15465"/>
    <cellStyle name="Standard 10 58" xfId="3340"/>
    <cellStyle name="Standard 10 58 2" xfId="3341"/>
    <cellStyle name="Standard 10 58 2 2" xfId="20358"/>
    <cellStyle name="Standard 10 58 3" xfId="23776"/>
    <cellStyle name="Standard 10 58 4" xfId="15466"/>
    <cellStyle name="Standard 10 59" xfId="3342"/>
    <cellStyle name="Standard 10 59 2" xfId="3343"/>
    <cellStyle name="Standard 10 59 2 2" xfId="20067"/>
    <cellStyle name="Standard 10 59 3" xfId="23777"/>
    <cellStyle name="Standard 10 59 4" xfId="15467"/>
    <cellStyle name="Standard 10 6" xfId="3344"/>
    <cellStyle name="Standard 10 6 2" xfId="3345"/>
    <cellStyle name="Standard 10 6 2 2" xfId="19971"/>
    <cellStyle name="Standard 10 6 3" xfId="23778"/>
    <cellStyle name="Standard 10 6 4" xfId="15468"/>
    <cellStyle name="Standard 10 60" xfId="3346"/>
    <cellStyle name="Standard 10 60 2" xfId="3347"/>
    <cellStyle name="Standard 10 60 2 2" xfId="20280"/>
    <cellStyle name="Standard 10 60 3" xfId="23779"/>
    <cellStyle name="Standard 10 60 4" xfId="15469"/>
    <cellStyle name="Standard 10 61" xfId="3348"/>
    <cellStyle name="Standard 10 61 2" xfId="3349"/>
    <cellStyle name="Standard 10 61 2 2" xfId="19573"/>
    <cellStyle name="Standard 10 61 3" xfId="23780"/>
    <cellStyle name="Standard 10 61 4" xfId="15470"/>
    <cellStyle name="Standard 10 62" xfId="3350"/>
    <cellStyle name="Standard 10 62 2" xfId="3351"/>
    <cellStyle name="Standard 10 62 2 2" xfId="20468"/>
    <cellStyle name="Standard 10 62 3" xfId="23781"/>
    <cellStyle name="Standard 10 62 4" xfId="15471"/>
    <cellStyle name="Standard 10 63" xfId="3352"/>
    <cellStyle name="Standard 10 63 2" xfId="3353"/>
    <cellStyle name="Standard 10 63 2 2" xfId="19654"/>
    <cellStyle name="Standard 10 63 3" xfId="23782"/>
    <cellStyle name="Standard 10 63 4" xfId="15472"/>
    <cellStyle name="Standard 10 64" xfId="3354"/>
    <cellStyle name="Standard 10 64 2" xfId="3355"/>
    <cellStyle name="Standard 10 64 2 2" xfId="19522"/>
    <cellStyle name="Standard 10 64 3" xfId="23783"/>
    <cellStyle name="Standard 10 64 4" xfId="15473"/>
    <cellStyle name="Standard 10 65" xfId="3356"/>
    <cellStyle name="Standard 10 65 2" xfId="3357"/>
    <cellStyle name="Standard 10 65 2 2" xfId="19477"/>
    <cellStyle name="Standard 10 65 3" xfId="23784"/>
    <cellStyle name="Standard 10 65 4" xfId="15474"/>
    <cellStyle name="Standard 10 66" xfId="3358"/>
    <cellStyle name="Standard 10 66 2" xfId="3359"/>
    <cellStyle name="Standard 10 66 2 2" xfId="20548"/>
    <cellStyle name="Standard 10 66 3" xfId="23785"/>
    <cellStyle name="Standard 10 66 4" xfId="15475"/>
    <cellStyle name="Standard 10 67" xfId="3360"/>
    <cellStyle name="Standard 10 67 2" xfId="3361"/>
    <cellStyle name="Standard 10 67 2 2" xfId="19928"/>
    <cellStyle name="Standard 10 67 3" xfId="23786"/>
    <cellStyle name="Standard 10 67 4" xfId="15476"/>
    <cellStyle name="Standard 10 68" xfId="3362"/>
    <cellStyle name="Standard 10 68 2" xfId="3363"/>
    <cellStyle name="Standard 10 68 2 2" xfId="19469"/>
    <cellStyle name="Standard 10 68 3" xfId="23787"/>
    <cellStyle name="Standard 10 68 4" xfId="15477"/>
    <cellStyle name="Standard 10 69" xfId="3364"/>
    <cellStyle name="Standard 10 69 2" xfId="3365"/>
    <cellStyle name="Standard 10 69 2 2" xfId="20122"/>
    <cellStyle name="Standard 10 69 3" xfId="23788"/>
    <cellStyle name="Standard 10 69 4" xfId="15478"/>
    <cellStyle name="Standard 10 7" xfId="3366"/>
    <cellStyle name="Standard 10 7 2" xfId="3367"/>
    <cellStyle name="Standard 10 7 2 2" xfId="20209"/>
    <cellStyle name="Standard 10 7 3" xfId="23789"/>
    <cellStyle name="Standard 10 7 4" xfId="15479"/>
    <cellStyle name="Standard 10 70" xfId="3368"/>
    <cellStyle name="Standard 10 70 2" xfId="3369"/>
    <cellStyle name="Standard 10 70 2 2" xfId="19581"/>
    <cellStyle name="Standard 10 70 3" xfId="23790"/>
    <cellStyle name="Standard 10 70 4" xfId="15480"/>
    <cellStyle name="Standard 10 71" xfId="3370"/>
    <cellStyle name="Standard 10 71 2" xfId="3371"/>
    <cellStyle name="Standard 10 71 2 2" xfId="19655"/>
    <cellStyle name="Standard 10 71 3" xfId="23791"/>
    <cellStyle name="Standard 10 71 4" xfId="15481"/>
    <cellStyle name="Standard 10 72" xfId="3372"/>
    <cellStyle name="Standard 10 72 2" xfId="3373"/>
    <cellStyle name="Standard 10 72 2 2" xfId="19543"/>
    <cellStyle name="Standard 10 72 3" xfId="23792"/>
    <cellStyle name="Standard 10 72 4" xfId="15482"/>
    <cellStyle name="Standard 10 73" xfId="3374"/>
    <cellStyle name="Standard 10 73 2" xfId="3375"/>
    <cellStyle name="Standard 10 73 2 2" xfId="19719"/>
    <cellStyle name="Standard 10 73 3" xfId="23793"/>
    <cellStyle name="Standard 10 73 4" xfId="15483"/>
    <cellStyle name="Standard 10 74" xfId="3376"/>
    <cellStyle name="Standard 10 74 2" xfId="3377"/>
    <cellStyle name="Standard 10 75" xfId="3378"/>
    <cellStyle name="Standard 10 75 2" xfId="3379"/>
    <cellStyle name="Standard 10 75 2 2" xfId="3380"/>
    <cellStyle name="Standard 10 75 3" xfId="3381"/>
    <cellStyle name="Standard 10 76" xfId="3382"/>
    <cellStyle name="Standard 10 76 2" xfId="20147"/>
    <cellStyle name="Standard 10 77" xfId="23723"/>
    <cellStyle name="Standard 10 78" xfId="15413"/>
    <cellStyle name="Standard 10 8" xfId="3383"/>
    <cellStyle name="Standard 10 8 2" xfId="3384"/>
    <cellStyle name="Standard 10 8 2 2" xfId="20254"/>
    <cellStyle name="Standard 10 8 3" xfId="23794"/>
    <cellStyle name="Standard 10 8 4" xfId="15484"/>
    <cellStyle name="Standard 10 9" xfId="3385"/>
    <cellStyle name="Standard 10 9 2" xfId="3386"/>
    <cellStyle name="Standard 10 9 2 2" xfId="19595"/>
    <cellStyle name="Standard 10 9 3" xfId="23795"/>
    <cellStyle name="Standard 10 9 4" xfId="15485"/>
    <cellStyle name="Standard 10_Notebook_Desktop PC" xfId="3387"/>
    <cellStyle name="Standard 100" xfId="3388"/>
    <cellStyle name="Standard 100 2" xfId="3389"/>
    <cellStyle name="Standard 100 2 2" xfId="3390"/>
    <cellStyle name="Standard 100 3" xfId="3391"/>
    <cellStyle name="Standard 100 3 2" xfId="3392"/>
    <cellStyle name="Standard 100 4" xfId="3393"/>
    <cellStyle name="Standard 100 5" xfId="3394"/>
    <cellStyle name="Standard 101" xfId="3395"/>
    <cellStyle name="Standard 101 2" xfId="3396"/>
    <cellStyle name="Standard 101 2 2" xfId="3397"/>
    <cellStyle name="Standard 101 3" xfId="3398"/>
    <cellStyle name="Standard 101 3 2" xfId="3399"/>
    <cellStyle name="Standard 101 4" xfId="3400"/>
    <cellStyle name="Standard 101 5" xfId="3401"/>
    <cellStyle name="Standard 102" xfId="3402"/>
    <cellStyle name="Standard 102 2" xfId="3403"/>
    <cellStyle name="Standard 102 2 2" xfId="3404"/>
    <cellStyle name="Standard 102 3" xfId="3405"/>
    <cellStyle name="Standard 102 3 2" xfId="3406"/>
    <cellStyle name="Standard 102 4" xfId="3407"/>
    <cellStyle name="Standard 102 5" xfId="3408"/>
    <cellStyle name="Standard 103" xfId="3409"/>
    <cellStyle name="Standard 103 2" xfId="3410"/>
    <cellStyle name="Standard 103 2 2" xfId="3411"/>
    <cellStyle name="Standard 103 3" xfId="3412"/>
    <cellStyle name="Standard 103 3 2" xfId="3413"/>
    <cellStyle name="Standard 103 4" xfId="3414"/>
    <cellStyle name="Standard 103 5" xfId="3415"/>
    <cellStyle name="Standard 104" xfId="3416"/>
    <cellStyle name="Standard 104 2" xfId="3417"/>
    <cellStyle name="Standard 104 2 2" xfId="3418"/>
    <cellStyle name="Standard 104 3" xfId="3419"/>
    <cellStyle name="Standard 104 3 2" xfId="3420"/>
    <cellStyle name="Standard 104 4" xfId="3421"/>
    <cellStyle name="Standard 104 5" xfId="3422"/>
    <cellStyle name="Standard 105" xfId="3423"/>
    <cellStyle name="Standard 105 2" xfId="3424"/>
    <cellStyle name="Standard 105 2 2" xfId="3425"/>
    <cellStyle name="Standard 105 3" xfId="3426"/>
    <cellStyle name="Standard 105 3 2" xfId="3427"/>
    <cellStyle name="Standard 105 4" xfId="3428"/>
    <cellStyle name="Standard 105 5" xfId="3429"/>
    <cellStyle name="Standard 106" xfId="3430"/>
    <cellStyle name="Standard 106 2" xfId="3431"/>
    <cellStyle name="Standard 106 2 2" xfId="3432"/>
    <cellStyle name="Standard 106 3" xfId="3433"/>
    <cellStyle name="Standard 106 3 2" xfId="3434"/>
    <cellStyle name="Standard 106 4" xfId="3435"/>
    <cellStyle name="Standard 106 5" xfId="3436"/>
    <cellStyle name="Standard 107" xfId="3437"/>
    <cellStyle name="Standard 107 2" xfId="3438"/>
    <cellStyle name="Standard 107 2 2" xfId="3439"/>
    <cellStyle name="Standard 107 3" xfId="3440"/>
    <cellStyle name="Standard 107 3 2" xfId="3441"/>
    <cellStyle name="Standard 107 4" xfId="3442"/>
    <cellStyle name="Standard 107 5" xfId="3443"/>
    <cellStyle name="Standard 108" xfId="3444"/>
    <cellStyle name="Standard 108 2" xfId="3445"/>
    <cellStyle name="Standard 108 2 2" xfId="3446"/>
    <cellStyle name="Standard 108 3" xfId="3447"/>
    <cellStyle name="Standard 108 3 2" xfId="3448"/>
    <cellStyle name="Standard 108 4" xfId="3449"/>
    <cellStyle name="Standard 108 5" xfId="3450"/>
    <cellStyle name="Standard 109" xfId="3451"/>
    <cellStyle name="Standard 109 2" xfId="3452"/>
    <cellStyle name="Standard 109 2 2" xfId="3453"/>
    <cellStyle name="Standard 109 3" xfId="3454"/>
    <cellStyle name="Standard 109 3 2" xfId="3455"/>
    <cellStyle name="Standard 109 4" xfId="3456"/>
    <cellStyle name="Standard 109 5" xfId="3457"/>
    <cellStyle name="Standard 11" xfId="3458"/>
    <cellStyle name="Standard 11 2" xfId="3459"/>
    <cellStyle name="Standard 11 2 2" xfId="3460"/>
    <cellStyle name="Standard 11 2 2 2" xfId="3461"/>
    <cellStyle name="Standard 11 2 3" xfId="20208"/>
    <cellStyle name="Standard 11 3" xfId="3462"/>
    <cellStyle name="Standard 11 3 2" xfId="3463"/>
    <cellStyle name="Standard 11 4" xfId="3464"/>
    <cellStyle name="Standard 11 5" xfId="3465"/>
    <cellStyle name="Standard 11 5 2" xfId="3466"/>
    <cellStyle name="Standard 11 6" xfId="23796"/>
    <cellStyle name="Standard 11 7" xfId="15486"/>
    <cellStyle name="Standard 110" xfId="3467"/>
    <cellStyle name="Standard 110 2" xfId="3468"/>
    <cellStyle name="Standard 110 2 2" xfId="3469"/>
    <cellStyle name="Standard 110 3" xfId="3470"/>
    <cellStyle name="Standard 110 3 2" xfId="3471"/>
    <cellStyle name="Standard 110 4" xfId="3472"/>
    <cellStyle name="Standard 110 5" xfId="3473"/>
    <cellStyle name="Standard 111" xfId="3474"/>
    <cellStyle name="Standard 111 2" xfId="3475"/>
    <cellStyle name="Standard 111 2 2" xfId="3476"/>
    <cellStyle name="Standard 111 3" xfId="3477"/>
    <cellStyle name="Standard 111 3 2" xfId="3478"/>
    <cellStyle name="Standard 111 4" xfId="3479"/>
    <cellStyle name="Standard 111 5" xfId="3480"/>
    <cellStyle name="Standard 112" xfId="3481"/>
    <cellStyle name="Standard 112 2" xfId="3482"/>
    <cellStyle name="Standard 112 2 2" xfId="3483"/>
    <cellStyle name="Standard 112 3" xfId="3484"/>
    <cellStyle name="Standard 112 3 2" xfId="3485"/>
    <cellStyle name="Standard 112 4" xfId="3486"/>
    <cellStyle name="Standard 112 5" xfId="3487"/>
    <cellStyle name="Standard 113" xfId="3488"/>
    <cellStyle name="Standard 113 2" xfId="3489"/>
    <cellStyle name="Standard 113 2 2" xfId="3490"/>
    <cellStyle name="Standard 113 3" xfId="3491"/>
    <cellStyle name="Standard 113 3 2" xfId="3492"/>
    <cellStyle name="Standard 113 4" xfId="3493"/>
    <cellStyle name="Standard 113 5" xfId="3494"/>
    <cellStyle name="Standard 114" xfId="3495"/>
    <cellStyle name="Standard 114 2" xfId="3496"/>
    <cellStyle name="Standard 114 2 2" xfId="3497"/>
    <cellStyle name="Standard 114 3" xfId="3498"/>
    <cellStyle name="Standard 114 3 2" xfId="3499"/>
    <cellStyle name="Standard 114 4" xfId="3500"/>
    <cellStyle name="Standard 114 5" xfId="3501"/>
    <cellStyle name="Standard 115" xfId="3502"/>
    <cellStyle name="Standard 115 2" xfId="3503"/>
    <cellStyle name="Standard 115 2 2" xfId="3504"/>
    <cellStyle name="Standard 115 3" xfId="3505"/>
    <cellStyle name="Standard 115 3 2" xfId="3506"/>
    <cellStyle name="Standard 115 4" xfId="3507"/>
    <cellStyle name="Standard 115 5" xfId="3508"/>
    <cellStyle name="Standard 116" xfId="3509"/>
    <cellStyle name="Standard 116 2" xfId="3510"/>
    <cellStyle name="Standard 116 2 2" xfId="3511"/>
    <cellStyle name="Standard 116 3" xfId="3512"/>
    <cellStyle name="Standard 116 3 2" xfId="3513"/>
    <cellStyle name="Standard 116 4" xfId="3514"/>
    <cellStyle name="Standard 116 5" xfId="3515"/>
    <cellStyle name="Standard 117" xfId="3516"/>
    <cellStyle name="Standard 117 2" xfId="3517"/>
    <cellStyle name="Standard 117 2 2" xfId="3518"/>
    <cellStyle name="Standard 117 3" xfId="3519"/>
    <cellStyle name="Standard 117 3 2" xfId="3520"/>
    <cellStyle name="Standard 117 4" xfId="3521"/>
    <cellStyle name="Standard 117 5" xfId="3522"/>
    <cellStyle name="Standard 118" xfId="3523"/>
    <cellStyle name="Standard 118 2" xfId="3524"/>
    <cellStyle name="Standard 118 2 2" xfId="3525"/>
    <cellStyle name="Standard 118 3" xfId="3526"/>
    <cellStyle name="Standard 118 3 2" xfId="3527"/>
    <cellStyle name="Standard 118 4" xfId="3528"/>
    <cellStyle name="Standard 118 5" xfId="3529"/>
    <cellStyle name="Standard 119" xfId="3530"/>
    <cellStyle name="Standard 119 2" xfId="3531"/>
    <cellStyle name="Standard 119 2 2" xfId="3532"/>
    <cellStyle name="Standard 119 3" xfId="3533"/>
    <cellStyle name="Standard 119 3 2" xfId="3534"/>
    <cellStyle name="Standard 119 4" xfId="3535"/>
    <cellStyle name="Standard 119 5" xfId="3536"/>
    <cellStyle name="Standard 12" xfId="3537"/>
    <cellStyle name="Standard 12 2" xfId="3538"/>
    <cellStyle name="Standard 12 2 2" xfId="3539"/>
    <cellStyle name="Standard 12 2 2 2" xfId="3540"/>
    <cellStyle name="Standard 12 2 3" xfId="19756"/>
    <cellStyle name="Standard 12 3" xfId="3541"/>
    <cellStyle name="Standard 12 3 2" xfId="3542"/>
    <cellStyle name="Standard 12 4" xfId="3543"/>
    <cellStyle name="Standard 12 5" xfId="3544"/>
    <cellStyle name="Standard 12 5 2" xfId="3545"/>
    <cellStyle name="Standard 12 6" xfId="23797"/>
    <cellStyle name="Standard 12 7" xfId="15487"/>
    <cellStyle name="Standard 120" xfId="3546"/>
    <cellStyle name="Standard 120 2" xfId="3547"/>
    <cellStyle name="Standard 120 2 2" xfId="3548"/>
    <cellStyle name="Standard 120 3" xfId="3549"/>
    <cellStyle name="Standard 120 3 2" xfId="3550"/>
    <cellStyle name="Standard 120 4" xfId="3551"/>
    <cellStyle name="Standard 120 5" xfId="3552"/>
    <cellStyle name="Standard 121" xfId="3553"/>
    <cellStyle name="Standard 121 2" xfId="3554"/>
    <cellStyle name="Standard 121 2 2" xfId="3555"/>
    <cellStyle name="Standard 121 3" xfId="3556"/>
    <cellStyle name="Standard 121 3 2" xfId="3557"/>
    <cellStyle name="Standard 121 4" xfId="3558"/>
    <cellStyle name="Standard 121 5" xfId="3559"/>
    <cellStyle name="Standard 122" xfId="3560"/>
    <cellStyle name="Standard 122 2" xfId="3561"/>
    <cellStyle name="Standard 122 2 2" xfId="3562"/>
    <cellStyle name="Standard 122 3" xfId="3563"/>
    <cellStyle name="Standard 122 3 2" xfId="3564"/>
    <cellStyle name="Standard 122 4" xfId="3565"/>
    <cellStyle name="Standard 122 5" xfId="3566"/>
    <cellStyle name="Standard 123" xfId="3567"/>
    <cellStyle name="Standard 123 2" xfId="3568"/>
    <cellStyle name="Standard 123 2 2" xfId="3569"/>
    <cellStyle name="Standard 123 3" xfId="3570"/>
    <cellStyle name="Standard 123 3 2" xfId="3571"/>
    <cellStyle name="Standard 123 4" xfId="3572"/>
    <cellStyle name="Standard 123 5" xfId="3573"/>
    <cellStyle name="Standard 124" xfId="3574"/>
    <cellStyle name="Standard 124 2" xfId="3575"/>
    <cellStyle name="Standard 124 2 2" xfId="3576"/>
    <cellStyle name="Standard 124 3" xfId="3577"/>
    <cellStyle name="Standard 124 3 2" xfId="3578"/>
    <cellStyle name="Standard 124 4" xfId="3579"/>
    <cellStyle name="Standard 124 5" xfId="3580"/>
    <cellStyle name="Standard 125" xfId="3581"/>
    <cellStyle name="Standard 125 2" xfId="3582"/>
    <cellStyle name="Standard 125 2 2" xfId="3583"/>
    <cellStyle name="Standard 125 3" xfId="3584"/>
    <cellStyle name="Standard 125 3 2" xfId="3585"/>
    <cellStyle name="Standard 125 4" xfId="3586"/>
    <cellStyle name="Standard 125 5" xfId="3587"/>
    <cellStyle name="Standard 126" xfId="3588"/>
    <cellStyle name="Standard 126 2" xfId="3589"/>
    <cellStyle name="Standard 126 2 2" xfId="3590"/>
    <cellStyle name="Standard 126 3" xfId="3591"/>
    <cellStyle name="Standard 126 3 2" xfId="3592"/>
    <cellStyle name="Standard 126 4" xfId="3593"/>
    <cellStyle name="Standard 126 5" xfId="3594"/>
    <cellStyle name="Standard 127" xfId="3595"/>
    <cellStyle name="Standard 127 2" xfId="3596"/>
    <cellStyle name="Standard 127 2 2" xfId="3597"/>
    <cellStyle name="Standard 127 3" xfId="3598"/>
    <cellStyle name="Standard 127 3 2" xfId="3599"/>
    <cellStyle name="Standard 127 4" xfId="3600"/>
    <cellStyle name="Standard 127 5" xfId="3601"/>
    <cellStyle name="Standard 128" xfId="3602"/>
    <cellStyle name="Standard 128 2" xfId="3603"/>
    <cellStyle name="Standard 128 2 2" xfId="3604"/>
    <cellStyle name="Standard 128 3" xfId="3605"/>
    <cellStyle name="Standard 128 3 2" xfId="3606"/>
    <cellStyle name="Standard 128 4" xfId="3607"/>
    <cellStyle name="Standard 128 5" xfId="3608"/>
    <cellStyle name="Standard 129" xfId="3609"/>
    <cellStyle name="Standard 129 2" xfId="3610"/>
    <cellStyle name="Standard 129 2 2" xfId="3611"/>
    <cellStyle name="Standard 129 3" xfId="3612"/>
    <cellStyle name="Standard 129 3 2" xfId="3613"/>
    <cellStyle name="Standard 129 4" xfId="3614"/>
    <cellStyle name="Standard 129 5" xfId="3615"/>
    <cellStyle name="Standard 13" xfId="3616"/>
    <cellStyle name="Standard 13 10" xfId="3617"/>
    <cellStyle name="Standard 13 10 2" xfId="3618"/>
    <cellStyle name="Standard 13 10 2 2" xfId="20554"/>
    <cellStyle name="Standard 13 10 3" xfId="23799"/>
    <cellStyle name="Standard 13 10 4" xfId="15489"/>
    <cellStyle name="Standard 13 11" xfId="3619"/>
    <cellStyle name="Standard 13 11 2" xfId="3620"/>
    <cellStyle name="Standard 13 11 2 2" xfId="19502"/>
    <cellStyle name="Standard 13 11 3" xfId="23800"/>
    <cellStyle name="Standard 13 11 4" xfId="15490"/>
    <cellStyle name="Standard 13 12" xfId="3621"/>
    <cellStyle name="Standard 13 12 2" xfId="3622"/>
    <cellStyle name="Standard 13 12 2 2" xfId="20545"/>
    <cellStyle name="Standard 13 12 3" xfId="23801"/>
    <cellStyle name="Standard 13 12 4" xfId="15491"/>
    <cellStyle name="Standard 13 13" xfId="3623"/>
    <cellStyle name="Standard 13 13 2" xfId="3624"/>
    <cellStyle name="Standard 13 13 2 2" xfId="20028"/>
    <cellStyle name="Standard 13 13 3" xfId="23802"/>
    <cellStyle name="Standard 13 13 4" xfId="15492"/>
    <cellStyle name="Standard 13 14" xfId="3625"/>
    <cellStyle name="Standard 13 14 2" xfId="3626"/>
    <cellStyle name="Standard 13 14 2 2" xfId="19758"/>
    <cellStyle name="Standard 13 14 3" xfId="23803"/>
    <cellStyle name="Standard 13 14 4" xfId="15493"/>
    <cellStyle name="Standard 13 15" xfId="3627"/>
    <cellStyle name="Standard 13 15 2" xfId="3628"/>
    <cellStyle name="Standard 13 15 2 2" xfId="20509"/>
    <cellStyle name="Standard 13 15 3" xfId="23804"/>
    <cellStyle name="Standard 13 15 4" xfId="15494"/>
    <cellStyle name="Standard 13 16" xfId="3629"/>
    <cellStyle name="Standard 13 16 2" xfId="3630"/>
    <cellStyle name="Standard 13 16 2 2" xfId="20194"/>
    <cellStyle name="Standard 13 16 3" xfId="23805"/>
    <cellStyle name="Standard 13 16 4" xfId="15495"/>
    <cellStyle name="Standard 13 17" xfId="3631"/>
    <cellStyle name="Standard 13 17 2" xfId="3632"/>
    <cellStyle name="Standard 13 17 2 2" xfId="20304"/>
    <cellStyle name="Standard 13 17 3" xfId="23806"/>
    <cellStyle name="Standard 13 17 4" xfId="15496"/>
    <cellStyle name="Standard 13 18" xfId="3633"/>
    <cellStyle name="Standard 13 18 2" xfId="3634"/>
    <cellStyle name="Standard 13 18 2 2" xfId="20511"/>
    <cellStyle name="Standard 13 18 3" xfId="23807"/>
    <cellStyle name="Standard 13 18 4" xfId="15497"/>
    <cellStyle name="Standard 13 19" xfId="3635"/>
    <cellStyle name="Standard 13 19 2" xfId="3636"/>
    <cellStyle name="Standard 13 19 2 2" xfId="20186"/>
    <cellStyle name="Standard 13 19 3" xfId="23808"/>
    <cellStyle name="Standard 13 19 4" xfId="15498"/>
    <cellStyle name="Standard 13 2" xfId="3637"/>
    <cellStyle name="Standard 13 2 2" xfId="3638"/>
    <cellStyle name="Standard 13 2 2 2" xfId="3639"/>
    <cellStyle name="Standard 13 2 2 3" xfId="19692"/>
    <cellStyle name="Standard 13 2 3" xfId="3640"/>
    <cellStyle name="Standard 13 2 3 2" xfId="3641"/>
    <cellStyle name="Standard 13 2 4" xfId="23809"/>
    <cellStyle name="Standard 13 2 5" xfId="15499"/>
    <cellStyle name="Standard 13 20" xfId="3642"/>
    <cellStyle name="Standard 13 20 2" xfId="3643"/>
    <cellStyle name="Standard 13 20 2 2" xfId="19546"/>
    <cellStyle name="Standard 13 20 3" xfId="23810"/>
    <cellStyle name="Standard 13 20 4" xfId="15500"/>
    <cellStyle name="Standard 13 21" xfId="3644"/>
    <cellStyle name="Standard 13 21 2" xfId="3645"/>
    <cellStyle name="Standard 13 21 2 2" xfId="19957"/>
    <cellStyle name="Standard 13 21 3" xfId="23811"/>
    <cellStyle name="Standard 13 21 4" xfId="15501"/>
    <cellStyle name="Standard 13 22" xfId="3646"/>
    <cellStyle name="Standard 13 22 2" xfId="3647"/>
    <cellStyle name="Standard 13 22 2 2" xfId="20116"/>
    <cellStyle name="Standard 13 22 3" xfId="23812"/>
    <cellStyle name="Standard 13 22 4" xfId="15502"/>
    <cellStyle name="Standard 13 23" xfId="3648"/>
    <cellStyle name="Standard 13 23 2" xfId="3649"/>
    <cellStyle name="Standard 13 23 2 2" xfId="19684"/>
    <cellStyle name="Standard 13 23 3" xfId="23813"/>
    <cellStyle name="Standard 13 23 4" xfId="15503"/>
    <cellStyle name="Standard 13 24" xfId="3650"/>
    <cellStyle name="Standard 13 24 2" xfId="3651"/>
    <cellStyle name="Standard 13 24 2 2" xfId="19557"/>
    <cellStyle name="Standard 13 24 3" xfId="23814"/>
    <cellStyle name="Standard 13 24 4" xfId="15504"/>
    <cellStyle name="Standard 13 25" xfId="3652"/>
    <cellStyle name="Standard 13 25 2" xfId="3653"/>
    <cellStyle name="Standard 13 25 2 2" xfId="19521"/>
    <cellStyle name="Standard 13 25 3" xfId="23815"/>
    <cellStyle name="Standard 13 25 4" xfId="15505"/>
    <cellStyle name="Standard 13 26" xfId="3654"/>
    <cellStyle name="Standard 13 26 2" xfId="3655"/>
    <cellStyle name="Standard 13 26 2 2" xfId="20516"/>
    <cellStyle name="Standard 13 26 3" xfId="23816"/>
    <cellStyle name="Standard 13 26 4" xfId="15506"/>
    <cellStyle name="Standard 13 27" xfId="3656"/>
    <cellStyle name="Standard 13 27 2" xfId="3657"/>
    <cellStyle name="Standard 13 27 2 2" xfId="20590"/>
    <cellStyle name="Standard 13 27 3" xfId="23817"/>
    <cellStyle name="Standard 13 27 4" xfId="15507"/>
    <cellStyle name="Standard 13 28" xfId="3658"/>
    <cellStyle name="Standard 13 28 2" xfId="3659"/>
    <cellStyle name="Standard 13 28 2 2" xfId="19964"/>
    <cellStyle name="Standard 13 28 3" xfId="23818"/>
    <cellStyle name="Standard 13 28 4" xfId="15508"/>
    <cellStyle name="Standard 13 29" xfId="3660"/>
    <cellStyle name="Standard 13 29 2" xfId="3661"/>
    <cellStyle name="Standard 13 29 2 2" xfId="20156"/>
    <cellStyle name="Standard 13 29 3" xfId="23819"/>
    <cellStyle name="Standard 13 29 4" xfId="15509"/>
    <cellStyle name="Standard 13 3" xfId="3662"/>
    <cellStyle name="Standard 13 3 2" xfId="3663"/>
    <cellStyle name="Standard 13 3 2 2" xfId="3664"/>
    <cellStyle name="Standard 13 3 2 3" xfId="20504"/>
    <cellStyle name="Standard 13 3 3" xfId="3665"/>
    <cellStyle name="Standard 13 3 3 2" xfId="3666"/>
    <cellStyle name="Standard 13 3 4" xfId="23820"/>
    <cellStyle name="Standard 13 3 5" xfId="15510"/>
    <cellStyle name="Standard 13 30" xfId="3667"/>
    <cellStyle name="Standard 13 30 2" xfId="3668"/>
    <cellStyle name="Standard 13 30 2 2" xfId="19981"/>
    <cellStyle name="Standard 13 30 3" xfId="23821"/>
    <cellStyle name="Standard 13 30 4" xfId="15511"/>
    <cellStyle name="Standard 13 31" xfId="3669"/>
    <cellStyle name="Standard 13 31 2" xfId="3670"/>
    <cellStyle name="Standard 13 31 2 2" xfId="20458"/>
    <cellStyle name="Standard 13 31 3" xfId="23822"/>
    <cellStyle name="Standard 13 31 4" xfId="15512"/>
    <cellStyle name="Standard 13 32" xfId="3671"/>
    <cellStyle name="Standard 13 32 2" xfId="3672"/>
    <cellStyle name="Standard 13 32 2 2" xfId="20561"/>
    <cellStyle name="Standard 13 32 3" xfId="23823"/>
    <cellStyle name="Standard 13 32 4" xfId="15513"/>
    <cellStyle name="Standard 13 33" xfId="3673"/>
    <cellStyle name="Standard 13 33 2" xfId="3674"/>
    <cellStyle name="Standard 13 33 2 2" xfId="20597"/>
    <cellStyle name="Standard 13 33 3" xfId="23824"/>
    <cellStyle name="Standard 13 33 4" xfId="15514"/>
    <cellStyle name="Standard 13 34" xfId="3675"/>
    <cellStyle name="Standard 13 34 2" xfId="3676"/>
    <cellStyle name="Standard 13 34 2 2" xfId="19955"/>
    <cellStyle name="Standard 13 34 3" xfId="23825"/>
    <cellStyle name="Standard 13 34 4" xfId="15515"/>
    <cellStyle name="Standard 13 35" xfId="3677"/>
    <cellStyle name="Standard 13 35 2" xfId="3678"/>
    <cellStyle name="Standard 13 35 2 2" xfId="20547"/>
    <cellStyle name="Standard 13 35 3" xfId="23826"/>
    <cellStyle name="Standard 13 35 4" xfId="15516"/>
    <cellStyle name="Standard 13 36" xfId="3679"/>
    <cellStyle name="Standard 13 36 2" xfId="3680"/>
    <cellStyle name="Standard 13 36 2 2" xfId="19561"/>
    <cellStyle name="Standard 13 36 3" xfId="23827"/>
    <cellStyle name="Standard 13 36 4" xfId="15517"/>
    <cellStyle name="Standard 13 37" xfId="3681"/>
    <cellStyle name="Standard 13 37 2" xfId="3682"/>
    <cellStyle name="Standard 13 37 2 2" xfId="20382"/>
    <cellStyle name="Standard 13 37 3" xfId="23828"/>
    <cellStyle name="Standard 13 37 4" xfId="15518"/>
    <cellStyle name="Standard 13 38" xfId="3683"/>
    <cellStyle name="Standard 13 38 2" xfId="3684"/>
    <cellStyle name="Standard 13 38 2 2" xfId="20430"/>
    <cellStyle name="Standard 13 38 3" xfId="23829"/>
    <cellStyle name="Standard 13 38 4" xfId="15519"/>
    <cellStyle name="Standard 13 39" xfId="3685"/>
    <cellStyle name="Standard 13 39 2" xfId="3686"/>
    <cellStyle name="Standard 13 39 2 2" xfId="20317"/>
    <cellStyle name="Standard 13 39 3" xfId="23830"/>
    <cellStyle name="Standard 13 39 4" xfId="15520"/>
    <cellStyle name="Standard 13 4" xfId="3687"/>
    <cellStyle name="Standard 13 4 2" xfId="3688"/>
    <cellStyle name="Standard 13 4 2 2" xfId="3689"/>
    <cellStyle name="Standard 13 4 2 3" xfId="19685"/>
    <cellStyle name="Standard 13 4 3" xfId="3690"/>
    <cellStyle name="Standard 13 4 4" xfId="23831"/>
    <cellStyle name="Standard 13 4 5" xfId="15521"/>
    <cellStyle name="Standard 13 40" xfId="3691"/>
    <cellStyle name="Standard 13 40 2" xfId="3692"/>
    <cellStyle name="Standard 13 40 2 2" xfId="19669"/>
    <cellStyle name="Standard 13 40 3" xfId="23832"/>
    <cellStyle name="Standard 13 40 4" xfId="15522"/>
    <cellStyle name="Standard 13 41" xfId="3693"/>
    <cellStyle name="Standard 13 41 2" xfId="3694"/>
    <cellStyle name="Standard 13 41 2 2" xfId="20579"/>
    <cellStyle name="Standard 13 41 3" xfId="23833"/>
    <cellStyle name="Standard 13 41 4" xfId="15523"/>
    <cellStyle name="Standard 13 42" xfId="3695"/>
    <cellStyle name="Standard 13 42 2" xfId="3696"/>
    <cellStyle name="Standard 13 42 2 2" xfId="20576"/>
    <cellStyle name="Standard 13 42 3" xfId="23834"/>
    <cellStyle name="Standard 13 42 4" xfId="15524"/>
    <cellStyle name="Standard 13 43" xfId="3697"/>
    <cellStyle name="Standard 13 43 2" xfId="3698"/>
    <cellStyle name="Standard 13 43 2 2" xfId="20233"/>
    <cellStyle name="Standard 13 43 3" xfId="23835"/>
    <cellStyle name="Standard 13 43 4" xfId="15525"/>
    <cellStyle name="Standard 13 44" xfId="3699"/>
    <cellStyle name="Standard 13 44 2" xfId="3700"/>
    <cellStyle name="Standard 13 44 2 2" xfId="19615"/>
    <cellStyle name="Standard 13 44 3" xfId="23836"/>
    <cellStyle name="Standard 13 44 4" xfId="15526"/>
    <cellStyle name="Standard 13 45" xfId="3701"/>
    <cellStyle name="Standard 13 45 2" xfId="3702"/>
    <cellStyle name="Standard 13 45 2 2" xfId="20362"/>
    <cellStyle name="Standard 13 45 3" xfId="23837"/>
    <cellStyle name="Standard 13 45 4" xfId="15527"/>
    <cellStyle name="Standard 13 46" xfId="3703"/>
    <cellStyle name="Standard 13 46 2" xfId="3704"/>
    <cellStyle name="Standard 13 46 2 2" xfId="20120"/>
    <cellStyle name="Standard 13 46 3" xfId="23838"/>
    <cellStyle name="Standard 13 46 4" xfId="15528"/>
    <cellStyle name="Standard 13 47" xfId="3705"/>
    <cellStyle name="Standard 13 47 2" xfId="3706"/>
    <cellStyle name="Standard 13 47 2 2" xfId="20352"/>
    <cellStyle name="Standard 13 47 3" xfId="23839"/>
    <cellStyle name="Standard 13 47 4" xfId="15529"/>
    <cellStyle name="Standard 13 48" xfId="3707"/>
    <cellStyle name="Standard 13 48 2" xfId="3708"/>
    <cellStyle name="Standard 13 48 2 2" xfId="20065"/>
    <cellStyle name="Standard 13 48 3" xfId="23840"/>
    <cellStyle name="Standard 13 48 4" xfId="15530"/>
    <cellStyle name="Standard 13 49" xfId="3709"/>
    <cellStyle name="Standard 13 49 2" xfId="3710"/>
    <cellStyle name="Standard 13 49 2 2" xfId="19567"/>
    <cellStyle name="Standard 13 49 3" xfId="23841"/>
    <cellStyle name="Standard 13 49 4" xfId="15531"/>
    <cellStyle name="Standard 13 5" xfId="3711"/>
    <cellStyle name="Standard 13 5 2" xfId="3712"/>
    <cellStyle name="Standard 13 5 2 2" xfId="20115"/>
    <cellStyle name="Standard 13 5 3" xfId="23842"/>
    <cellStyle name="Standard 13 5 4" xfId="15532"/>
    <cellStyle name="Standard 13 50" xfId="3713"/>
    <cellStyle name="Standard 13 50 2" xfId="3714"/>
    <cellStyle name="Standard 13 50 2 2" xfId="19481"/>
    <cellStyle name="Standard 13 50 3" xfId="23843"/>
    <cellStyle name="Standard 13 50 4" xfId="15533"/>
    <cellStyle name="Standard 13 51" xfId="3715"/>
    <cellStyle name="Standard 13 51 2" xfId="3716"/>
    <cellStyle name="Standard 13 51 2 2" xfId="19553"/>
    <cellStyle name="Standard 13 51 3" xfId="23844"/>
    <cellStyle name="Standard 13 51 4" xfId="15534"/>
    <cellStyle name="Standard 13 52" xfId="3717"/>
    <cellStyle name="Standard 13 52 2" xfId="3718"/>
    <cellStyle name="Standard 13 52 2 2" xfId="19577"/>
    <cellStyle name="Standard 13 52 3" xfId="23845"/>
    <cellStyle name="Standard 13 52 4" xfId="15535"/>
    <cellStyle name="Standard 13 53" xfId="3719"/>
    <cellStyle name="Standard 13 53 2" xfId="3720"/>
    <cellStyle name="Standard 13 53 2 2" xfId="20323"/>
    <cellStyle name="Standard 13 53 3" xfId="23846"/>
    <cellStyle name="Standard 13 53 4" xfId="15536"/>
    <cellStyle name="Standard 13 54" xfId="3721"/>
    <cellStyle name="Standard 13 54 2" xfId="3722"/>
    <cellStyle name="Standard 13 54 2 2" xfId="20354"/>
    <cellStyle name="Standard 13 54 3" xfId="23847"/>
    <cellStyle name="Standard 13 54 4" xfId="15537"/>
    <cellStyle name="Standard 13 55" xfId="3723"/>
    <cellStyle name="Standard 13 55 2" xfId="3724"/>
    <cellStyle name="Standard 13 55 2 2" xfId="19538"/>
    <cellStyle name="Standard 13 55 3" xfId="23848"/>
    <cellStyle name="Standard 13 55 4" xfId="15538"/>
    <cellStyle name="Standard 13 56" xfId="3725"/>
    <cellStyle name="Standard 13 56 2" xfId="3726"/>
    <cellStyle name="Standard 13 56 2 2" xfId="19579"/>
    <cellStyle name="Standard 13 56 3" xfId="23849"/>
    <cellStyle name="Standard 13 56 4" xfId="15539"/>
    <cellStyle name="Standard 13 57" xfId="3727"/>
    <cellStyle name="Standard 13 57 2" xfId="3728"/>
    <cellStyle name="Standard 13 57 2 2" xfId="20149"/>
    <cellStyle name="Standard 13 57 3" xfId="23850"/>
    <cellStyle name="Standard 13 57 4" xfId="15540"/>
    <cellStyle name="Standard 13 58" xfId="3729"/>
    <cellStyle name="Standard 13 58 2" xfId="3730"/>
    <cellStyle name="Standard 13 58 2 2" xfId="19974"/>
    <cellStyle name="Standard 13 58 3" xfId="23851"/>
    <cellStyle name="Standard 13 58 4" xfId="15541"/>
    <cellStyle name="Standard 13 59" xfId="3731"/>
    <cellStyle name="Standard 13 59 2" xfId="3732"/>
    <cellStyle name="Standard 13 59 2 2" xfId="20047"/>
    <cellStyle name="Standard 13 59 3" xfId="23852"/>
    <cellStyle name="Standard 13 59 4" xfId="15542"/>
    <cellStyle name="Standard 13 6" xfId="3733"/>
    <cellStyle name="Standard 13 6 2" xfId="3734"/>
    <cellStyle name="Standard 13 6 2 2" xfId="20278"/>
    <cellStyle name="Standard 13 6 3" xfId="23853"/>
    <cellStyle name="Standard 13 6 4" xfId="15543"/>
    <cellStyle name="Standard 13 60" xfId="3735"/>
    <cellStyle name="Standard 13 60 2" xfId="3736"/>
    <cellStyle name="Standard 13 60 2 2" xfId="20064"/>
    <cellStyle name="Standard 13 60 3" xfId="23854"/>
    <cellStyle name="Standard 13 60 4" xfId="15544"/>
    <cellStyle name="Standard 13 61" xfId="3737"/>
    <cellStyle name="Standard 13 61 2" xfId="3738"/>
    <cellStyle name="Standard 13 61 2 2" xfId="20193"/>
    <cellStyle name="Standard 13 61 3" xfId="23855"/>
    <cellStyle name="Standard 13 61 4" xfId="15545"/>
    <cellStyle name="Standard 13 62" xfId="3739"/>
    <cellStyle name="Standard 13 62 2" xfId="3740"/>
    <cellStyle name="Standard 13 62 2 2" xfId="19979"/>
    <cellStyle name="Standard 13 62 3" xfId="23856"/>
    <cellStyle name="Standard 13 62 4" xfId="15546"/>
    <cellStyle name="Standard 13 63" xfId="3741"/>
    <cellStyle name="Standard 13 63 2" xfId="3742"/>
    <cellStyle name="Standard 13 63 2 2" xfId="19728"/>
    <cellStyle name="Standard 13 63 3" xfId="23857"/>
    <cellStyle name="Standard 13 63 4" xfId="15547"/>
    <cellStyle name="Standard 13 64" xfId="3743"/>
    <cellStyle name="Standard 13 64 2" xfId="3744"/>
    <cellStyle name="Standard 13 64 2 2" xfId="20584"/>
    <cellStyle name="Standard 13 64 3" xfId="23858"/>
    <cellStyle name="Standard 13 64 4" xfId="15548"/>
    <cellStyle name="Standard 13 65" xfId="3745"/>
    <cellStyle name="Standard 13 65 2" xfId="3746"/>
    <cellStyle name="Standard 13 65 2 2" xfId="20428"/>
    <cellStyle name="Standard 13 65 3" xfId="23859"/>
    <cellStyle name="Standard 13 65 4" xfId="15549"/>
    <cellStyle name="Standard 13 66" xfId="3747"/>
    <cellStyle name="Standard 13 66 2" xfId="3748"/>
    <cellStyle name="Standard 13 66 2 2" xfId="19754"/>
    <cellStyle name="Standard 13 66 3" xfId="23860"/>
    <cellStyle name="Standard 13 66 4" xfId="15550"/>
    <cellStyle name="Standard 13 67" xfId="3749"/>
    <cellStyle name="Standard 13 67 2" xfId="3750"/>
    <cellStyle name="Standard 13 67 2 2" xfId="19767"/>
    <cellStyle name="Standard 13 67 3" xfId="23861"/>
    <cellStyle name="Standard 13 67 4" xfId="15551"/>
    <cellStyle name="Standard 13 68" xfId="3751"/>
    <cellStyle name="Standard 13 68 2" xfId="3752"/>
    <cellStyle name="Standard 13 68 2 2" xfId="20125"/>
    <cellStyle name="Standard 13 68 3" xfId="23862"/>
    <cellStyle name="Standard 13 68 4" xfId="15552"/>
    <cellStyle name="Standard 13 69" xfId="3753"/>
    <cellStyle name="Standard 13 69 2" xfId="3754"/>
    <cellStyle name="Standard 13 69 2 2" xfId="19716"/>
    <cellStyle name="Standard 13 69 3" xfId="23863"/>
    <cellStyle name="Standard 13 69 4" xfId="15553"/>
    <cellStyle name="Standard 13 7" xfId="3755"/>
    <cellStyle name="Standard 13 7 2" xfId="3756"/>
    <cellStyle name="Standard 13 7 2 2" xfId="19661"/>
    <cellStyle name="Standard 13 7 3" xfId="23864"/>
    <cellStyle name="Standard 13 7 4" xfId="15554"/>
    <cellStyle name="Standard 13 70" xfId="3757"/>
    <cellStyle name="Standard 13 70 2" xfId="3758"/>
    <cellStyle name="Standard 13 70 2 2" xfId="19721"/>
    <cellStyle name="Standard 13 70 3" xfId="23865"/>
    <cellStyle name="Standard 13 70 4" xfId="15555"/>
    <cellStyle name="Standard 13 71" xfId="3759"/>
    <cellStyle name="Standard 13 71 2" xfId="3760"/>
    <cellStyle name="Standard 13 71 2 2" xfId="20342"/>
    <cellStyle name="Standard 13 71 3" xfId="23866"/>
    <cellStyle name="Standard 13 71 4" xfId="15556"/>
    <cellStyle name="Standard 13 72" xfId="3761"/>
    <cellStyle name="Standard 13 72 2" xfId="3762"/>
    <cellStyle name="Standard 13 72 2 2" xfId="19499"/>
    <cellStyle name="Standard 13 72 3" xfId="23867"/>
    <cellStyle name="Standard 13 72 4" xfId="15557"/>
    <cellStyle name="Standard 13 73" xfId="3763"/>
    <cellStyle name="Standard 13 73 2" xfId="3764"/>
    <cellStyle name="Standard 13 73 2 2" xfId="19925"/>
    <cellStyle name="Standard 13 73 3" xfId="23868"/>
    <cellStyle name="Standard 13 73 4" xfId="15558"/>
    <cellStyle name="Standard 13 74" xfId="3765"/>
    <cellStyle name="Standard 13 74 2" xfId="3766"/>
    <cellStyle name="Standard 13 74 3" xfId="20596"/>
    <cellStyle name="Standard 13 75" xfId="3767"/>
    <cellStyle name="Standard 13 75 2" xfId="3768"/>
    <cellStyle name="Standard 13 76" xfId="23798"/>
    <cellStyle name="Standard 13 77" xfId="15488"/>
    <cellStyle name="Standard 13 8" xfId="3769"/>
    <cellStyle name="Standard 13 8 2" xfId="3770"/>
    <cellStyle name="Standard 13 8 2 2" xfId="19582"/>
    <cellStyle name="Standard 13 8 3" xfId="23869"/>
    <cellStyle name="Standard 13 8 4" xfId="15559"/>
    <cellStyle name="Standard 13 9" xfId="3771"/>
    <cellStyle name="Standard 13 9 2" xfId="3772"/>
    <cellStyle name="Standard 13 9 2 2" xfId="20404"/>
    <cellStyle name="Standard 13 9 3" xfId="23870"/>
    <cellStyle name="Standard 13 9 4" xfId="15560"/>
    <cellStyle name="Standard 13_Notebook_Desktop PC" xfId="3773"/>
    <cellStyle name="Standard 130" xfId="3774"/>
    <cellStyle name="Standard 130 2" xfId="3775"/>
    <cellStyle name="Standard 130 2 2" xfId="3776"/>
    <cellStyle name="Standard 130 3" xfId="3777"/>
    <cellStyle name="Standard 130 3 2" xfId="3778"/>
    <cellStyle name="Standard 130 4" xfId="3779"/>
    <cellStyle name="Standard 130 5" xfId="3780"/>
    <cellStyle name="Standard 131" xfId="3781"/>
    <cellStyle name="Standard 131 2" xfId="3782"/>
    <cellStyle name="Standard 131 2 2" xfId="3783"/>
    <cellStyle name="Standard 131 3" xfId="3784"/>
    <cellStyle name="Standard 131 3 2" xfId="3785"/>
    <cellStyle name="Standard 131 4" xfId="3786"/>
    <cellStyle name="Standard 131 5" xfId="3787"/>
    <cellStyle name="Standard 132" xfId="3788"/>
    <cellStyle name="Standard 132 2" xfId="3789"/>
    <cellStyle name="Standard 132 2 2" xfId="3790"/>
    <cellStyle name="Standard 132 3" xfId="3791"/>
    <cellStyle name="Standard 132 3 2" xfId="3792"/>
    <cellStyle name="Standard 132 4" xfId="3793"/>
    <cellStyle name="Standard 132 5" xfId="3794"/>
    <cellStyle name="Standard 133" xfId="3795"/>
    <cellStyle name="Standard 133 2" xfId="3796"/>
    <cellStyle name="Standard 133 2 2" xfId="3797"/>
    <cellStyle name="Standard 133 3" xfId="3798"/>
    <cellStyle name="Standard 133 3 2" xfId="3799"/>
    <cellStyle name="Standard 133 4" xfId="3800"/>
    <cellStyle name="Standard 133 5" xfId="3801"/>
    <cellStyle name="Standard 134" xfId="3802"/>
    <cellStyle name="Standard 134 2" xfId="3803"/>
    <cellStyle name="Standard 134 2 2" xfId="3804"/>
    <cellStyle name="Standard 134 3" xfId="3805"/>
    <cellStyle name="Standard 134 3 2" xfId="3806"/>
    <cellStyle name="Standard 134 4" xfId="3807"/>
    <cellStyle name="Standard 134 5" xfId="3808"/>
    <cellStyle name="Standard 135" xfId="3809"/>
    <cellStyle name="Standard 135 2" xfId="3810"/>
    <cellStyle name="Standard 135 2 2" xfId="3811"/>
    <cellStyle name="Standard 135 3" xfId="3812"/>
    <cellStyle name="Standard 135 3 2" xfId="3813"/>
    <cellStyle name="Standard 135 4" xfId="3814"/>
    <cellStyle name="Standard 135 5" xfId="3815"/>
    <cellStyle name="Standard 136" xfId="3816"/>
    <cellStyle name="Standard 136 2" xfId="3817"/>
    <cellStyle name="Standard 136 2 2" xfId="3818"/>
    <cellStyle name="Standard 136 3" xfId="3819"/>
    <cellStyle name="Standard 136 3 2" xfId="3820"/>
    <cellStyle name="Standard 136 4" xfId="3821"/>
    <cellStyle name="Standard 136 5" xfId="3822"/>
    <cellStyle name="Standard 137" xfId="3823"/>
    <cellStyle name="Standard 137 2" xfId="3824"/>
    <cellStyle name="Standard 137 2 2" xfId="3825"/>
    <cellStyle name="Standard 137 3" xfId="3826"/>
    <cellStyle name="Standard 137 3 2" xfId="3827"/>
    <cellStyle name="Standard 137 4" xfId="3828"/>
    <cellStyle name="Standard 137 5" xfId="3829"/>
    <cellStyle name="Standard 138" xfId="3830"/>
    <cellStyle name="Standard 138 2" xfId="3831"/>
    <cellStyle name="Standard 138 2 2" xfId="3832"/>
    <cellStyle name="Standard 138 3" xfId="3833"/>
    <cellStyle name="Standard 138 3 2" xfId="3834"/>
    <cellStyle name="Standard 138 4" xfId="3835"/>
    <cellStyle name="Standard 138 5" xfId="3836"/>
    <cellStyle name="Standard 139" xfId="3837"/>
    <cellStyle name="Standard 139 2" xfId="3838"/>
    <cellStyle name="Standard 139 2 2" xfId="3839"/>
    <cellStyle name="Standard 139 3" xfId="3840"/>
    <cellStyle name="Standard 139 3 2" xfId="3841"/>
    <cellStyle name="Standard 139 4" xfId="3842"/>
    <cellStyle name="Standard 139 5" xfId="3843"/>
    <cellStyle name="Standard 14" xfId="3844"/>
    <cellStyle name="Standard 14 10" xfId="3845"/>
    <cellStyle name="Standard 14 10 2" xfId="3846"/>
    <cellStyle name="Standard 14 10 2 2" xfId="20265"/>
    <cellStyle name="Standard 14 10 3" xfId="23872"/>
    <cellStyle name="Standard 14 10 4" xfId="15562"/>
    <cellStyle name="Standard 14 11" xfId="3847"/>
    <cellStyle name="Standard 14 11 2" xfId="3848"/>
    <cellStyle name="Standard 14 11 2 2" xfId="19710"/>
    <cellStyle name="Standard 14 11 3" xfId="23873"/>
    <cellStyle name="Standard 14 11 4" xfId="15563"/>
    <cellStyle name="Standard 14 12" xfId="3849"/>
    <cellStyle name="Standard 14 12 2" xfId="3850"/>
    <cellStyle name="Standard 14 12 2 2" xfId="20155"/>
    <cellStyle name="Standard 14 12 3" xfId="23874"/>
    <cellStyle name="Standard 14 12 4" xfId="15564"/>
    <cellStyle name="Standard 14 13" xfId="3851"/>
    <cellStyle name="Standard 14 13 2" xfId="3852"/>
    <cellStyle name="Standard 14 13 2 2" xfId="19962"/>
    <cellStyle name="Standard 14 13 3" xfId="23875"/>
    <cellStyle name="Standard 14 13 4" xfId="15565"/>
    <cellStyle name="Standard 14 14" xfId="3853"/>
    <cellStyle name="Standard 14 14 2" xfId="3854"/>
    <cellStyle name="Standard 14 14 2 2" xfId="20036"/>
    <cellStyle name="Standard 14 14 3" xfId="23876"/>
    <cellStyle name="Standard 14 14 4" xfId="15566"/>
    <cellStyle name="Standard 14 15" xfId="3855"/>
    <cellStyle name="Standard 14 15 2" xfId="3856"/>
    <cellStyle name="Standard 14 15 2 2" xfId="19980"/>
    <cellStyle name="Standard 14 15 3" xfId="23877"/>
    <cellStyle name="Standard 14 15 4" xfId="15567"/>
    <cellStyle name="Standard 14 16" xfId="3857"/>
    <cellStyle name="Standard 14 16 2" xfId="3858"/>
    <cellStyle name="Standard 14 16 2 2" xfId="20146"/>
    <cellStyle name="Standard 14 16 3" xfId="23878"/>
    <cellStyle name="Standard 14 16 4" xfId="15568"/>
    <cellStyle name="Standard 14 17" xfId="3859"/>
    <cellStyle name="Standard 14 17 2" xfId="3860"/>
    <cellStyle name="Standard 14 17 2 2" xfId="20419"/>
    <cellStyle name="Standard 14 17 3" xfId="23879"/>
    <cellStyle name="Standard 14 17 4" xfId="15569"/>
    <cellStyle name="Standard 14 18" xfId="3861"/>
    <cellStyle name="Standard 14 18 2" xfId="3862"/>
    <cellStyle name="Standard 14 18 2 2" xfId="20226"/>
    <cellStyle name="Standard 14 18 3" xfId="23880"/>
    <cellStyle name="Standard 14 18 4" xfId="15570"/>
    <cellStyle name="Standard 14 19" xfId="3863"/>
    <cellStyle name="Standard 14 19 2" xfId="3864"/>
    <cellStyle name="Standard 14 19 2 2" xfId="20341"/>
    <cellStyle name="Standard 14 19 3" xfId="23881"/>
    <cellStyle name="Standard 14 19 4" xfId="15571"/>
    <cellStyle name="Standard 14 2" xfId="3865"/>
    <cellStyle name="Standard 14 2 2" xfId="3866"/>
    <cellStyle name="Standard 14 2 2 2" xfId="3867"/>
    <cellStyle name="Standard 14 2 2 3" xfId="20201"/>
    <cellStyle name="Standard 14 2 3" xfId="3868"/>
    <cellStyle name="Standard 14 2 3 2" xfId="3869"/>
    <cellStyle name="Standard 14 2 4" xfId="23882"/>
    <cellStyle name="Standard 14 2 5" xfId="15572"/>
    <cellStyle name="Standard 14 20" xfId="3870"/>
    <cellStyle name="Standard 14 20 2" xfId="3871"/>
    <cellStyle name="Standard 14 20 2 2" xfId="20550"/>
    <cellStyle name="Standard 14 20 3" xfId="23883"/>
    <cellStyle name="Standard 14 20 4" xfId="15573"/>
    <cellStyle name="Standard 14 21" xfId="3872"/>
    <cellStyle name="Standard 14 21 2" xfId="3873"/>
    <cellStyle name="Standard 14 21 2 2" xfId="20134"/>
    <cellStyle name="Standard 14 21 3" xfId="23884"/>
    <cellStyle name="Standard 14 21 4" xfId="15574"/>
    <cellStyle name="Standard 14 22" xfId="3874"/>
    <cellStyle name="Standard 14 22 2" xfId="3875"/>
    <cellStyle name="Standard 14 22 2 2" xfId="20189"/>
    <cellStyle name="Standard 14 22 3" xfId="23885"/>
    <cellStyle name="Standard 14 22 4" xfId="15575"/>
    <cellStyle name="Standard 14 23" xfId="3876"/>
    <cellStyle name="Standard 14 23 2" xfId="3877"/>
    <cellStyle name="Standard 14 23 2 2" xfId="20589"/>
    <cellStyle name="Standard 14 23 3" xfId="23886"/>
    <cellStyle name="Standard 14 23 4" xfId="15576"/>
    <cellStyle name="Standard 14 24" xfId="3878"/>
    <cellStyle name="Standard 14 24 2" xfId="3879"/>
    <cellStyle name="Standard 14 24 2 2" xfId="19922"/>
    <cellStyle name="Standard 14 24 3" xfId="23887"/>
    <cellStyle name="Standard 14 24 4" xfId="15577"/>
    <cellStyle name="Standard 14 25" xfId="3880"/>
    <cellStyle name="Standard 14 25 2" xfId="3881"/>
    <cellStyle name="Standard 14 25 2 2" xfId="19529"/>
    <cellStyle name="Standard 14 25 3" xfId="23888"/>
    <cellStyle name="Standard 14 25 4" xfId="15578"/>
    <cellStyle name="Standard 14 26" xfId="3882"/>
    <cellStyle name="Standard 14 26 2" xfId="3883"/>
    <cellStyle name="Standard 14 26 2 2" xfId="20039"/>
    <cellStyle name="Standard 14 26 3" xfId="23889"/>
    <cellStyle name="Standard 14 26 4" xfId="15579"/>
    <cellStyle name="Standard 14 27" xfId="3884"/>
    <cellStyle name="Standard 14 27 2" xfId="3885"/>
    <cellStyle name="Standard 14 27 2 2" xfId="19691"/>
    <cellStyle name="Standard 14 27 3" xfId="23890"/>
    <cellStyle name="Standard 14 27 4" xfId="15580"/>
    <cellStyle name="Standard 14 28" xfId="3886"/>
    <cellStyle name="Standard 14 28 2" xfId="3887"/>
    <cellStyle name="Standard 14 28 2 2" xfId="20552"/>
    <cellStyle name="Standard 14 28 3" xfId="23891"/>
    <cellStyle name="Standard 14 28 4" xfId="15581"/>
    <cellStyle name="Standard 14 29" xfId="3888"/>
    <cellStyle name="Standard 14 29 2" xfId="3889"/>
    <cellStyle name="Standard 14 29 2 2" xfId="19689"/>
    <cellStyle name="Standard 14 29 3" xfId="23892"/>
    <cellStyle name="Standard 14 29 4" xfId="15582"/>
    <cellStyle name="Standard 14 3" xfId="3890"/>
    <cellStyle name="Standard 14 3 2" xfId="3891"/>
    <cellStyle name="Standard 14 3 2 2" xfId="3892"/>
    <cellStyle name="Standard 14 3 2 3" xfId="20469"/>
    <cellStyle name="Standard 14 3 3" xfId="3893"/>
    <cellStyle name="Standard 14 3 3 2" xfId="3894"/>
    <cellStyle name="Standard 14 3 4" xfId="23893"/>
    <cellStyle name="Standard 14 3 5" xfId="15583"/>
    <cellStyle name="Standard 14 30" xfId="3895"/>
    <cellStyle name="Standard 14 30 2" xfId="3896"/>
    <cellStyle name="Standard 14 30 2 2" xfId="20013"/>
    <cellStyle name="Standard 14 30 3" xfId="23894"/>
    <cellStyle name="Standard 14 30 4" xfId="15584"/>
    <cellStyle name="Standard 14 31" xfId="3897"/>
    <cellStyle name="Standard 14 31 2" xfId="3898"/>
    <cellStyle name="Standard 14 31 2 2" xfId="20055"/>
    <cellStyle name="Standard 14 31 3" xfId="23895"/>
    <cellStyle name="Standard 14 31 4" xfId="15585"/>
    <cellStyle name="Standard 14 32" xfId="3899"/>
    <cellStyle name="Standard 14 32 2" xfId="3900"/>
    <cellStyle name="Standard 14 32 2 2" xfId="19745"/>
    <cellStyle name="Standard 14 32 3" xfId="23896"/>
    <cellStyle name="Standard 14 32 4" xfId="15586"/>
    <cellStyle name="Standard 14 33" xfId="3901"/>
    <cellStyle name="Standard 14 33 2" xfId="3902"/>
    <cellStyle name="Standard 14 33 2 2" xfId="20251"/>
    <cellStyle name="Standard 14 33 3" xfId="23897"/>
    <cellStyle name="Standard 14 33 4" xfId="15587"/>
    <cellStyle name="Standard 14 34" xfId="3903"/>
    <cellStyle name="Standard 14 34 2" xfId="3904"/>
    <cellStyle name="Standard 14 34 2 2" xfId="19744"/>
    <cellStyle name="Standard 14 34 3" xfId="23898"/>
    <cellStyle name="Standard 14 34 4" xfId="15588"/>
    <cellStyle name="Standard 14 35" xfId="3905"/>
    <cellStyle name="Standard 14 35 2" xfId="3906"/>
    <cellStyle name="Standard 14 35 2 2" xfId="19970"/>
    <cellStyle name="Standard 14 35 3" xfId="23899"/>
    <cellStyle name="Standard 14 35 4" xfId="15589"/>
    <cellStyle name="Standard 14 36" xfId="3907"/>
    <cellStyle name="Standard 14 36 2" xfId="3908"/>
    <cellStyle name="Standard 14 36 2 2" xfId="19497"/>
    <cellStyle name="Standard 14 36 3" xfId="23900"/>
    <cellStyle name="Standard 14 36 4" xfId="15590"/>
    <cellStyle name="Standard 14 37" xfId="3909"/>
    <cellStyle name="Standard 14 37 2" xfId="3910"/>
    <cellStyle name="Standard 14 37 2 2" xfId="19650"/>
    <cellStyle name="Standard 14 37 3" xfId="23901"/>
    <cellStyle name="Standard 14 37 4" xfId="15591"/>
    <cellStyle name="Standard 14 38" xfId="3911"/>
    <cellStyle name="Standard 14 38 2" xfId="3912"/>
    <cellStyle name="Standard 14 38 2 2" xfId="20025"/>
    <cellStyle name="Standard 14 38 3" xfId="23902"/>
    <cellStyle name="Standard 14 38 4" xfId="15592"/>
    <cellStyle name="Standard 14 39" xfId="3913"/>
    <cellStyle name="Standard 14 39 2" xfId="3914"/>
    <cellStyle name="Standard 14 39 2 2" xfId="19743"/>
    <cellStyle name="Standard 14 39 3" xfId="23903"/>
    <cellStyle name="Standard 14 39 4" xfId="15593"/>
    <cellStyle name="Standard 14 4" xfId="3915"/>
    <cellStyle name="Standard 14 4 2" xfId="3916"/>
    <cellStyle name="Standard 14 4 2 2" xfId="3917"/>
    <cellStyle name="Standard 14 4 2 3" xfId="19969"/>
    <cellStyle name="Standard 14 4 3" xfId="3918"/>
    <cellStyle name="Standard 14 4 4" xfId="23904"/>
    <cellStyle name="Standard 14 4 5" xfId="15594"/>
    <cellStyle name="Standard 14 40" xfId="3919"/>
    <cellStyle name="Standard 14 40 2" xfId="3920"/>
    <cellStyle name="Standard 14 40 2 2" xfId="19968"/>
    <cellStyle name="Standard 14 40 3" xfId="23905"/>
    <cellStyle name="Standard 14 40 4" xfId="15595"/>
    <cellStyle name="Standard 14 41" xfId="3921"/>
    <cellStyle name="Standard 14 41 2" xfId="3922"/>
    <cellStyle name="Standard 14 41 2 2" xfId="19742"/>
    <cellStyle name="Standard 14 41 3" xfId="23906"/>
    <cellStyle name="Standard 14 41 4" xfId="15596"/>
    <cellStyle name="Standard 14 42" xfId="3923"/>
    <cellStyle name="Standard 14 42 2" xfId="3924"/>
    <cellStyle name="Standard 14 42 2 2" xfId="19741"/>
    <cellStyle name="Standard 14 42 3" xfId="23907"/>
    <cellStyle name="Standard 14 42 4" xfId="15597"/>
    <cellStyle name="Standard 14 43" xfId="3925"/>
    <cellStyle name="Standard 14 43 2" xfId="3926"/>
    <cellStyle name="Standard 14 43 2 2" xfId="20213"/>
    <cellStyle name="Standard 14 43 3" xfId="23908"/>
    <cellStyle name="Standard 14 43 4" xfId="15598"/>
    <cellStyle name="Standard 14 44" xfId="3927"/>
    <cellStyle name="Standard 14 44 2" xfId="3928"/>
    <cellStyle name="Standard 14 44 2 2" xfId="19740"/>
    <cellStyle name="Standard 14 44 3" xfId="23909"/>
    <cellStyle name="Standard 14 44 4" xfId="15599"/>
    <cellStyle name="Standard 14 45" xfId="3929"/>
    <cellStyle name="Standard 14 45 2" xfId="3930"/>
    <cellStyle name="Standard 14 45 2 2" xfId="19985"/>
    <cellStyle name="Standard 14 45 3" xfId="23910"/>
    <cellStyle name="Standard 14 45 4" xfId="15600"/>
    <cellStyle name="Standard 14 46" xfId="3931"/>
    <cellStyle name="Standard 14 46 2" xfId="3932"/>
    <cellStyle name="Standard 14 46 2 2" xfId="19510"/>
    <cellStyle name="Standard 14 46 3" xfId="23911"/>
    <cellStyle name="Standard 14 46 4" xfId="15601"/>
    <cellStyle name="Standard 14 47" xfId="3933"/>
    <cellStyle name="Standard 14 47 2" xfId="3934"/>
    <cellStyle name="Standard 14 47 2 2" xfId="19789"/>
    <cellStyle name="Standard 14 47 3" xfId="23912"/>
    <cellStyle name="Standard 14 47 4" xfId="15602"/>
    <cellStyle name="Standard 14 48" xfId="3935"/>
    <cellStyle name="Standard 14 48 2" xfId="3936"/>
    <cellStyle name="Standard 14 48 2 2" xfId="20523"/>
    <cellStyle name="Standard 14 48 3" xfId="23913"/>
    <cellStyle name="Standard 14 48 4" xfId="15603"/>
    <cellStyle name="Standard 14 49" xfId="3937"/>
    <cellStyle name="Standard 14 49 2" xfId="3938"/>
    <cellStyle name="Standard 14 49 2 2" xfId="19788"/>
    <cellStyle name="Standard 14 49 3" xfId="23914"/>
    <cellStyle name="Standard 14 49 4" xfId="15604"/>
    <cellStyle name="Standard 14 5" xfId="3939"/>
    <cellStyle name="Standard 14 5 2" xfId="3940"/>
    <cellStyle name="Standard 14 5 2 2" xfId="20130"/>
    <cellStyle name="Standard 14 5 3" xfId="23915"/>
    <cellStyle name="Standard 14 5 4" xfId="15605"/>
    <cellStyle name="Standard 14 50" xfId="3941"/>
    <cellStyle name="Standard 14 50 2" xfId="3942"/>
    <cellStyle name="Standard 14 50 2 2" xfId="19787"/>
    <cellStyle name="Standard 14 50 3" xfId="23916"/>
    <cellStyle name="Standard 14 50 4" xfId="15606"/>
    <cellStyle name="Standard 14 51" xfId="3943"/>
    <cellStyle name="Standard 14 51 2" xfId="3944"/>
    <cellStyle name="Standard 14 51 2 2" xfId="19668"/>
    <cellStyle name="Standard 14 51 3" xfId="23917"/>
    <cellStyle name="Standard 14 51 4" xfId="15607"/>
    <cellStyle name="Standard 14 52" xfId="3945"/>
    <cellStyle name="Standard 14 52 2" xfId="3946"/>
    <cellStyle name="Standard 14 52 2 2" xfId="19786"/>
    <cellStyle name="Standard 14 52 3" xfId="23918"/>
    <cellStyle name="Standard 14 52 4" xfId="15608"/>
    <cellStyle name="Standard 14 53" xfId="3947"/>
    <cellStyle name="Standard 14 53 2" xfId="3948"/>
    <cellStyle name="Standard 14 53 2 2" xfId="19785"/>
    <cellStyle name="Standard 14 53 3" xfId="23919"/>
    <cellStyle name="Standard 14 53 4" xfId="15609"/>
    <cellStyle name="Standard 14 54" xfId="3949"/>
    <cellStyle name="Standard 14 54 2" xfId="3950"/>
    <cellStyle name="Standard 14 54 2 2" xfId="19739"/>
    <cellStyle name="Standard 14 54 3" xfId="23920"/>
    <cellStyle name="Standard 14 54 4" xfId="15610"/>
    <cellStyle name="Standard 14 55" xfId="3951"/>
    <cellStyle name="Standard 14 55 2" xfId="3952"/>
    <cellStyle name="Standard 14 55 2 2" xfId="20042"/>
    <cellStyle name="Standard 14 55 3" xfId="23921"/>
    <cellStyle name="Standard 14 55 4" xfId="15611"/>
    <cellStyle name="Standard 14 56" xfId="3953"/>
    <cellStyle name="Standard 14 56 2" xfId="3954"/>
    <cellStyle name="Standard 14 56 2 2" xfId="19624"/>
    <cellStyle name="Standard 14 56 3" xfId="23922"/>
    <cellStyle name="Standard 14 56 4" xfId="15612"/>
    <cellStyle name="Standard 14 57" xfId="3955"/>
    <cellStyle name="Standard 14 57 2" xfId="3956"/>
    <cellStyle name="Standard 14 57 2 2" xfId="20124"/>
    <cellStyle name="Standard 14 57 3" xfId="23923"/>
    <cellStyle name="Standard 14 57 4" xfId="15613"/>
    <cellStyle name="Standard 14 58" xfId="3957"/>
    <cellStyle name="Standard 14 58 2" xfId="3958"/>
    <cellStyle name="Standard 14 58 2 2" xfId="19784"/>
    <cellStyle name="Standard 14 58 3" xfId="23924"/>
    <cellStyle name="Standard 14 58 4" xfId="15614"/>
    <cellStyle name="Standard 14 59" xfId="3959"/>
    <cellStyle name="Standard 14 59 2" xfId="3960"/>
    <cellStyle name="Standard 14 59 2 2" xfId="19783"/>
    <cellStyle name="Standard 14 59 3" xfId="23925"/>
    <cellStyle name="Standard 14 59 4" xfId="15615"/>
    <cellStyle name="Standard 14 6" xfId="3961"/>
    <cellStyle name="Standard 14 6 2" xfId="3962"/>
    <cellStyle name="Standard 14 6 2 2" xfId="19782"/>
    <cellStyle name="Standard 14 6 3" xfId="23926"/>
    <cellStyle name="Standard 14 6 4" xfId="15616"/>
    <cellStyle name="Standard 14 60" xfId="3963"/>
    <cellStyle name="Standard 14 60 2" xfId="3964"/>
    <cellStyle name="Standard 14 60 2 2" xfId="20392"/>
    <cellStyle name="Standard 14 60 3" xfId="23927"/>
    <cellStyle name="Standard 14 60 4" xfId="15617"/>
    <cellStyle name="Standard 14 61" xfId="3965"/>
    <cellStyle name="Standard 14 61 2" xfId="3966"/>
    <cellStyle name="Standard 14 61 2 2" xfId="19558"/>
    <cellStyle name="Standard 14 61 3" xfId="23928"/>
    <cellStyle name="Standard 14 61 4" xfId="15618"/>
    <cellStyle name="Standard 14 62" xfId="3967"/>
    <cellStyle name="Standard 14 62 2" xfId="3968"/>
    <cellStyle name="Standard 14 62 2 2" xfId="20250"/>
    <cellStyle name="Standard 14 62 3" xfId="23929"/>
    <cellStyle name="Standard 14 62 4" xfId="15619"/>
    <cellStyle name="Standard 14 63" xfId="3969"/>
    <cellStyle name="Standard 14 63 2" xfId="3970"/>
    <cellStyle name="Standard 14 63 2 2" xfId="20158"/>
    <cellStyle name="Standard 14 63 3" xfId="23930"/>
    <cellStyle name="Standard 14 63 4" xfId="15620"/>
    <cellStyle name="Standard 14 64" xfId="3971"/>
    <cellStyle name="Standard 14 64 2" xfId="3972"/>
    <cellStyle name="Standard 14 64 2 2" xfId="19959"/>
    <cellStyle name="Standard 14 64 3" xfId="23931"/>
    <cellStyle name="Standard 14 64 4" xfId="15621"/>
    <cellStyle name="Standard 14 65" xfId="3973"/>
    <cellStyle name="Standard 14 65 2" xfId="3974"/>
    <cellStyle name="Standard 14 65 2 2" xfId="19593"/>
    <cellStyle name="Standard 14 65 3" xfId="23932"/>
    <cellStyle name="Standard 14 65 4" xfId="15622"/>
    <cellStyle name="Standard 14 66" xfId="3975"/>
    <cellStyle name="Standard 14 66 2" xfId="3976"/>
    <cellStyle name="Standard 14 66 2 2" xfId="19995"/>
    <cellStyle name="Standard 14 66 3" xfId="23933"/>
    <cellStyle name="Standard 14 66 4" xfId="15623"/>
    <cellStyle name="Standard 14 67" xfId="3977"/>
    <cellStyle name="Standard 14 67 2" xfId="3978"/>
    <cellStyle name="Standard 14 67 2 2" xfId="20332"/>
    <cellStyle name="Standard 14 67 3" xfId="23934"/>
    <cellStyle name="Standard 14 67 4" xfId="15624"/>
    <cellStyle name="Standard 14 68" xfId="3979"/>
    <cellStyle name="Standard 14 68 2" xfId="3980"/>
    <cellStyle name="Standard 14 68 2 2" xfId="19924"/>
    <cellStyle name="Standard 14 68 3" xfId="23935"/>
    <cellStyle name="Standard 14 68 4" xfId="15625"/>
    <cellStyle name="Standard 14 69" xfId="3981"/>
    <cellStyle name="Standard 14 69 2" xfId="3982"/>
    <cellStyle name="Standard 14 69 2 2" xfId="20140"/>
    <cellStyle name="Standard 14 69 3" xfId="23936"/>
    <cellStyle name="Standard 14 69 4" xfId="15626"/>
    <cellStyle name="Standard 14 7" xfId="3983"/>
    <cellStyle name="Standard 14 7 2" xfId="3984"/>
    <cellStyle name="Standard 14 7 2 2" xfId="20316"/>
    <cellStyle name="Standard 14 7 3" xfId="23937"/>
    <cellStyle name="Standard 14 7 4" xfId="15627"/>
    <cellStyle name="Standard 14 70" xfId="3985"/>
    <cellStyle name="Standard 14 70 2" xfId="3986"/>
    <cellStyle name="Standard 14 70 2 2" xfId="20418"/>
    <cellStyle name="Standard 14 70 3" xfId="23938"/>
    <cellStyle name="Standard 14 70 4" xfId="15628"/>
    <cellStyle name="Standard 14 71" xfId="3987"/>
    <cellStyle name="Standard 14 71 2" xfId="3988"/>
    <cellStyle name="Standard 14 71 2 2" xfId="20324"/>
    <cellStyle name="Standard 14 71 3" xfId="23939"/>
    <cellStyle name="Standard 14 71 4" xfId="15629"/>
    <cellStyle name="Standard 14 72" xfId="3989"/>
    <cellStyle name="Standard 14 72 2" xfId="3990"/>
    <cellStyle name="Standard 14 72 2 2" xfId="20034"/>
    <cellStyle name="Standard 14 72 3" xfId="23940"/>
    <cellStyle name="Standard 14 72 4" xfId="15630"/>
    <cellStyle name="Standard 14 73" xfId="3991"/>
    <cellStyle name="Standard 14 73 2" xfId="3992"/>
    <cellStyle name="Standard 14 73 3" xfId="23941"/>
    <cellStyle name="Standard 14 73 4" xfId="15631"/>
    <cellStyle name="Standard 14 74" xfId="3993"/>
    <cellStyle name="Standard 14 74 2" xfId="3994"/>
    <cellStyle name="Standard 14 74 3" xfId="26661"/>
    <cellStyle name="Standard 14 74 4" xfId="19611"/>
    <cellStyle name="Standard 14 74 5" xfId="18351"/>
    <cellStyle name="Standard 14 75" xfId="3995"/>
    <cellStyle name="Standard 14 75 2" xfId="3996"/>
    <cellStyle name="Standard 14 76" xfId="23871"/>
    <cellStyle name="Standard 14 77" xfId="15561"/>
    <cellStyle name="Standard 14 8" xfId="3997"/>
    <cellStyle name="Standard 14 8 2" xfId="3998"/>
    <cellStyle name="Standard 14 8 3" xfId="23942"/>
    <cellStyle name="Standard 14 8 4" xfId="19551"/>
    <cellStyle name="Standard 14 8 5" xfId="15632"/>
    <cellStyle name="Standard 14 9" xfId="3999"/>
    <cellStyle name="Standard 14 9 2" xfId="4000"/>
    <cellStyle name="Standard 14 9 3" xfId="23943"/>
    <cellStyle name="Standard 14 9 4" xfId="19976"/>
    <cellStyle name="Standard 14 9 5" xfId="15633"/>
    <cellStyle name="Standard 14_Notebook_Desktop PC" xfId="4001"/>
    <cellStyle name="Standard 140" xfId="4002"/>
    <cellStyle name="Standard 140 2" xfId="4003"/>
    <cellStyle name="Standard 140 2 2" xfId="4004"/>
    <cellStyle name="Standard 140 2 3" xfId="26663"/>
    <cellStyle name="Standard 140 2 4" xfId="20408"/>
    <cellStyle name="Standard 140 2 5" xfId="18353"/>
    <cellStyle name="Standard 140 3" xfId="4005"/>
    <cellStyle name="Standard 140 3 2" xfId="4006"/>
    <cellStyle name="Standard 140 3 3" xfId="27593"/>
    <cellStyle name="Standard 140 3 4" xfId="20119"/>
    <cellStyle name="Standard 140 3 5" xfId="19283"/>
    <cellStyle name="Standard 140 4" xfId="4007"/>
    <cellStyle name="Standard 140 4 2" xfId="27243"/>
    <cellStyle name="Standard 140 4 3" xfId="20546"/>
    <cellStyle name="Standard 140 4 4" xfId="18933"/>
    <cellStyle name="Standard 140 5" xfId="4008"/>
    <cellStyle name="Standard 140 6" xfId="26662"/>
    <cellStyle name="Standard 140 7" xfId="20569"/>
    <cellStyle name="Standard 140 8" xfId="18352"/>
    <cellStyle name="Standard 141" xfId="4009"/>
    <cellStyle name="Standard 141 2" xfId="4010"/>
    <cellStyle name="Standard 141 2 2" xfId="4011"/>
    <cellStyle name="Standard 141 2 3" xfId="26665"/>
    <cellStyle name="Standard 141 2 4" xfId="19965"/>
    <cellStyle name="Standard 141 2 5" xfId="18355"/>
    <cellStyle name="Standard 141 3" xfId="4012"/>
    <cellStyle name="Standard 141 3 2" xfId="4013"/>
    <cellStyle name="Standard 141 3 3" xfId="27594"/>
    <cellStyle name="Standard 141 3 4" xfId="19658"/>
    <cellStyle name="Standard 141 3 5" xfId="19284"/>
    <cellStyle name="Standard 141 4" xfId="4014"/>
    <cellStyle name="Standard 141 4 2" xfId="27244"/>
    <cellStyle name="Standard 141 4 3" xfId="20090"/>
    <cellStyle name="Standard 141 4 4" xfId="18934"/>
    <cellStyle name="Standard 141 5" xfId="4015"/>
    <cellStyle name="Standard 141 6" xfId="26664"/>
    <cellStyle name="Standard 141 7" xfId="19708"/>
    <cellStyle name="Standard 141 8" xfId="18354"/>
    <cellStyle name="Standard 142" xfId="4016"/>
    <cellStyle name="Standard 142 2" xfId="4017"/>
    <cellStyle name="Standard 142 2 2" xfId="4018"/>
    <cellStyle name="Standard 142 2 3" xfId="26667"/>
    <cellStyle name="Standard 142 2 4" xfId="19769"/>
    <cellStyle name="Standard 142 2 5" xfId="18357"/>
    <cellStyle name="Standard 142 3" xfId="4019"/>
    <cellStyle name="Standard 142 3 2" xfId="4020"/>
    <cellStyle name="Standard 142 3 3" xfId="27595"/>
    <cellStyle name="Standard 142 3 4" xfId="19906"/>
    <cellStyle name="Standard 142 3 5" xfId="19285"/>
    <cellStyle name="Standard 142 4" xfId="4021"/>
    <cellStyle name="Standard 142 4 2" xfId="27245"/>
    <cellStyle name="Standard 142 4 3" xfId="20339"/>
    <cellStyle name="Standard 142 4 4" xfId="18935"/>
    <cellStyle name="Standard 142 5" xfId="4022"/>
    <cellStyle name="Standard 142 6" xfId="26666"/>
    <cellStyle name="Standard 142 7" xfId="19591"/>
    <cellStyle name="Standard 142 8" xfId="18356"/>
    <cellStyle name="Standard 143" xfId="4023"/>
    <cellStyle name="Standard 143 2" xfId="4024"/>
    <cellStyle name="Standard 143 2 2" xfId="4025"/>
    <cellStyle name="Standard 143 2 3" xfId="26669"/>
    <cellStyle name="Standard 143 2 4" xfId="20044"/>
    <cellStyle name="Standard 143 2 5" xfId="18359"/>
    <cellStyle name="Standard 143 3" xfId="4026"/>
    <cellStyle name="Standard 143 3 2" xfId="4027"/>
    <cellStyle name="Standard 143 3 3" xfId="27596"/>
    <cellStyle name="Standard 143 3 4" xfId="20353"/>
    <cellStyle name="Standard 143 3 5" xfId="19286"/>
    <cellStyle name="Standard 143 4" xfId="4028"/>
    <cellStyle name="Standard 143 4 2" xfId="27246"/>
    <cellStyle name="Standard 143 4 3" xfId="19938"/>
    <cellStyle name="Standard 143 4 4" xfId="18936"/>
    <cellStyle name="Standard 143 5" xfId="4029"/>
    <cellStyle name="Standard 143 6" xfId="26668"/>
    <cellStyle name="Standard 143 7" xfId="19956"/>
    <cellStyle name="Standard 143 8" xfId="18358"/>
    <cellStyle name="Standard 144" xfId="4030"/>
    <cellStyle name="Standard 144 2" xfId="4031"/>
    <cellStyle name="Standard 144 2 2" xfId="4032"/>
    <cellStyle name="Standard 144 2 3" xfId="26671"/>
    <cellStyle name="Standard 144 2 4" xfId="20054"/>
    <cellStyle name="Standard 144 2 5" xfId="18361"/>
    <cellStyle name="Standard 144 3" xfId="4033"/>
    <cellStyle name="Standard 144 3 2" xfId="4034"/>
    <cellStyle name="Standard 144 3 3" xfId="27597"/>
    <cellStyle name="Standard 144 3 4" xfId="19724"/>
    <cellStyle name="Standard 144 3 5" xfId="19287"/>
    <cellStyle name="Standard 144 4" xfId="4035"/>
    <cellStyle name="Standard 144 4 2" xfId="27247"/>
    <cellStyle name="Standard 144 4 3" xfId="20152"/>
    <cellStyle name="Standard 144 4 4" xfId="18937"/>
    <cellStyle name="Standard 144 5" xfId="4036"/>
    <cellStyle name="Standard 144 6" xfId="26670"/>
    <cellStyle name="Standard 144 7" xfId="20387"/>
    <cellStyle name="Standard 144 8" xfId="18360"/>
    <cellStyle name="Standard 145" xfId="4037"/>
    <cellStyle name="Standard 145 2" xfId="4038"/>
    <cellStyle name="Standard 145 2 2" xfId="4039"/>
    <cellStyle name="Standard 145 2 3" xfId="26673"/>
    <cellStyle name="Standard 145 2 4" xfId="20150"/>
    <cellStyle name="Standard 145 2 5" xfId="18363"/>
    <cellStyle name="Standard 145 3" xfId="4040"/>
    <cellStyle name="Standard 145 3 2" xfId="4041"/>
    <cellStyle name="Standard 145 3 3" xfId="27598"/>
    <cellStyle name="Standard 145 3 4" xfId="20522"/>
    <cellStyle name="Standard 145 3 5" xfId="19288"/>
    <cellStyle name="Standard 145 4" xfId="4042"/>
    <cellStyle name="Standard 145 4 2" xfId="27248"/>
    <cellStyle name="Standard 145 4 3" xfId="20051"/>
    <cellStyle name="Standard 145 4 4" xfId="18938"/>
    <cellStyle name="Standard 145 5" xfId="4043"/>
    <cellStyle name="Standard 145 6" xfId="26672"/>
    <cellStyle name="Standard 145 7" xfId="20105"/>
    <cellStyle name="Standard 145 8" xfId="18362"/>
    <cellStyle name="Standard 146" xfId="4044"/>
    <cellStyle name="Standard 146 2" xfId="4045"/>
    <cellStyle name="Standard 146 2 2" xfId="4046"/>
    <cellStyle name="Standard 146 2 3" xfId="26675"/>
    <cellStyle name="Standard 146 2 4" xfId="20355"/>
    <cellStyle name="Standard 146 2 5" xfId="18365"/>
    <cellStyle name="Standard 146 3" xfId="4047"/>
    <cellStyle name="Standard 146 3 2" xfId="4048"/>
    <cellStyle name="Standard 146 3 3" xfId="27599"/>
    <cellStyle name="Standard 146 3 4" xfId="19905"/>
    <cellStyle name="Standard 146 3 5" xfId="19289"/>
    <cellStyle name="Standard 146 4" xfId="4049"/>
    <cellStyle name="Standard 146 4 2" xfId="27249"/>
    <cellStyle name="Standard 146 4 3" xfId="19491"/>
    <cellStyle name="Standard 146 4 4" xfId="18939"/>
    <cellStyle name="Standard 146 5" xfId="4050"/>
    <cellStyle name="Standard 146 6" xfId="26674"/>
    <cellStyle name="Standard 146 7" xfId="20249"/>
    <cellStyle name="Standard 146 8" xfId="18364"/>
    <cellStyle name="Standard 147" xfId="4051"/>
    <cellStyle name="Standard 147 2" xfId="4052"/>
    <cellStyle name="Standard 147 2 2" xfId="4053"/>
    <cellStyle name="Standard 147 2 3" xfId="26677"/>
    <cellStyle name="Standard 147 2 4" xfId="19911"/>
    <cellStyle name="Standard 147 2 5" xfId="18367"/>
    <cellStyle name="Standard 147 3" xfId="4054"/>
    <cellStyle name="Standard 147 3 2" xfId="4055"/>
    <cellStyle name="Standard 147 3 3" xfId="27600"/>
    <cellStyle name="Standard 147 3 4" xfId="19910"/>
    <cellStyle name="Standard 147 3 5" xfId="19290"/>
    <cellStyle name="Standard 147 4" xfId="4056"/>
    <cellStyle name="Standard 147 4 2" xfId="27250"/>
    <cellStyle name="Standard 147 4 3" xfId="19592"/>
    <cellStyle name="Standard 147 4 4" xfId="18940"/>
    <cellStyle name="Standard 147 5" xfId="4057"/>
    <cellStyle name="Standard 147 6" xfId="26676"/>
    <cellStyle name="Standard 147 7" xfId="19565"/>
    <cellStyle name="Standard 147 8" xfId="18366"/>
    <cellStyle name="Standard 148" xfId="4058"/>
    <cellStyle name="Standard 148 2" xfId="4059"/>
    <cellStyle name="Standard 148 2 2" xfId="4060"/>
    <cellStyle name="Standard 148 2 3" xfId="26679"/>
    <cellStyle name="Standard 148 2 4" xfId="20016"/>
    <cellStyle name="Standard 148 2 5" xfId="18369"/>
    <cellStyle name="Standard 148 3" xfId="4061"/>
    <cellStyle name="Standard 148 3 2" xfId="4062"/>
    <cellStyle name="Standard 148 3 3" xfId="27601"/>
    <cellStyle name="Standard 148 3 4" xfId="19990"/>
    <cellStyle name="Standard 148 3 5" xfId="19291"/>
    <cellStyle name="Standard 148 4" xfId="4063"/>
    <cellStyle name="Standard 148 4 2" xfId="27251"/>
    <cellStyle name="Standard 148 4 3" xfId="19540"/>
    <cellStyle name="Standard 148 4 4" xfId="18941"/>
    <cellStyle name="Standard 148 5" xfId="4064"/>
    <cellStyle name="Standard 148 6" xfId="26678"/>
    <cellStyle name="Standard 148 7" xfId="19781"/>
    <cellStyle name="Standard 148 8" xfId="18368"/>
    <cellStyle name="Standard 149" xfId="4065"/>
    <cellStyle name="Standard 149 2" xfId="4066"/>
    <cellStyle name="Standard 149 2 2" xfId="4067"/>
    <cellStyle name="Standard 149 2 3" xfId="26681"/>
    <cellStyle name="Standard 149 2 4" xfId="19717"/>
    <cellStyle name="Standard 149 2 5" xfId="18371"/>
    <cellStyle name="Standard 149 3" xfId="4068"/>
    <cellStyle name="Standard 149 3 2" xfId="4069"/>
    <cellStyle name="Standard 149 3 3" xfId="27602"/>
    <cellStyle name="Standard 149 3 4" xfId="19587"/>
    <cellStyle name="Standard 149 3 5" xfId="19292"/>
    <cellStyle name="Standard 149 4" xfId="4070"/>
    <cellStyle name="Standard 149 4 2" xfId="27252"/>
    <cellStyle name="Standard 149 4 3" xfId="19761"/>
    <cellStyle name="Standard 149 4 4" xfId="18942"/>
    <cellStyle name="Standard 149 5" xfId="4071"/>
    <cellStyle name="Standard 149 6" xfId="26680"/>
    <cellStyle name="Standard 149 7" xfId="20308"/>
    <cellStyle name="Standard 149 8" xfId="18370"/>
    <cellStyle name="Standard 15" xfId="4072"/>
    <cellStyle name="Standard 15 10" xfId="4073"/>
    <cellStyle name="Standard 15 10 2" xfId="4074"/>
    <cellStyle name="Standard 15 11" xfId="4075"/>
    <cellStyle name="Standard 15 12" xfId="23944"/>
    <cellStyle name="Standard 15 13" xfId="20024"/>
    <cellStyle name="Standard 15 14" xfId="15634"/>
    <cellStyle name="STANDARD 15 2" xfId="4076"/>
    <cellStyle name="Standard 15 2 2" xfId="4077"/>
    <cellStyle name="Standard 15 2 2 2" xfId="4078"/>
    <cellStyle name="Standard 15 2 3" xfId="26683"/>
    <cellStyle name="STANDARD 15 2 4" xfId="19932"/>
    <cellStyle name="Standard 15 2 5" xfId="18373"/>
    <cellStyle name="Standard 15 3" xfId="4079"/>
    <cellStyle name="Standard 15 3 2" xfId="4080"/>
    <cellStyle name="Standard 15 3 2 2" xfId="4081"/>
    <cellStyle name="Standard 15 3 3" xfId="4082"/>
    <cellStyle name="Standard 15 3 4" xfId="27603"/>
    <cellStyle name="Standard 15 3 5" xfId="20448"/>
    <cellStyle name="Standard 15 3 6" xfId="19293"/>
    <cellStyle name="Standard 15 4" xfId="4083"/>
    <cellStyle name="Standard 15 4 2" xfId="4084"/>
    <cellStyle name="Standard 15 4 3" xfId="4085"/>
    <cellStyle name="Standard 15 4 4" xfId="27253"/>
    <cellStyle name="Standard 15 4 5" xfId="20118"/>
    <cellStyle name="Standard 15 4 6" xfId="18943"/>
    <cellStyle name="Standard 15 5" xfId="4086"/>
    <cellStyle name="Standard 15 5 2" xfId="4087"/>
    <cellStyle name="Standard 15 5 3" xfId="4088"/>
    <cellStyle name="Standard 15 5 4" xfId="26682"/>
    <cellStyle name="Standard 15 5 5" xfId="20290"/>
    <cellStyle name="Standard 15 5 6" xfId="18372"/>
    <cellStyle name="Standard 15 6" xfId="4089"/>
    <cellStyle name="Standard 15 6 2" xfId="4090"/>
    <cellStyle name="Standard 15 7" xfId="4091"/>
    <cellStyle name="Standard 15 7 2" xfId="4092"/>
    <cellStyle name="Standard 15 8" xfId="4093"/>
    <cellStyle name="Standard 15 8 2" xfId="4094"/>
    <cellStyle name="Standard 15 9" xfId="4095"/>
    <cellStyle name="Standard 15 9 2" xfId="4096"/>
    <cellStyle name="Standard 150" xfId="4097"/>
    <cellStyle name="Standard 150 2" xfId="4098"/>
    <cellStyle name="Standard 150 2 2" xfId="4099"/>
    <cellStyle name="Standard 150 2 3" xfId="26685"/>
    <cellStyle name="Standard 150 2 4" xfId="19667"/>
    <cellStyle name="Standard 150 2 5" xfId="18375"/>
    <cellStyle name="Standard 150 3" xfId="4100"/>
    <cellStyle name="Standard 150 3 2" xfId="4101"/>
    <cellStyle name="Standard 150 3 3" xfId="27604"/>
    <cellStyle name="Standard 150 3 4" xfId="19508"/>
    <cellStyle name="Standard 150 3 5" xfId="19294"/>
    <cellStyle name="Standard 150 4" xfId="4102"/>
    <cellStyle name="Standard 150 4 2" xfId="27254"/>
    <cellStyle name="Standard 150 4 3" xfId="19559"/>
    <cellStyle name="Standard 150 4 4" xfId="18944"/>
    <cellStyle name="Standard 150 5" xfId="4103"/>
    <cellStyle name="Standard 150 6" xfId="26684"/>
    <cellStyle name="Standard 150 7" xfId="20491"/>
    <cellStyle name="Standard 150 8" xfId="18374"/>
    <cellStyle name="Standard 151" xfId="4104"/>
    <cellStyle name="Standard 151 2" xfId="4105"/>
    <cellStyle name="Standard 151 2 2" xfId="4106"/>
    <cellStyle name="Standard 151 2 3" xfId="26687"/>
    <cellStyle name="Standard 151 2 4" xfId="19779"/>
    <cellStyle name="Standard 151 2 5" xfId="18377"/>
    <cellStyle name="Standard 151 3" xfId="4107"/>
    <cellStyle name="Standard 151 3 2" xfId="4108"/>
    <cellStyle name="Standard 151 3 3" xfId="27605"/>
    <cellStyle name="Standard 151 3 4" xfId="20383"/>
    <cellStyle name="Standard 151 3 5" xfId="19295"/>
    <cellStyle name="Standard 151 4" xfId="4109"/>
    <cellStyle name="Standard 151 4 2" xfId="27255"/>
    <cellStyle name="Standard 151 4 3" xfId="19778"/>
    <cellStyle name="Standard 151 4 4" xfId="18945"/>
    <cellStyle name="Standard 151 5" xfId="4110"/>
    <cellStyle name="Standard 151 6" xfId="26686"/>
    <cellStyle name="Standard 151 7" xfId="19780"/>
    <cellStyle name="Standard 151 8" xfId="18376"/>
    <cellStyle name="Standard 152" xfId="4111"/>
    <cellStyle name="Standard 152 2" xfId="4112"/>
    <cellStyle name="Standard 152 2 2" xfId="4113"/>
    <cellStyle name="Standard 152 2 3" xfId="26689"/>
    <cellStyle name="Standard 152 2 4" xfId="19563"/>
    <cellStyle name="Standard 152 2 5" xfId="18379"/>
    <cellStyle name="Standard 152 3" xfId="4114"/>
    <cellStyle name="Standard 152 3 2" xfId="4115"/>
    <cellStyle name="Standard 152 3 3" xfId="27606"/>
    <cellStyle name="Standard 152 3 4" xfId="19560"/>
    <cellStyle name="Standard 152 3 5" xfId="19296"/>
    <cellStyle name="Standard 152 4" xfId="4116"/>
    <cellStyle name="Standard 152 4 2" xfId="27256"/>
    <cellStyle name="Standard 152 4 3" xfId="20310"/>
    <cellStyle name="Standard 152 4 4" xfId="18946"/>
    <cellStyle name="Standard 152 5" xfId="4117"/>
    <cellStyle name="Standard 152 6" xfId="26688"/>
    <cellStyle name="Standard 152 7" xfId="20195"/>
    <cellStyle name="Standard 152 8" xfId="18378"/>
    <cellStyle name="Standard 153" xfId="4118"/>
    <cellStyle name="Standard 153 2" xfId="4119"/>
    <cellStyle name="Standard 153 2 2" xfId="4120"/>
    <cellStyle name="Standard 153 2 3" xfId="26691"/>
    <cellStyle name="Standard 153 2 4" xfId="20145"/>
    <cellStyle name="Standard 153 2 5" xfId="18381"/>
    <cellStyle name="Standard 153 3" xfId="4121"/>
    <cellStyle name="Standard 153 3 2" xfId="4122"/>
    <cellStyle name="Standard 153 3 3" xfId="27607"/>
    <cellStyle name="Standard 153 3 4" xfId="20411"/>
    <cellStyle name="Standard 153 3 5" xfId="19297"/>
    <cellStyle name="Standard 153 4" xfId="4123"/>
    <cellStyle name="Standard 153 4 2" xfId="27257"/>
    <cellStyle name="Standard 153 4 3" xfId="20580"/>
    <cellStyle name="Standard 153 4 4" xfId="18947"/>
    <cellStyle name="Standard 153 5" xfId="4124"/>
    <cellStyle name="Standard 153 6" xfId="26690"/>
    <cellStyle name="Standard 153 7" xfId="19586"/>
    <cellStyle name="Standard 153 8" xfId="18380"/>
    <cellStyle name="Standard 154" xfId="4125"/>
    <cellStyle name="Standard 154 2" xfId="4126"/>
    <cellStyle name="Standard 154 2 2" xfId="4127"/>
    <cellStyle name="Standard 154 2 3" xfId="26693"/>
    <cellStyle name="Standard 154 2 4" xfId="20558"/>
    <cellStyle name="Standard 154 2 5" xfId="18383"/>
    <cellStyle name="Standard 154 3" xfId="4128"/>
    <cellStyle name="Standard 154 3 2" xfId="4129"/>
    <cellStyle name="Standard 154 3 3" xfId="27608"/>
    <cellStyle name="Standard 154 3 4" xfId="19712"/>
    <cellStyle name="Standard 154 3 5" xfId="19298"/>
    <cellStyle name="Standard 154 4" xfId="4130"/>
    <cellStyle name="Standard 154 4 2" xfId="27258"/>
    <cellStyle name="Standard 154 4 3" xfId="20166"/>
    <cellStyle name="Standard 154 4 4" xfId="18948"/>
    <cellStyle name="Standard 154 5" xfId="4131"/>
    <cellStyle name="Standard 154 6" xfId="26692"/>
    <cellStyle name="Standard 154 7" xfId="20303"/>
    <cellStyle name="Standard 154 8" xfId="18382"/>
    <cellStyle name="Standard 155" xfId="4132"/>
    <cellStyle name="Standard 155 2" xfId="4133"/>
    <cellStyle name="Standard 155 2 2" xfId="4134"/>
    <cellStyle name="Standard 155 2 3" xfId="26695"/>
    <cellStyle name="Standard 155 2 4" xfId="20441"/>
    <cellStyle name="Standard 155 2 5" xfId="18385"/>
    <cellStyle name="Standard 155 3" xfId="4135"/>
    <cellStyle name="Standard 155 3 2" xfId="4136"/>
    <cellStyle name="Standard 155 3 3" xfId="27609"/>
    <cellStyle name="Standard 155 3 4" xfId="19552"/>
    <cellStyle name="Standard 155 3 5" xfId="19299"/>
    <cellStyle name="Standard 155 4" xfId="4137"/>
    <cellStyle name="Standard 155 4 2" xfId="27259"/>
    <cellStyle name="Standard 155 4 3" xfId="20527"/>
    <cellStyle name="Standard 155 4 4" xfId="18949"/>
    <cellStyle name="Standard 155 5" xfId="4138"/>
    <cellStyle name="Standard 155 6" xfId="26694"/>
    <cellStyle name="Standard 155 7" xfId="20219"/>
    <cellStyle name="Standard 155 8" xfId="18384"/>
    <cellStyle name="Standard 156" xfId="4139"/>
    <cellStyle name="Standard 156 2" xfId="4140"/>
    <cellStyle name="Standard 156 2 2" xfId="4141"/>
    <cellStyle name="Standard 156 2 3" xfId="26697"/>
    <cellStyle name="Standard 156 2 4" xfId="20475"/>
    <cellStyle name="Standard 156 2 5" xfId="18387"/>
    <cellStyle name="Standard 156 3" xfId="4142"/>
    <cellStyle name="Standard 156 3 2" xfId="4143"/>
    <cellStyle name="Standard 156 3 3" xfId="27610"/>
    <cellStyle name="Standard 156 3 4" xfId="19539"/>
    <cellStyle name="Standard 156 3 5" xfId="19300"/>
    <cellStyle name="Standard 156 4" xfId="4144"/>
    <cellStyle name="Standard 156 4 2" xfId="27260"/>
    <cellStyle name="Standard 156 4 3" xfId="20477"/>
    <cellStyle name="Standard 156 4 4" xfId="18950"/>
    <cellStyle name="Standard 156 5" xfId="4145"/>
    <cellStyle name="Standard 156 6" xfId="26696"/>
    <cellStyle name="Standard 156 7" xfId="20385"/>
    <cellStyle name="Standard 156 8" xfId="18386"/>
    <cellStyle name="Standard 157" xfId="4146"/>
    <cellStyle name="Standard 157 2" xfId="4147"/>
    <cellStyle name="Standard 157 2 2" xfId="4148"/>
    <cellStyle name="Standard 157 2 3" xfId="26699"/>
    <cellStyle name="Standard 157 2 4" xfId="20440"/>
    <cellStyle name="Standard 157 2 5" xfId="18389"/>
    <cellStyle name="Standard 157 3" xfId="4149"/>
    <cellStyle name="Standard 157 3 2" xfId="4150"/>
    <cellStyle name="Standard 157 3 3" xfId="27611"/>
    <cellStyle name="Standard 157 3 4" xfId="20346"/>
    <cellStyle name="Standard 157 3 5" xfId="19301"/>
    <cellStyle name="Standard 157 4" xfId="4151"/>
    <cellStyle name="Standard 157 4 2" xfId="27261"/>
    <cellStyle name="Standard 157 4 3" xfId="20056"/>
    <cellStyle name="Standard 157 4 4" xfId="18951"/>
    <cellStyle name="Standard 157 5" xfId="4152"/>
    <cellStyle name="Standard 157 6" xfId="26698"/>
    <cellStyle name="Standard 157 7" xfId="20141"/>
    <cellStyle name="Standard 157 8" xfId="18388"/>
    <cellStyle name="Standard 158" xfId="4153"/>
    <cellStyle name="Standard 158 2" xfId="4154"/>
    <cellStyle name="Standard 158 2 2" xfId="4155"/>
    <cellStyle name="Standard 158 2 3" xfId="27612"/>
    <cellStyle name="Standard 158 2 4" xfId="20556"/>
    <cellStyle name="Standard 158 2 5" xfId="19302"/>
    <cellStyle name="Standard 158 3" xfId="4156"/>
    <cellStyle name="Standard 158 3 2" xfId="27262"/>
    <cellStyle name="Standard 158 3 3" xfId="19470"/>
    <cellStyle name="Standard 158 3 4" xfId="18952"/>
    <cellStyle name="Standard 158 4" xfId="4157"/>
    <cellStyle name="Standard 158 5" xfId="26700"/>
    <cellStyle name="Standard 158 6" xfId="20528"/>
    <cellStyle name="Standard 158 7" xfId="18390"/>
    <cellStyle name="Standard 159" xfId="4158"/>
    <cellStyle name="Standard 159 2" xfId="4159"/>
    <cellStyle name="Standard 159 2 2" xfId="4160"/>
    <cellStyle name="Standard 159 2 3" xfId="27613"/>
    <cellStyle name="Standard 159 2 4" xfId="19940"/>
    <cellStyle name="Standard 159 2 5" xfId="19303"/>
    <cellStyle name="Standard 159 3" xfId="4161"/>
    <cellStyle name="Standard 159 3 2" xfId="27263"/>
    <cellStyle name="Standard 159 3 3" xfId="19707"/>
    <cellStyle name="Standard 159 3 4" xfId="18953"/>
    <cellStyle name="Standard 159 4" xfId="4162"/>
    <cellStyle name="Standard 159 5" xfId="26701"/>
    <cellStyle name="Standard 159 6" xfId="20091"/>
    <cellStyle name="Standard 159 7" xfId="18391"/>
    <cellStyle name="Standard 16" xfId="4163"/>
    <cellStyle name="Standard 16 2" xfId="4164"/>
    <cellStyle name="Standard 16 2 2" xfId="4165"/>
    <cellStyle name="Standard 16 2 3" xfId="26703"/>
    <cellStyle name="Standard 16 2 4" xfId="20498"/>
    <cellStyle name="Standard 16 2 5" xfId="18393"/>
    <cellStyle name="Standard 16 3" xfId="4166"/>
    <cellStyle name="Standard 16 3 2" xfId="4167"/>
    <cellStyle name="Standard 16 3 3" xfId="27614"/>
    <cellStyle name="Standard 16 3 4" xfId="20101"/>
    <cellStyle name="Standard 16 3 5" xfId="19304"/>
    <cellStyle name="Standard 16 4" xfId="4168"/>
    <cellStyle name="Standard 16 4 2" xfId="27264"/>
    <cellStyle name="Standard 16 4 3" xfId="20159"/>
    <cellStyle name="Standard 16 4 4" xfId="18954"/>
    <cellStyle name="Standard 16 5" xfId="4169"/>
    <cellStyle name="Standard 16 5 2" xfId="4170"/>
    <cellStyle name="Standard 16 5 3" xfId="26702"/>
    <cellStyle name="Standard 16 5 4" xfId="20062"/>
    <cellStyle name="Standard 16 5 5" xfId="18392"/>
    <cellStyle name="Standard 16 6" xfId="4171"/>
    <cellStyle name="Standard 16 7" xfId="23945"/>
    <cellStyle name="Standard 16 8" xfId="20454"/>
    <cellStyle name="Standard 16 9" xfId="15635"/>
    <cellStyle name="Standard 160" xfId="4172"/>
    <cellStyle name="Standard 160 2" xfId="4173"/>
    <cellStyle name="Standard 160 2 2" xfId="4174"/>
    <cellStyle name="Standard 160 2 3" xfId="27615"/>
    <cellStyle name="Standard 160 2 4" xfId="20391"/>
    <cellStyle name="Standard 160 2 5" xfId="19305"/>
    <cellStyle name="Standard 160 3" xfId="4175"/>
    <cellStyle name="Standard 160 3 2" xfId="27265"/>
    <cellStyle name="Standard 160 3 3" xfId="19496"/>
    <cellStyle name="Standard 160 3 4" xfId="18955"/>
    <cellStyle name="Standard 160 4" xfId="4176"/>
    <cellStyle name="Standard 160 5" xfId="26704"/>
    <cellStyle name="Standard 160 6" xfId="20486"/>
    <cellStyle name="Standard 160 7" xfId="18394"/>
    <cellStyle name="Standard 161" xfId="4177"/>
    <cellStyle name="Standard 161 2" xfId="4178"/>
    <cellStyle name="Standard 161 2 2" xfId="4179"/>
    <cellStyle name="Standard 161 2 3" xfId="27616"/>
    <cellStyle name="Standard 161 2 4" xfId="20058"/>
    <cellStyle name="Standard 161 2 5" xfId="19306"/>
    <cellStyle name="Standard 161 3" xfId="4180"/>
    <cellStyle name="Standard 161 3 2" xfId="27266"/>
    <cellStyle name="Standard 161 3 3" xfId="20371"/>
    <cellStyle name="Standard 161 3 4" xfId="18956"/>
    <cellStyle name="Standard 161 4" xfId="4181"/>
    <cellStyle name="Standard 161 5" xfId="26705"/>
    <cellStyle name="Standard 161 6" xfId="20442"/>
    <cellStyle name="Standard 161 7" xfId="18395"/>
    <cellStyle name="Standard 162" xfId="4182"/>
    <cellStyle name="Standard 162 2" xfId="4183"/>
    <cellStyle name="Standard 162 2 2" xfId="4184"/>
    <cellStyle name="Standard 162 2 3" xfId="27617"/>
    <cellStyle name="Standard 162 2 4" xfId="20020"/>
    <cellStyle name="Standard 162 2 5" xfId="19307"/>
    <cellStyle name="Standard 162 3" xfId="4185"/>
    <cellStyle name="Standard 162 3 2" xfId="27267"/>
    <cellStyle name="Standard 162 3 3" xfId="20329"/>
    <cellStyle name="Standard 162 3 4" xfId="18957"/>
    <cellStyle name="Standard 162 4" xfId="4186"/>
    <cellStyle name="Standard 162 5" xfId="26706"/>
    <cellStyle name="Standard 162 6" xfId="20478"/>
    <cellStyle name="Standard 162 7" xfId="18396"/>
    <cellStyle name="Standard 163" xfId="4187"/>
    <cellStyle name="Standard 163 2" xfId="4188"/>
    <cellStyle name="Standard 163 2 2" xfId="4189"/>
    <cellStyle name="Standard 163 2 3" xfId="27618"/>
    <cellStyle name="Standard 163 2 4" xfId="20049"/>
    <cellStyle name="Standard 163 2 5" xfId="19308"/>
    <cellStyle name="Standard 163 3" xfId="4190"/>
    <cellStyle name="Standard 163 3 2" xfId="27268"/>
    <cellStyle name="Standard 163 3 3" xfId="20073"/>
    <cellStyle name="Standard 163 3 4" xfId="18958"/>
    <cellStyle name="Standard 163 4" xfId="4191"/>
    <cellStyle name="Standard 163 5" xfId="26707"/>
    <cellStyle name="Standard 163 6" xfId="20542"/>
    <cellStyle name="Standard 163 7" xfId="18397"/>
    <cellStyle name="Standard 164" xfId="4192"/>
    <cellStyle name="Standard 164 2" xfId="4193"/>
    <cellStyle name="Standard 164 2 2" xfId="4194"/>
    <cellStyle name="Standard 164 2 3" xfId="27619"/>
    <cellStyle name="Standard 164 2 4" xfId="20549"/>
    <cellStyle name="Standard 164 2 5" xfId="19309"/>
    <cellStyle name="Standard 164 3" xfId="4195"/>
    <cellStyle name="Standard 164 3 2" xfId="27269"/>
    <cellStyle name="Standard 164 3 3" xfId="20271"/>
    <cellStyle name="Standard 164 3 4" xfId="18959"/>
    <cellStyle name="Standard 164 4" xfId="4196"/>
    <cellStyle name="Standard 164 5" xfId="26708"/>
    <cellStyle name="Standard 164 6" xfId="19909"/>
    <cellStyle name="Standard 164 7" xfId="18398"/>
    <cellStyle name="Standard 165" xfId="4197"/>
    <cellStyle name="Standard 165 2" xfId="4198"/>
    <cellStyle name="Standard 165 2 2" xfId="4199"/>
    <cellStyle name="Standard 165 2 3" xfId="27620"/>
    <cellStyle name="Standard 165 2 4" xfId="19487"/>
    <cellStyle name="Standard 165 2 5" xfId="19310"/>
    <cellStyle name="Standard 165 3" xfId="4200"/>
    <cellStyle name="Standard 165 3 2" xfId="27270"/>
    <cellStyle name="Standard 165 3 3" xfId="20559"/>
    <cellStyle name="Standard 165 3 4" xfId="18960"/>
    <cellStyle name="Standard 165 4" xfId="4201"/>
    <cellStyle name="Standard 165 5" xfId="26709"/>
    <cellStyle name="Standard 165 6" xfId="20052"/>
    <cellStyle name="Standard 165 7" xfId="18399"/>
    <cellStyle name="Standard 166" xfId="4202"/>
    <cellStyle name="Standard 166 2" xfId="4203"/>
    <cellStyle name="Standard 166 2 2" xfId="4204"/>
    <cellStyle name="Standard 166 2 3" xfId="27621"/>
    <cellStyle name="Standard 166 2 4" xfId="20117"/>
    <cellStyle name="Standard 166 2 5" xfId="19311"/>
    <cellStyle name="Standard 166 3" xfId="4205"/>
    <cellStyle name="Standard 166 3 2" xfId="27271"/>
    <cellStyle name="Standard 166 3 3" xfId="19504"/>
    <cellStyle name="Standard 166 3 4" xfId="18961"/>
    <cellStyle name="Standard 166 4" xfId="4206"/>
    <cellStyle name="Standard 166 5" xfId="26710"/>
    <cellStyle name="Standard 166 6" xfId="20092"/>
    <cellStyle name="Standard 166 7" xfId="18400"/>
    <cellStyle name="Standard 167" xfId="4207"/>
    <cellStyle name="Standard 167 2" xfId="4208"/>
    <cellStyle name="Standard 167 2 2" xfId="4209"/>
    <cellStyle name="Standard 167 2 3" xfId="27622"/>
    <cellStyle name="Standard 167 2 4" xfId="20314"/>
    <cellStyle name="Standard 167 2 5" xfId="19312"/>
    <cellStyle name="Standard 167 3" xfId="4210"/>
    <cellStyle name="Standard 167 3 2" xfId="27272"/>
    <cellStyle name="Standard 167 3 3" xfId="20220"/>
    <cellStyle name="Standard 167 3 4" xfId="18962"/>
    <cellStyle name="Standard 167 4" xfId="4211"/>
    <cellStyle name="Standard 167 5" xfId="26711"/>
    <cellStyle name="Standard 167 6" xfId="20406"/>
    <cellStyle name="Standard 167 7" xfId="18401"/>
    <cellStyle name="Standard 168" xfId="4212"/>
    <cellStyle name="Standard 168 2" xfId="4213"/>
    <cellStyle name="Standard 168 2 2" xfId="4214"/>
    <cellStyle name="Standard 168 2 3" xfId="27623"/>
    <cellStyle name="Standard 168 2 4" xfId="19646"/>
    <cellStyle name="Standard 168 2 5" xfId="19313"/>
    <cellStyle name="Standard 168 3" xfId="4215"/>
    <cellStyle name="Standard 168 3 2" xfId="27273"/>
    <cellStyle name="Standard 168 3 3" xfId="19723"/>
    <cellStyle name="Standard 168 3 4" xfId="18963"/>
    <cellStyle name="Standard 168 4" xfId="4216"/>
    <cellStyle name="Standard 168 5" xfId="26712"/>
    <cellStyle name="Standard 168 6" xfId="20397"/>
    <cellStyle name="Standard 168 7" xfId="18402"/>
    <cellStyle name="Standard 169" xfId="4217"/>
    <cellStyle name="Standard 169 2" xfId="4218"/>
    <cellStyle name="Standard 169 2 2" xfId="4219"/>
    <cellStyle name="Standard 169 2 3" xfId="27624"/>
    <cellStyle name="Standard 169 2 4" xfId="19482"/>
    <cellStyle name="Standard 169 2 5" xfId="19314"/>
    <cellStyle name="Standard 169 3" xfId="4220"/>
    <cellStyle name="Standard 169 3 2" xfId="27274"/>
    <cellStyle name="Standard 169 3 3" xfId="19681"/>
    <cellStyle name="Standard 169 3 4" xfId="18964"/>
    <cellStyle name="Standard 169 4" xfId="4221"/>
    <cellStyle name="Standard 169 5" xfId="26713"/>
    <cellStyle name="Standard 169 6" xfId="20017"/>
    <cellStyle name="Standard 169 7" xfId="18403"/>
    <cellStyle name="Standard 17" xfId="4222"/>
    <cellStyle name="Standard 17 2" xfId="4223"/>
    <cellStyle name="Standard 17 2 2" xfId="4224"/>
    <cellStyle name="Standard 17 2 3" xfId="26715"/>
    <cellStyle name="Standard 17 2 4" xfId="20286"/>
    <cellStyle name="Standard 17 2 5" xfId="18405"/>
    <cellStyle name="Standard 17 3" xfId="4225"/>
    <cellStyle name="Standard 17 3 2" xfId="4226"/>
    <cellStyle name="Standard 17 3 3" xfId="27625"/>
    <cellStyle name="Standard 17 3 4" xfId="19697"/>
    <cellStyle name="Standard 17 3 5" xfId="19315"/>
    <cellStyle name="Standard 17 4" xfId="4227"/>
    <cellStyle name="Standard 17 4 2" xfId="27275"/>
    <cellStyle name="Standard 17 4 3" xfId="20515"/>
    <cellStyle name="Standard 17 4 4" xfId="18965"/>
    <cellStyle name="Standard 17 5" xfId="4228"/>
    <cellStyle name="Standard 17 5 2" xfId="4229"/>
    <cellStyle name="Standard 17 5 3" xfId="26714"/>
    <cellStyle name="Standard 17 5 4" xfId="20061"/>
    <cellStyle name="Standard 17 5 5" xfId="18404"/>
    <cellStyle name="Standard 17 6" xfId="4230"/>
    <cellStyle name="Standard 17 7" xfId="23946"/>
    <cellStyle name="Standard 17 8" xfId="19492"/>
    <cellStyle name="Standard 17 9" xfId="15636"/>
    <cellStyle name="Standard 170" xfId="4231"/>
    <cellStyle name="Standard 170 2" xfId="4232"/>
    <cellStyle name="Standard 170 2 2" xfId="4233"/>
    <cellStyle name="Standard 170 2 3" xfId="27626"/>
    <cellStyle name="Standard 170 2 4" xfId="19978"/>
    <cellStyle name="Standard 170 2 5" xfId="19316"/>
    <cellStyle name="Standard 170 3" xfId="4234"/>
    <cellStyle name="Standard 170 3 2" xfId="27276"/>
    <cellStyle name="Standard 170 3 3" xfId="19713"/>
    <cellStyle name="Standard 170 3 4" xfId="18966"/>
    <cellStyle name="Standard 170 4" xfId="4235"/>
    <cellStyle name="Standard 170 5" xfId="26716"/>
    <cellStyle name="Standard 170 6" xfId="19495"/>
    <cellStyle name="Standard 170 7" xfId="18406"/>
    <cellStyle name="Standard 171" xfId="4236"/>
    <cellStyle name="Standard 171 2" xfId="4237"/>
    <cellStyle name="Standard 171 2 2" xfId="4238"/>
    <cellStyle name="Standard 171 2 3" xfId="27627"/>
    <cellStyle name="Standard 171 2 4" xfId="19961"/>
    <cellStyle name="Standard 171 2 5" xfId="19317"/>
    <cellStyle name="Standard 171 3" xfId="4239"/>
    <cellStyle name="Standard 171 3 2" xfId="27277"/>
    <cellStyle name="Standard 171 3 3" xfId="19520"/>
    <cellStyle name="Standard 171 3 4" xfId="18967"/>
    <cellStyle name="Standard 171 4" xfId="4240"/>
    <cellStyle name="Standard 171 5" xfId="26717"/>
    <cellStyle name="Standard 171 6" xfId="19753"/>
    <cellStyle name="Standard 171 7" xfId="18407"/>
    <cellStyle name="Standard 172" xfId="4241"/>
    <cellStyle name="Standard 172 2" xfId="4242"/>
    <cellStyle name="Standard 172 2 2" xfId="4243"/>
    <cellStyle name="Standard 172 2 3" xfId="27628"/>
    <cellStyle name="Standard 172 2 4" xfId="19939"/>
    <cellStyle name="Standard 172 2 5" xfId="19318"/>
    <cellStyle name="Standard 172 3" xfId="4244"/>
    <cellStyle name="Standard 172 3 2" xfId="27278"/>
    <cellStyle name="Standard 172 3 3" xfId="19722"/>
    <cellStyle name="Standard 172 3 4" xfId="18968"/>
    <cellStyle name="Standard 172 4" xfId="4245"/>
    <cellStyle name="Standard 172 5" xfId="26718"/>
    <cellStyle name="Standard 172 6" xfId="19908"/>
    <cellStyle name="Standard 172 7" xfId="18408"/>
    <cellStyle name="Standard 173" xfId="4246"/>
    <cellStyle name="Standard 173 2" xfId="4247"/>
    <cellStyle name="Standard 173 2 2" xfId="4248"/>
    <cellStyle name="Standard 173 2 3" xfId="27629"/>
    <cellStyle name="Standard 173 2 4" xfId="19666"/>
    <cellStyle name="Standard 173 2 5" xfId="19319"/>
    <cellStyle name="Standard 173 3" xfId="4249"/>
    <cellStyle name="Standard 173 3 2" xfId="27279"/>
    <cellStyle name="Standard 173 3 3" xfId="20567"/>
    <cellStyle name="Standard 173 3 4" xfId="18969"/>
    <cellStyle name="Standard 173 4" xfId="4250"/>
    <cellStyle name="Standard 173 5" xfId="26719"/>
    <cellStyle name="Standard 173 6" xfId="19693"/>
    <cellStyle name="Standard 173 7" xfId="18409"/>
    <cellStyle name="Standard 174" xfId="4251"/>
    <cellStyle name="Standard 174 2" xfId="4252"/>
    <cellStyle name="Standard 174 3" xfId="26720"/>
    <cellStyle name="Standard 174 4" xfId="20539"/>
    <cellStyle name="Standard 174 5" xfId="18410"/>
    <cellStyle name="Standard 175" xfId="4253"/>
    <cellStyle name="Standard 175 2" xfId="4254"/>
    <cellStyle name="Standard 175 3" xfId="26721"/>
    <cellStyle name="Standard 175 4" xfId="20416"/>
    <cellStyle name="Standard 175 5" xfId="18411"/>
    <cellStyle name="Standard 176" xfId="4255"/>
    <cellStyle name="Standard 176 2" xfId="4256"/>
    <cellStyle name="Standard 176 3" xfId="26722"/>
    <cellStyle name="Standard 176 4" xfId="20373"/>
    <cellStyle name="Standard 176 5" xfId="18412"/>
    <cellStyle name="Standard 177" xfId="4257"/>
    <cellStyle name="Standard 177 2" xfId="4258"/>
    <cellStyle name="Standard 177 3" xfId="26723"/>
    <cellStyle name="Standard 177 4" xfId="19530"/>
    <cellStyle name="Standard 177 5" xfId="18413"/>
    <cellStyle name="Standard 178" xfId="4259"/>
    <cellStyle name="Standard 178 2" xfId="4260"/>
    <cellStyle name="Standard 178 3" xfId="26724"/>
    <cellStyle name="Standard 178 4" xfId="19921"/>
    <cellStyle name="Standard 178 5" xfId="18414"/>
    <cellStyle name="Standard 179" xfId="4261"/>
    <cellStyle name="Standard 179 2" xfId="4262"/>
    <cellStyle name="Standard 179 3" xfId="26725"/>
    <cellStyle name="Standard 179 4" xfId="20168"/>
    <cellStyle name="Standard 179 5" xfId="18415"/>
    <cellStyle name="Standard 18" xfId="4263"/>
    <cellStyle name="Standard 18 2" xfId="4264"/>
    <cellStyle name="Standard 18 2 2" xfId="4265"/>
    <cellStyle name="Standard 18 2 3" xfId="26727"/>
    <cellStyle name="Standard 18 2 4" xfId="20479"/>
    <cellStyle name="Standard 18 2 5" xfId="18417"/>
    <cellStyle name="Standard 18 3" xfId="4266"/>
    <cellStyle name="Standard 18 3 2" xfId="4267"/>
    <cellStyle name="Standard 18 3 3" xfId="27630"/>
    <cellStyle name="Standard 18 3 4" xfId="20460"/>
    <cellStyle name="Standard 18 3 5" xfId="19320"/>
    <cellStyle name="Standard 18 4" xfId="4268"/>
    <cellStyle name="Standard 18 4 2" xfId="27280"/>
    <cellStyle name="Standard 18 4 3" xfId="19954"/>
    <cellStyle name="Standard 18 4 4" xfId="18970"/>
    <cellStyle name="Standard 18 5" xfId="4269"/>
    <cellStyle name="Standard 18 5 2" xfId="4270"/>
    <cellStyle name="Standard 18 5 3" xfId="26726"/>
    <cellStyle name="Standard 18 5 4" xfId="19702"/>
    <cellStyle name="Standard 18 5 5" xfId="18416"/>
    <cellStyle name="Standard 18 6" xfId="4271"/>
    <cellStyle name="Standard 18 7" xfId="23947"/>
    <cellStyle name="Standard 18 8" xfId="20344"/>
    <cellStyle name="Standard 18 9" xfId="15637"/>
    <cellStyle name="Standard 180" xfId="4272"/>
    <cellStyle name="Standard 180 2" xfId="4273"/>
    <cellStyle name="Standard 180 3" xfId="26728"/>
    <cellStyle name="Standard 180 4" xfId="20225"/>
    <cellStyle name="Standard 180 5" xfId="18418"/>
    <cellStyle name="Standard 181" xfId="4274"/>
    <cellStyle name="Standard 181 2" xfId="4275"/>
    <cellStyle name="Standard 181 3" xfId="26729"/>
    <cellStyle name="Standard 181 4" xfId="20378"/>
    <cellStyle name="Standard 181 5" xfId="18419"/>
    <cellStyle name="Standard 182" xfId="4276"/>
    <cellStyle name="Standard 182 2" xfId="4277"/>
    <cellStyle name="Standard 182 3" xfId="26730"/>
    <cellStyle name="Standard 182 4" xfId="20285"/>
    <cellStyle name="Standard 182 5" xfId="18420"/>
    <cellStyle name="Standard 183" xfId="4278"/>
    <cellStyle name="Standard 183 2" xfId="4279"/>
    <cellStyle name="Standard 183 3" xfId="26731"/>
    <cellStyle name="Standard 183 4" xfId="20377"/>
    <cellStyle name="Standard 183 5" xfId="18421"/>
    <cellStyle name="Standard 184" xfId="4280"/>
    <cellStyle name="Standard 184 2" xfId="4281"/>
    <cellStyle name="Standard 184 3" xfId="26732"/>
    <cellStyle name="Standard 184 4" xfId="19794"/>
    <cellStyle name="Standard 184 5" xfId="18422"/>
    <cellStyle name="Standard 185" xfId="4282"/>
    <cellStyle name="Standard 185 2" xfId="4283"/>
    <cellStyle name="Standard 185 3" xfId="26733"/>
    <cellStyle name="Standard 185 4" xfId="19516"/>
    <cellStyle name="Standard 185 5" xfId="18423"/>
    <cellStyle name="Standard 186" xfId="4284"/>
    <cellStyle name="Standard 186 2" xfId="4285"/>
    <cellStyle name="Standard 186 3" xfId="26734"/>
    <cellStyle name="Standard 186 4" xfId="19973"/>
    <cellStyle name="Standard 186 5" xfId="18424"/>
    <cellStyle name="Standard 187" xfId="4286"/>
    <cellStyle name="Standard 187 2" xfId="4287"/>
    <cellStyle name="Standard 187 3" xfId="26735"/>
    <cellStyle name="Standard 187 4" xfId="20089"/>
    <cellStyle name="Standard 187 5" xfId="18425"/>
    <cellStyle name="Standard 188" xfId="4288"/>
    <cellStyle name="Standard 188 2" xfId="4289"/>
    <cellStyle name="Standard 188 3" xfId="26736"/>
    <cellStyle name="Standard 188 4" xfId="20453"/>
    <cellStyle name="Standard 188 5" xfId="18426"/>
    <cellStyle name="Standard 189" xfId="4290"/>
    <cellStyle name="Standard 189 2" xfId="4291"/>
    <cellStyle name="Standard 189 3" xfId="26737"/>
    <cellStyle name="Standard 189 4" xfId="20088"/>
    <cellStyle name="Standard 189 5" xfId="18427"/>
    <cellStyle name="Standard 19" xfId="4292"/>
    <cellStyle name="Standard 19 2" xfId="4293"/>
    <cellStyle name="Standard 19 2 2" xfId="4294"/>
    <cellStyle name="Standard 19 2 3" xfId="26739"/>
    <cellStyle name="Standard 19 2 4" xfId="19515"/>
    <cellStyle name="Standard 19 2 5" xfId="18429"/>
    <cellStyle name="Standard 19 3" xfId="4295"/>
    <cellStyle name="Standard 19 3 2" xfId="4296"/>
    <cellStyle name="Standard 19 3 3" xfId="27631"/>
    <cellStyle name="Standard 19 3 4" xfId="19675"/>
    <cellStyle name="Standard 19 3 5" xfId="19321"/>
    <cellStyle name="Standard 19 4" xfId="4297"/>
    <cellStyle name="Standard 19 4 2" xfId="27281"/>
    <cellStyle name="Standard 19 4 3" xfId="19590"/>
    <cellStyle name="Standard 19 4 4" xfId="18971"/>
    <cellStyle name="Standard 19 5" xfId="4298"/>
    <cellStyle name="Standard 19 5 2" xfId="4299"/>
    <cellStyle name="Standard 19 5 3" xfId="26738"/>
    <cellStyle name="Standard 19 5 4" xfId="20555"/>
    <cellStyle name="Standard 19 5 5" xfId="18428"/>
    <cellStyle name="Standard 19 6" xfId="4300"/>
    <cellStyle name="Standard 19 7" xfId="23948"/>
    <cellStyle name="Standard 19 8" xfId="20376"/>
    <cellStyle name="Standard 19 9" xfId="15638"/>
    <cellStyle name="Standard 190" xfId="4301"/>
    <cellStyle name="Standard 190 2" xfId="4302"/>
    <cellStyle name="Standard 190 3" xfId="26740"/>
    <cellStyle name="Standard 190 4" xfId="20375"/>
    <cellStyle name="Standard 190 5" xfId="18430"/>
    <cellStyle name="Standard 191" xfId="4303"/>
    <cellStyle name="Standard 191 2" xfId="4304"/>
    <cellStyle name="Standard 191 3" xfId="26741"/>
    <cellStyle name="Standard 191 4" xfId="19984"/>
    <cellStyle name="Standard 191 5" xfId="18431"/>
    <cellStyle name="Standard 192" xfId="4305"/>
    <cellStyle name="Standard 192 2" xfId="4306"/>
    <cellStyle name="Standard 192 3" xfId="26742"/>
    <cellStyle name="Standard 192 4" xfId="20374"/>
    <cellStyle name="Standard 192 5" xfId="18432"/>
    <cellStyle name="Standard 193" xfId="4307"/>
    <cellStyle name="Standard 193 2" xfId="4308"/>
    <cellStyle name="Standard 193 3" xfId="26743"/>
    <cellStyle name="Standard 193 4" xfId="20162"/>
    <cellStyle name="Standard 193 5" xfId="18433"/>
    <cellStyle name="Standard 194" xfId="4309"/>
    <cellStyle name="Standard 194 2" xfId="4310"/>
    <cellStyle name="Standard 194 3" xfId="26744"/>
    <cellStyle name="Standard 194 4" xfId="20070"/>
    <cellStyle name="Standard 194 5" xfId="18434"/>
    <cellStyle name="Standard 195" xfId="4311"/>
    <cellStyle name="Standard 195 2" xfId="4312"/>
    <cellStyle name="Standard 195 3" xfId="26745"/>
    <cellStyle name="Standard 195 4" xfId="19768"/>
    <cellStyle name="Standard 195 5" xfId="18435"/>
    <cellStyle name="Standard 196" xfId="4313"/>
    <cellStyle name="Standard 196 2" xfId="4314"/>
    <cellStyle name="Standard 196 3" xfId="26746"/>
    <cellStyle name="Standard 196 4" xfId="20114"/>
    <cellStyle name="Standard 196 5" xfId="18436"/>
    <cellStyle name="Standard 197" xfId="4315"/>
    <cellStyle name="Standard 197 2" xfId="4316"/>
    <cellStyle name="Standard 197 3" xfId="26747"/>
    <cellStyle name="Standard 197 4" xfId="20348"/>
    <cellStyle name="Standard 197 5" xfId="18437"/>
    <cellStyle name="Standard 198" xfId="4317"/>
    <cellStyle name="Standard 198 2" xfId="4318"/>
    <cellStyle name="Standard 198 3" xfId="26748"/>
    <cellStyle name="Standard 198 4" xfId="19772"/>
    <cellStyle name="Standard 198 5" xfId="18438"/>
    <cellStyle name="Standard 199" xfId="4319"/>
    <cellStyle name="Standard 199 2" xfId="4320"/>
    <cellStyle name="Standard 199 3" xfId="26749"/>
    <cellStyle name="Standard 199 4" xfId="19674"/>
    <cellStyle name="Standard 199 5" xfId="18439"/>
    <cellStyle name="Standard 2" xfId="4321"/>
    <cellStyle name="Standard 2 10" xfId="4322"/>
    <cellStyle name="Standard 2 10 10" xfId="4323"/>
    <cellStyle name="Standard 2 10 10 2" xfId="4324"/>
    <cellStyle name="Standard 2 10 10 3" xfId="23950"/>
    <cellStyle name="Standard 2 10 10 4" xfId="20270"/>
    <cellStyle name="Standard 2 10 10 5" xfId="15640"/>
    <cellStyle name="Standard 2 10 11" xfId="4325"/>
    <cellStyle name="Standard 2 10 11 2" xfId="4326"/>
    <cellStyle name="Standard 2 10 11 3" xfId="23951"/>
    <cellStyle name="Standard 2 10 11 4" xfId="20452"/>
    <cellStyle name="Standard 2 10 11 5" xfId="15641"/>
    <cellStyle name="Standard 2 10 12" xfId="4327"/>
    <cellStyle name="Standard 2 10 12 2" xfId="4328"/>
    <cellStyle name="Standard 2 10 12 3" xfId="23952"/>
    <cellStyle name="Standard 2 10 12 4" xfId="20161"/>
    <cellStyle name="Standard 2 10 12 5" xfId="15642"/>
    <cellStyle name="Standard 2 10 13" xfId="4329"/>
    <cellStyle name="Standard 2 10 13 2" xfId="4330"/>
    <cellStyle name="Standard 2 10 13 3" xfId="23953"/>
    <cellStyle name="Standard 2 10 13 4" xfId="20237"/>
    <cellStyle name="Standard 2 10 13 5" xfId="15643"/>
    <cellStyle name="Standard 2 10 14" xfId="4331"/>
    <cellStyle name="Standard 2 10 14 2" xfId="4332"/>
    <cellStyle name="Standard 2 10 14 3" xfId="23954"/>
    <cellStyle name="Standard 2 10 14 4" xfId="20336"/>
    <cellStyle name="Standard 2 10 14 5" xfId="15644"/>
    <cellStyle name="Standard 2 10 15" xfId="4333"/>
    <cellStyle name="Standard 2 10 15 2" xfId="4334"/>
    <cellStyle name="Standard 2 10 15 3" xfId="23955"/>
    <cellStyle name="Standard 2 10 15 4" xfId="20487"/>
    <cellStyle name="Standard 2 10 15 5" xfId="15645"/>
    <cellStyle name="Standard 2 10 16" xfId="4335"/>
    <cellStyle name="Standard 2 10 16 2" xfId="4336"/>
    <cellStyle name="Standard 2 10 16 3" xfId="23956"/>
    <cellStyle name="Standard 2 10 16 4" xfId="20390"/>
    <cellStyle name="Standard 2 10 16 5" xfId="15646"/>
    <cellStyle name="Standard 2 10 17" xfId="4337"/>
    <cellStyle name="Standard 2 10 17 2" xfId="4338"/>
    <cellStyle name="Standard 2 10 17 3" xfId="23957"/>
    <cellStyle name="Standard 2 10 17 4" xfId="19486"/>
    <cellStyle name="Standard 2 10 17 5" xfId="15647"/>
    <cellStyle name="Standard 2 10 18" xfId="4339"/>
    <cellStyle name="Standard 2 10 18 2" xfId="4340"/>
    <cellStyle name="Standard 2 10 18 3" xfId="23958"/>
    <cellStyle name="Standard 2 10 18 4" xfId="20500"/>
    <cellStyle name="Standard 2 10 18 5" xfId="15648"/>
    <cellStyle name="Standard 2 10 19" xfId="4341"/>
    <cellStyle name="Standard 2 10 19 2" xfId="4342"/>
    <cellStyle name="Standard 2 10 19 3" xfId="23959"/>
    <cellStyle name="Standard 2 10 19 4" xfId="20364"/>
    <cellStyle name="Standard 2 10 19 5" xfId="15649"/>
    <cellStyle name="Standard 2 10 2" xfId="4343"/>
    <cellStyle name="Standard 2 10 2 2" xfId="4344"/>
    <cellStyle name="Standard 2 10 2 3" xfId="23960"/>
    <cellStyle name="Standard 2 10 2 4" xfId="19617"/>
    <cellStyle name="Standard 2 10 2 5" xfId="15650"/>
    <cellStyle name="Standard 2 10 20" xfId="4345"/>
    <cellStyle name="Standard 2 10 20 2" xfId="4346"/>
    <cellStyle name="Standard 2 10 20 3" xfId="23961"/>
    <cellStyle name="Standard 2 10 20 4" xfId="20131"/>
    <cellStyle name="Standard 2 10 20 5" xfId="15651"/>
    <cellStyle name="Standard 2 10 21" xfId="4347"/>
    <cellStyle name="Standard 2 10 21 2" xfId="4348"/>
    <cellStyle name="Standard 2 10 21 3" xfId="23962"/>
    <cellStyle name="Standard 2 10 21 4" xfId="20191"/>
    <cellStyle name="Standard 2 10 21 5" xfId="15652"/>
    <cellStyle name="Standard 2 10 22" xfId="4349"/>
    <cellStyle name="Standard 2 10 22 2" xfId="4350"/>
    <cellStyle name="Standard 2 10 22 3" xfId="23963"/>
    <cellStyle name="Standard 2 10 22 4" xfId="19677"/>
    <cellStyle name="Standard 2 10 22 5" xfId="15653"/>
    <cellStyle name="Standard 2 10 23" xfId="4351"/>
    <cellStyle name="Standard 2 10 23 2" xfId="4352"/>
    <cellStyle name="Standard 2 10 23 3" xfId="23964"/>
    <cellStyle name="Standard 2 10 23 4" xfId="20445"/>
    <cellStyle name="Standard 2 10 23 5" xfId="15654"/>
    <cellStyle name="Standard 2 10 24" xfId="4353"/>
    <cellStyle name="Standard 2 10 25" xfId="23949"/>
    <cellStyle name="Standard 2 10 26" xfId="20010"/>
    <cellStyle name="Standard 2 10 27" xfId="15639"/>
    <cellStyle name="Standard 2 10 3" xfId="4354"/>
    <cellStyle name="Standard 2 10 3 2" xfId="4355"/>
    <cellStyle name="Standard 2 10 3 3" xfId="23965"/>
    <cellStyle name="Standard 2 10 3 4" xfId="20192"/>
    <cellStyle name="Standard 2 10 3 5" xfId="15655"/>
    <cellStyle name="Standard 2 10 4" xfId="4356"/>
    <cellStyle name="Standard 2 10 4 2" xfId="4357"/>
    <cellStyle name="Standard 2 10 4 3" xfId="23966"/>
    <cellStyle name="Standard 2 10 4 4" xfId="20476"/>
    <cellStyle name="Standard 2 10 4 5" xfId="15656"/>
    <cellStyle name="Standard 2 10 5" xfId="4358"/>
    <cellStyle name="Standard 2 10 5 2" xfId="4359"/>
    <cellStyle name="Standard 2 10 5 3" xfId="23967"/>
    <cellStyle name="Standard 2 10 5 4" xfId="19479"/>
    <cellStyle name="Standard 2 10 5 5" xfId="15657"/>
    <cellStyle name="Standard 2 10 6" xfId="4360"/>
    <cellStyle name="Standard 2 10 6 2" xfId="4361"/>
    <cellStyle name="Standard 2 10 6 3" xfId="23968"/>
    <cellStyle name="Standard 2 10 6 4" xfId="20185"/>
    <cellStyle name="Standard 2 10 6 5" xfId="15658"/>
    <cellStyle name="Standard 2 10 7" xfId="4362"/>
    <cellStyle name="Standard 2 10 7 2" xfId="4363"/>
    <cellStyle name="Standard 2 10 7 3" xfId="23969"/>
    <cellStyle name="Standard 2 10 7 4" xfId="20173"/>
    <cellStyle name="Standard 2 10 7 5" xfId="15659"/>
    <cellStyle name="Standard 2 10 8" xfId="4364"/>
    <cellStyle name="Standard 2 10 8 2" xfId="4365"/>
    <cellStyle name="Standard 2 10 8 3" xfId="23970"/>
    <cellStyle name="Standard 2 10 8 4" xfId="19907"/>
    <cellStyle name="Standard 2 10 8 5" xfId="15660"/>
    <cellStyle name="Standard 2 10 9" xfId="4366"/>
    <cellStyle name="Standard 2 10 9 2" xfId="4367"/>
    <cellStyle name="Standard 2 10 9 3" xfId="23971"/>
    <cellStyle name="Standard 2 10 9 4" xfId="19629"/>
    <cellStyle name="Standard 2 10 9 5" xfId="15661"/>
    <cellStyle name="Standard 2 11" xfId="4368"/>
    <cellStyle name="Standard 2 11 10" xfId="4369"/>
    <cellStyle name="Standard 2 11 10 2" xfId="4370"/>
    <cellStyle name="Standard 2 11 10 3" xfId="23973"/>
    <cellStyle name="Standard 2 11 10 4" xfId="19923"/>
    <cellStyle name="Standard 2 11 10 5" xfId="15663"/>
    <cellStyle name="Standard 2 11 11" xfId="4371"/>
    <cellStyle name="Standard 2 11 11 2" xfId="4372"/>
    <cellStyle name="Standard 2 11 11 3" xfId="23974"/>
    <cellStyle name="Standard 2 11 11 4" xfId="19550"/>
    <cellStyle name="Standard 2 11 11 5" xfId="15664"/>
    <cellStyle name="Standard 2 11 12" xfId="4373"/>
    <cellStyle name="Standard 2 11 12 2" xfId="4374"/>
    <cellStyle name="Standard 2 11 12 3" xfId="23975"/>
    <cellStyle name="Standard 2 11 12 4" xfId="19992"/>
    <cellStyle name="Standard 2 11 12 5" xfId="15665"/>
    <cellStyle name="Standard 2 11 13" xfId="4375"/>
    <cellStyle name="Standard 2 11 13 2" xfId="4376"/>
    <cellStyle name="Standard 2 11 13 3" xfId="23976"/>
    <cellStyle name="Standard 2 11 13 4" xfId="19488"/>
    <cellStyle name="Standard 2 11 13 5" xfId="15666"/>
    <cellStyle name="Standard 2 11 14" xfId="4377"/>
    <cellStyle name="Standard 2 11 14 2" xfId="4378"/>
    <cellStyle name="Standard 2 11 14 3" xfId="23977"/>
    <cellStyle name="Standard 2 11 14 4" xfId="20268"/>
    <cellStyle name="Standard 2 11 14 5" xfId="15667"/>
    <cellStyle name="Standard 2 11 15" xfId="4379"/>
    <cellStyle name="Standard 2 11 15 2" xfId="4380"/>
    <cellStyle name="Standard 2 11 15 3" xfId="23978"/>
    <cellStyle name="Standard 2 11 15 4" xfId="19942"/>
    <cellStyle name="Standard 2 11 15 5" xfId="15668"/>
    <cellStyle name="Standard 2 11 16" xfId="4381"/>
    <cellStyle name="Standard 2 11 16 2" xfId="4382"/>
    <cellStyle name="Standard 2 11 16 3" xfId="23979"/>
    <cellStyle name="Standard 2 11 16 4" xfId="19607"/>
    <cellStyle name="Standard 2 11 16 5" xfId="15669"/>
    <cellStyle name="Standard 2 11 17" xfId="4383"/>
    <cellStyle name="Standard 2 11 17 2" xfId="4384"/>
    <cellStyle name="Standard 2 11 17 3" xfId="23980"/>
    <cellStyle name="Standard 2 11 17 4" xfId="20395"/>
    <cellStyle name="Standard 2 11 17 5" xfId="15670"/>
    <cellStyle name="Standard 2 11 18" xfId="4385"/>
    <cellStyle name="Standard 2 11 18 2" xfId="4386"/>
    <cellStyle name="Standard 2 11 18 3" xfId="23981"/>
    <cellStyle name="Standard 2 11 18 4" xfId="20206"/>
    <cellStyle name="Standard 2 11 18 5" xfId="15671"/>
    <cellStyle name="Standard 2 11 19" xfId="4387"/>
    <cellStyle name="Standard 2 11 19 2" xfId="4388"/>
    <cellStyle name="Standard 2 11 19 3" xfId="23982"/>
    <cellStyle name="Standard 2 11 19 4" xfId="19700"/>
    <cellStyle name="Standard 2 11 19 5" xfId="15672"/>
    <cellStyle name="Standard 2 11 2" xfId="4389"/>
    <cellStyle name="Standard 2 11 2 2" xfId="4390"/>
    <cellStyle name="Standard 2 11 2 3" xfId="23983"/>
    <cellStyle name="Standard 2 11 2 4" xfId="20218"/>
    <cellStyle name="Standard 2 11 2 5" xfId="15673"/>
    <cellStyle name="Standard 2 11 20" xfId="4391"/>
    <cellStyle name="Standard 2 11 20 2" xfId="4392"/>
    <cellStyle name="Standard 2 11 20 3" xfId="23984"/>
    <cellStyle name="Standard 2 11 20 4" xfId="19625"/>
    <cellStyle name="Standard 2 11 20 5" xfId="15674"/>
    <cellStyle name="Standard 2 11 21" xfId="4393"/>
    <cellStyle name="Standard 2 11 21 2" xfId="4394"/>
    <cellStyle name="Standard 2 11 21 3" xfId="23985"/>
    <cellStyle name="Standard 2 11 21 4" xfId="19627"/>
    <cellStyle name="Standard 2 11 21 5" xfId="15675"/>
    <cellStyle name="Standard 2 11 22" xfId="4395"/>
    <cellStyle name="Standard 2 11 22 2" xfId="4396"/>
    <cellStyle name="Standard 2 11 22 3" xfId="23986"/>
    <cellStyle name="Standard 2 11 22 4" xfId="19916"/>
    <cellStyle name="Standard 2 11 22 5" xfId="15676"/>
    <cellStyle name="Standard 2 11 23" xfId="4397"/>
    <cellStyle name="Standard 2 11 23 2" xfId="4398"/>
    <cellStyle name="Standard 2 11 23 3" xfId="23987"/>
    <cellStyle name="Standard 2 11 23 4" xfId="20544"/>
    <cellStyle name="Standard 2 11 23 5" xfId="15677"/>
    <cellStyle name="Standard 2 11 24" xfId="4399"/>
    <cellStyle name="Standard 2 11 25" xfId="23972"/>
    <cellStyle name="Standard 2 11 26" xfId="19628"/>
    <cellStyle name="Standard 2 11 27" xfId="15662"/>
    <cellStyle name="Standard 2 11 3" xfId="4400"/>
    <cellStyle name="Standard 2 11 3 2" xfId="4401"/>
    <cellStyle name="Standard 2 11 3 3" xfId="23988"/>
    <cellStyle name="Standard 2 11 3 4" xfId="19523"/>
    <cellStyle name="Standard 2 11 3 5" xfId="15678"/>
    <cellStyle name="Standard 2 11 4" xfId="4402"/>
    <cellStyle name="Standard 2 11 4 2" xfId="4403"/>
    <cellStyle name="Standard 2 11 4 3" xfId="23989"/>
    <cellStyle name="Standard 2 11 4 4" xfId="19549"/>
    <cellStyle name="Standard 2 11 4 5" xfId="15679"/>
    <cellStyle name="Standard 2 11 5" xfId="4404"/>
    <cellStyle name="Standard 2 11 5 2" xfId="4405"/>
    <cellStyle name="Standard 2 11 5 3" xfId="23990"/>
    <cellStyle name="Standard 2 11 5 4" xfId="20530"/>
    <cellStyle name="Standard 2 11 5 5" xfId="15680"/>
    <cellStyle name="Standard 2 11 6" xfId="4406"/>
    <cellStyle name="Standard 2 11 6 2" xfId="4407"/>
    <cellStyle name="Standard 2 11 6 3" xfId="23991"/>
    <cellStyle name="Standard 2 11 6 4" xfId="19687"/>
    <cellStyle name="Standard 2 11 6 5" xfId="15681"/>
    <cellStyle name="Standard 2 11 7" xfId="4408"/>
    <cellStyle name="Standard 2 11 7 2" xfId="4409"/>
    <cellStyle name="Standard 2 11 7 3" xfId="23992"/>
    <cellStyle name="Standard 2 11 7 4" xfId="20223"/>
    <cellStyle name="Standard 2 11 7 5" xfId="15682"/>
    <cellStyle name="Standard 2 11 8" xfId="4410"/>
    <cellStyle name="Standard 2 11 8 2" xfId="4411"/>
    <cellStyle name="Standard 2 11 8 3" xfId="23993"/>
    <cellStyle name="Standard 2 11 8 4" xfId="19963"/>
    <cellStyle name="Standard 2 11 8 5" xfId="15683"/>
    <cellStyle name="Standard 2 11 9" xfId="4412"/>
    <cellStyle name="Standard 2 11 9 2" xfId="4413"/>
    <cellStyle name="Standard 2 11 9 3" xfId="23994"/>
    <cellStyle name="Standard 2 11 9 4" xfId="19936"/>
    <cellStyle name="Standard 2 11 9 5" xfId="15684"/>
    <cellStyle name="Standard 2 12" xfId="4414"/>
    <cellStyle name="Standard 2 12 10" xfId="4415"/>
    <cellStyle name="Standard 2 12 10 2" xfId="4416"/>
    <cellStyle name="Standard 2 12 10 3" xfId="23996"/>
    <cellStyle name="Standard 2 12 10 4" xfId="20063"/>
    <cellStyle name="Standard 2 12 10 5" xfId="15686"/>
    <cellStyle name="Standard 2 12 11" xfId="4417"/>
    <cellStyle name="Standard 2 12 11 2" xfId="4418"/>
    <cellStyle name="Standard 2 12 11 3" xfId="23997"/>
    <cellStyle name="Standard 2 12 11 4" xfId="20163"/>
    <cellStyle name="Standard 2 12 11 5" xfId="15687"/>
    <cellStyle name="Standard 2 12 12" xfId="4419"/>
    <cellStyle name="Standard 2 12 12 2" xfId="4420"/>
    <cellStyle name="Standard 2 12 12 3" xfId="23998"/>
    <cellStyle name="Standard 2 12 12 4" xfId="19584"/>
    <cellStyle name="Standard 2 12 12 5" xfId="15688"/>
    <cellStyle name="Standard 2 12 13" xfId="4421"/>
    <cellStyle name="Standard 2 12 13 2" xfId="4422"/>
    <cellStyle name="Standard 2 12 13 3" xfId="23999"/>
    <cellStyle name="Standard 2 12 13 4" xfId="19915"/>
    <cellStyle name="Standard 2 12 13 5" xfId="15689"/>
    <cellStyle name="Standard 2 12 14" xfId="4423"/>
    <cellStyle name="Standard 2 12 14 2" xfId="4424"/>
    <cellStyle name="Standard 2 12 14 3" xfId="24000"/>
    <cellStyle name="Standard 2 12 14 4" xfId="20437"/>
    <cellStyle name="Standard 2 12 14 5" xfId="15690"/>
    <cellStyle name="Standard 2 12 15" xfId="4425"/>
    <cellStyle name="Standard 2 12 15 2" xfId="4426"/>
    <cellStyle name="Standard 2 12 15 3" xfId="24001"/>
    <cellStyle name="Standard 2 12 15 4" xfId="20521"/>
    <cellStyle name="Standard 2 12 15 5" xfId="15691"/>
    <cellStyle name="Standard 2 12 16" xfId="4427"/>
    <cellStyle name="Standard 2 12 16 2" xfId="4428"/>
    <cellStyle name="Standard 2 12 16 3" xfId="24002"/>
    <cellStyle name="Standard 2 12 16 4" xfId="20553"/>
    <cellStyle name="Standard 2 12 16 5" xfId="15692"/>
    <cellStyle name="Standard 2 12 17" xfId="4429"/>
    <cellStyle name="Standard 2 12 17 2" xfId="4430"/>
    <cellStyle name="Standard 2 12 17 3" xfId="24003"/>
    <cellStyle name="Standard 2 12 17 4" xfId="19752"/>
    <cellStyle name="Standard 2 12 17 5" xfId="15693"/>
    <cellStyle name="Standard 2 12 18" xfId="4431"/>
    <cellStyle name="Standard 2 12 18 2" xfId="4432"/>
    <cellStyle name="Standard 2 12 18 3" xfId="24004"/>
    <cellStyle name="Standard 2 12 18 4" xfId="19657"/>
    <cellStyle name="Standard 2 12 18 5" xfId="15694"/>
    <cellStyle name="Standard 2 12 19" xfId="4433"/>
    <cellStyle name="Standard 2 12 19 2" xfId="4434"/>
    <cellStyle name="Standard 2 12 19 3" xfId="24005"/>
    <cellStyle name="Standard 2 12 19 4" xfId="20274"/>
    <cellStyle name="Standard 2 12 19 5" xfId="15695"/>
    <cellStyle name="Standard 2 12 2" xfId="4435"/>
    <cellStyle name="Standard 2 12 2 2" xfId="4436"/>
    <cellStyle name="Standard 2 12 2 3" xfId="24006"/>
    <cellStyle name="Standard 2 12 2 4" xfId="19749"/>
    <cellStyle name="Standard 2 12 2 5" xfId="15696"/>
    <cellStyle name="Standard 2 12 20" xfId="4437"/>
    <cellStyle name="Standard 2 12 20 2" xfId="4438"/>
    <cellStyle name="Standard 2 12 20 3" xfId="24007"/>
    <cellStyle name="Standard 2 12 20 4" xfId="19759"/>
    <cellStyle name="Standard 2 12 20 5" xfId="15697"/>
    <cellStyle name="Standard 2 12 21" xfId="4439"/>
    <cellStyle name="Standard 2 12 21 2" xfId="4440"/>
    <cellStyle name="Standard 2 12 21 3" xfId="24008"/>
    <cellStyle name="Standard 2 12 21 4" xfId="20363"/>
    <cellStyle name="Standard 2 12 21 5" xfId="15698"/>
    <cellStyle name="Standard 2 12 22" xfId="4441"/>
    <cellStyle name="Standard 2 12 22 2" xfId="4442"/>
    <cellStyle name="Standard 2 12 22 3" xfId="24009"/>
    <cellStyle name="Standard 2 12 22 4" xfId="20409"/>
    <cellStyle name="Standard 2 12 22 5" xfId="15699"/>
    <cellStyle name="Standard 2 12 23" xfId="4443"/>
    <cellStyle name="Standard 2 12 23 2" xfId="4444"/>
    <cellStyle name="Standard 2 12 23 3" xfId="24010"/>
    <cellStyle name="Standard 2 12 23 4" xfId="19747"/>
    <cellStyle name="Standard 2 12 23 5" xfId="15700"/>
    <cellStyle name="Standard 2 12 24" xfId="4445"/>
    <cellStyle name="Standard 2 12 25" xfId="23995"/>
    <cellStyle name="Standard 2 12 26" xfId="19701"/>
    <cellStyle name="Standard 2 12 27" xfId="15685"/>
    <cellStyle name="Standard 2 12 3" xfId="4446"/>
    <cellStyle name="Standard 2 12 3 2" xfId="4447"/>
    <cellStyle name="Standard 2 12 3 3" xfId="24011"/>
    <cellStyle name="Standard 2 12 3 4" xfId="19997"/>
    <cellStyle name="Standard 2 12 3 5" xfId="15701"/>
    <cellStyle name="Standard 2 12 4" xfId="4448"/>
    <cellStyle name="Standard 2 12 4 2" xfId="4449"/>
    <cellStyle name="Standard 2 12 4 3" xfId="24012"/>
    <cellStyle name="Standard 2 12 4 4" xfId="19556"/>
    <cellStyle name="Standard 2 12 4 5" xfId="15702"/>
    <cellStyle name="Standard 2 12 5" xfId="4450"/>
    <cellStyle name="Standard 2 12 5 2" xfId="4451"/>
    <cellStyle name="Standard 2 12 5 3" xfId="24013"/>
    <cellStyle name="Standard 2 12 5 4" xfId="20190"/>
    <cellStyle name="Standard 2 12 5 5" xfId="15703"/>
    <cellStyle name="Standard 2 12 6" xfId="4452"/>
    <cellStyle name="Standard 2 12 6 2" xfId="4453"/>
    <cellStyle name="Standard 2 12 6 3" xfId="24014"/>
    <cellStyle name="Standard 2 12 6 4" xfId="20563"/>
    <cellStyle name="Standard 2 12 6 5" xfId="15704"/>
    <cellStyle name="Standard 2 12 7" xfId="4454"/>
    <cellStyle name="Standard 2 12 7 2" xfId="4455"/>
    <cellStyle name="Standard 2 12 7 3" xfId="24015"/>
    <cellStyle name="Standard 2 12 7 4" xfId="19599"/>
    <cellStyle name="Standard 2 12 7 5" xfId="15705"/>
    <cellStyle name="Standard 2 12 8" xfId="4456"/>
    <cellStyle name="Standard 2 12 8 2" xfId="4457"/>
    <cellStyle name="Standard 2 12 8 3" xfId="24016"/>
    <cellStyle name="Standard 2 12 8 4" xfId="19571"/>
    <cellStyle name="Standard 2 12 8 5" xfId="15706"/>
    <cellStyle name="Standard 2 12 9" xfId="4458"/>
    <cellStyle name="Standard 2 12 9 2" xfId="4459"/>
    <cellStyle name="Standard 2 12 9 3" xfId="24017"/>
    <cellStyle name="Standard 2 12 9 4" xfId="19760"/>
    <cellStyle name="Standard 2 12 9 5" xfId="15707"/>
    <cellStyle name="Standard 2 13" xfId="4460"/>
    <cellStyle name="Standard 2 13 10" xfId="4461"/>
    <cellStyle name="Standard 2 13 10 2" xfId="4462"/>
    <cellStyle name="Standard 2 13 10 3" xfId="24019"/>
    <cellStyle name="Standard 2 13 10 4" xfId="20501"/>
    <cellStyle name="Standard 2 13 10 5" xfId="15709"/>
    <cellStyle name="Standard 2 13 11" xfId="4463"/>
    <cellStyle name="Standard 2 13 11 2" xfId="4464"/>
    <cellStyle name="Standard 2 13 11 3" xfId="24020"/>
    <cellStyle name="Standard 2 13 11 4" xfId="20581"/>
    <cellStyle name="Standard 2 13 11 5" xfId="15710"/>
    <cellStyle name="Standard 2 13 12" xfId="4465"/>
    <cellStyle name="Standard 2 13 12 2" xfId="4466"/>
    <cellStyle name="Standard 2 13 12 3" xfId="24021"/>
    <cellStyle name="Standard 2 13 12 4" xfId="20565"/>
    <cellStyle name="Standard 2 13 12 5" xfId="15711"/>
    <cellStyle name="Standard 2 13 13" xfId="4467"/>
    <cellStyle name="Standard 2 13 13 2" xfId="4468"/>
    <cellStyle name="Standard 2 13 13 3" xfId="24022"/>
    <cellStyle name="Standard 2 13 13 4" xfId="19727"/>
    <cellStyle name="Standard 2 13 13 5" xfId="15712"/>
    <cellStyle name="Standard 2 13 14" xfId="4469"/>
    <cellStyle name="Standard 2 13 14 2" xfId="4470"/>
    <cellStyle name="Standard 2 13 14 3" xfId="24023"/>
    <cellStyle name="Standard 2 13 14 4" xfId="20151"/>
    <cellStyle name="Standard 2 13 14 5" xfId="15713"/>
    <cellStyle name="Standard 2 13 15" xfId="4471"/>
    <cellStyle name="Standard 2 13 15 2" xfId="4472"/>
    <cellStyle name="Standard 2 13 15 3" xfId="24024"/>
    <cellStyle name="Standard 2 13 15 4" xfId="19766"/>
    <cellStyle name="Standard 2 13 15 5" xfId="15714"/>
    <cellStyle name="Standard 2 13 16" xfId="4473"/>
    <cellStyle name="Standard 2 13 16 2" xfId="4474"/>
    <cellStyle name="Standard 2 13 16 3" xfId="24025"/>
    <cellStyle name="Standard 2 13 16 4" xfId="19972"/>
    <cellStyle name="Standard 2 13 16 5" xfId="15715"/>
    <cellStyle name="Standard 2 13 17" xfId="4475"/>
    <cellStyle name="Standard 2 13 17 2" xfId="4476"/>
    <cellStyle name="Standard 2 13 17 3" xfId="24026"/>
    <cellStyle name="Standard 2 13 17 4" xfId="19513"/>
    <cellStyle name="Standard 2 13 17 5" xfId="15716"/>
    <cellStyle name="Standard 2 13 18" xfId="4477"/>
    <cellStyle name="Standard 2 13 18 2" xfId="4478"/>
    <cellStyle name="Standard 2 13 18 3" xfId="24027"/>
    <cellStyle name="Standard 2 13 18 4" xfId="20123"/>
    <cellStyle name="Standard 2 13 18 5" xfId="15717"/>
    <cellStyle name="Standard 2 13 19" xfId="4479"/>
    <cellStyle name="Standard 2 13 19 2" xfId="4480"/>
    <cellStyle name="Standard 2 13 19 3" xfId="24028"/>
    <cellStyle name="Standard 2 13 19 4" xfId="20038"/>
    <cellStyle name="Standard 2 13 19 5" xfId="15718"/>
    <cellStyle name="Standard 2 13 2" xfId="4481"/>
    <cellStyle name="Standard 2 13 2 2" xfId="4482"/>
    <cellStyle name="Standard 2 13 2 3" xfId="24029"/>
    <cellStyle name="Standard 2 13 2 4" xfId="20083"/>
    <cellStyle name="Standard 2 13 2 5" xfId="15719"/>
    <cellStyle name="Standard 2 13 20" xfId="4483"/>
    <cellStyle name="Standard 2 13 20 2" xfId="4484"/>
    <cellStyle name="Standard 2 13 20 3" xfId="24030"/>
    <cellStyle name="Standard 2 13 20 4" xfId="20471"/>
    <cellStyle name="Standard 2 13 20 5" xfId="15720"/>
    <cellStyle name="Standard 2 13 21" xfId="4485"/>
    <cellStyle name="Standard 2 13 21 2" xfId="4486"/>
    <cellStyle name="Standard 2 13 21 3" xfId="24031"/>
    <cellStyle name="Standard 2 13 21 4" xfId="19537"/>
    <cellStyle name="Standard 2 13 21 5" xfId="15721"/>
    <cellStyle name="Standard 2 13 22" xfId="4487"/>
    <cellStyle name="Standard 2 13 22 2" xfId="4488"/>
    <cellStyle name="Standard 2 13 22 3" xfId="24032"/>
    <cellStyle name="Standard 2 13 22 4" xfId="19649"/>
    <cellStyle name="Standard 2 13 22 5" xfId="15722"/>
    <cellStyle name="Standard 2 13 23" xfId="4489"/>
    <cellStyle name="Standard 2 13 23 2" xfId="4490"/>
    <cellStyle name="Standard 2 13 23 3" xfId="24033"/>
    <cellStyle name="Standard 2 13 23 4" xfId="20148"/>
    <cellStyle name="Standard 2 13 23 5" xfId="15723"/>
    <cellStyle name="Standard 2 13 24" xfId="4491"/>
    <cellStyle name="Standard 2 13 25" xfId="24018"/>
    <cellStyle name="Standard 2 13 26" xfId="19475"/>
    <cellStyle name="Standard 2 13 27" xfId="15708"/>
    <cellStyle name="Standard 2 13 3" xfId="4492"/>
    <cellStyle name="Standard 2 13 3 2" xfId="4493"/>
    <cellStyle name="Standard 2 13 3 3" xfId="24034"/>
    <cellStyle name="Standard 2 13 3 4" xfId="20496"/>
    <cellStyle name="Standard 2 13 3 5" xfId="15724"/>
    <cellStyle name="Standard 2 13 4" xfId="4494"/>
    <cellStyle name="Standard 2 13 4 2" xfId="4495"/>
    <cellStyle name="Standard 2 13 4 3" xfId="24035"/>
    <cellStyle name="Standard 2 13 4 4" xfId="20312"/>
    <cellStyle name="Standard 2 13 4 5" xfId="15725"/>
    <cellStyle name="Standard 2 13 5" xfId="4496"/>
    <cellStyle name="Standard 2 13 5 2" xfId="4497"/>
    <cellStyle name="Standard 2 13 5 3" xfId="24036"/>
    <cellStyle name="Standard 2 13 5 4" xfId="20319"/>
    <cellStyle name="Standard 2 13 5 5" xfId="15726"/>
    <cellStyle name="Standard 2 13 6" xfId="4498"/>
    <cellStyle name="Standard 2 13 6 2" xfId="4499"/>
    <cellStyle name="Standard 2 13 6 3" xfId="24037"/>
    <cellStyle name="Standard 2 13 6 4" xfId="19494"/>
    <cellStyle name="Standard 2 13 6 5" xfId="15727"/>
    <cellStyle name="Standard 2 13 7" xfId="4500"/>
    <cellStyle name="Standard 2 13 7 2" xfId="4501"/>
    <cellStyle name="Standard 2 13 7 3" xfId="24038"/>
    <cellStyle name="Standard 2 13 7 4" xfId="19541"/>
    <cellStyle name="Standard 2 13 7 5" xfId="15728"/>
    <cellStyle name="Standard 2 13 8" xfId="4502"/>
    <cellStyle name="Standard 2 13 8 2" xfId="4503"/>
    <cellStyle name="Standard 2 13 8 3" xfId="24039"/>
    <cellStyle name="Standard 2 13 8 4" xfId="20022"/>
    <cellStyle name="Standard 2 13 8 5" xfId="15729"/>
    <cellStyle name="Standard 2 13 9" xfId="4504"/>
    <cellStyle name="Standard 2 13 9 2" xfId="4505"/>
    <cellStyle name="Standard 2 13 9 3" xfId="24040"/>
    <cellStyle name="Standard 2 13 9 4" xfId="20598"/>
    <cellStyle name="Standard 2 13 9 5" xfId="15730"/>
    <cellStyle name="Standard 2 14" xfId="4506"/>
    <cellStyle name="Standard 2 14 10" xfId="4507"/>
    <cellStyle name="Standard 2 14 10 2" xfId="4508"/>
    <cellStyle name="Standard 2 14 10 3" xfId="24042"/>
    <cellStyle name="Standard 2 14 10 4" xfId="19533"/>
    <cellStyle name="Standard 2 14 10 5" xfId="15732"/>
    <cellStyle name="Standard 2 14 11" xfId="4509"/>
    <cellStyle name="Standard 2 14 11 2" xfId="4510"/>
    <cellStyle name="Standard 2 14 11 3" xfId="24043"/>
    <cellStyle name="Standard 2 14 11 4" xfId="20492"/>
    <cellStyle name="Standard 2 14 11 5" xfId="15733"/>
    <cellStyle name="Standard 2 14 12" xfId="4511"/>
    <cellStyle name="Standard 2 14 12 2" xfId="4512"/>
    <cellStyle name="Standard 2 14 12 3" xfId="24044"/>
    <cellStyle name="Standard 2 14 12 4" xfId="20003"/>
    <cellStyle name="Standard 2 14 12 5" xfId="15734"/>
    <cellStyle name="Standard 2 14 13" xfId="4513"/>
    <cellStyle name="Standard 2 14 13 2" xfId="4514"/>
    <cellStyle name="Standard 2 14 13 3" xfId="24045"/>
    <cellStyle name="Standard 2 14 13 4" xfId="19705"/>
    <cellStyle name="Standard 2 14 13 5" xfId="15735"/>
    <cellStyle name="Standard 2 14 14" xfId="4515"/>
    <cellStyle name="Standard 2 14 14 2" xfId="4516"/>
    <cellStyle name="Standard 2 14 14 3" xfId="24046"/>
    <cellStyle name="Standard 2 14 14 4" xfId="20525"/>
    <cellStyle name="Standard 2 14 14 5" xfId="15736"/>
    <cellStyle name="Standard 2 14 15" xfId="4517"/>
    <cellStyle name="Standard 2 14 15 2" xfId="4518"/>
    <cellStyle name="Standard 2 14 15 3" xfId="24047"/>
    <cellStyle name="Standard 2 14 15 4" xfId="20093"/>
    <cellStyle name="Standard 2 14 15 5" xfId="15737"/>
    <cellStyle name="Standard 2 14 16" xfId="4519"/>
    <cellStyle name="Standard 2 14 16 2" xfId="4520"/>
    <cellStyle name="Standard 2 14 16 3" xfId="24048"/>
    <cellStyle name="Standard 2 14 16 4" xfId="19953"/>
    <cellStyle name="Standard 2 14 16 5" xfId="15738"/>
    <cellStyle name="Standard 2 14 17" xfId="4521"/>
    <cellStyle name="Standard 2 14 17 2" xfId="4522"/>
    <cellStyle name="Standard 2 14 17 3" xfId="24049"/>
    <cellStyle name="Standard 2 14 17 4" xfId="20557"/>
    <cellStyle name="Standard 2 14 17 5" xfId="15739"/>
    <cellStyle name="Standard 2 14 18" xfId="4523"/>
    <cellStyle name="Standard 2 14 18 2" xfId="4524"/>
    <cellStyle name="Standard 2 14 18 3" xfId="24050"/>
    <cellStyle name="Standard 2 14 18 4" xfId="20035"/>
    <cellStyle name="Standard 2 14 18 5" xfId="15740"/>
    <cellStyle name="Standard 2 14 19" xfId="4525"/>
    <cellStyle name="Standard 2 14 19 2" xfId="4526"/>
    <cellStyle name="Standard 2 14 19 3" xfId="24051"/>
    <cellStyle name="Standard 2 14 19 4" xfId="20135"/>
    <cellStyle name="Standard 2 14 19 5" xfId="15741"/>
    <cellStyle name="Standard 2 14 2" xfId="4527"/>
    <cellStyle name="Standard 2 14 2 2" xfId="4528"/>
    <cellStyle name="Standard 2 14 2 3" xfId="24052"/>
    <cellStyle name="Standard 2 14 2 4" xfId="20060"/>
    <cellStyle name="Standard 2 14 2 5" xfId="15742"/>
    <cellStyle name="Standard 2 14 20" xfId="4529"/>
    <cellStyle name="Standard 2 14 20 2" xfId="4530"/>
    <cellStyle name="Standard 2 14 20 3" xfId="24053"/>
    <cellStyle name="Standard 2 14 20 4" xfId="20259"/>
    <cellStyle name="Standard 2 14 20 5" xfId="15743"/>
    <cellStyle name="Standard 2 14 21" xfId="4531"/>
    <cellStyle name="Standard 2 14 21 2" xfId="4532"/>
    <cellStyle name="Standard 2 14 21 3" xfId="24054"/>
    <cellStyle name="Standard 2 14 21 4" xfId="19564"/>
    <cellStyle name="Standard 2 14 21 5" xfId="15744"/>
    <cellStyle name="Standard 2 14 22" xfId="4533"/>
    <cellStyle name="Standard 2 14 22 2" xfId="4534"/>
    <cellStyle name="Standard 2 14 22 3" xfId="24055"/>
    <cellStyle name="Standard 2 14 22 4" xfId="20507"/>
    <cellStyle name="Standard 2 14 22 5" xfId="15745"/>
    <cellStyle name="Standard 2 14 23" xfId="4535"/>
    <cellStyle name="Standard 2 14 23 2" xfId="4536"/>
    <cellStyle name="Standard 2 14 23 3" xfId="24056"/>
    <cellStyle name="Standard 2 14 23 4" xfId="20059"/>
    <cellStyle name="Standard 2 14 23 5" xfId="15746"/>
    <cellStyle name="Standard 2 14 24" xfId="4537"/>
    <cellStyle name="Standard 2 14 25" xfId="24041"/>
    <cellStyle name="Standard 2 14 26" xfId="20113"/>
    <cellStyle name="Standard 2 14 27" xfId="15731"/>
    <cellStyle name="Standard 2 14 3" xfId="4538"/>
    <cellStyle name="Standard 2 14 3 2" xfId="4539"/>
    <cellStyle name="Standard 2 14 3 3" xfId="24057"/>
    <cellStyle name="Standard 2 14 3 4" xfId="20084"/>
    <cellStyle name="Standard 2 14 3 5" xfId="15747"/>
    <cellStyle name="Standard 2 14 4" xfId="4540"/>
    <cellStyle name="Standard 2 14 4 2" xfId="4541"/>
    <cellStyle name="Standard 2 14 4 3" xfId="24058"/>
    <cellStyle name="Standard 2 14 4 4" xfId="20396"/>
    <cellStyle name="Standard 2 14 4 5" xfId="15748"/>
    <cellStyle name="Standard 2 14 5" xfId="4542"/>
    <cellStyle name="Standard 2 14 5 2" xfId="4543"/>
    <cellStyle name="Standard 2 14 5 3" xfId="24059"/>
    <cellStyle name="Standard 2 14 5 4" xfId="19614"/>
    <cellStyle name="Standard 2 14 5 5" xfId="15749"/>
    <cellStyle name="Standard 2 14 6" xfId="4544"/>
    <cellStyle name="Standard 2 14 6 2" xfId="4545"/>
    <cellStyle name="Standard 2 14 6 3" xfId="24060"/>
    <cellStyle name="Standard 2 14 6 4" xfId="19514"/>
    <cellStyle name="Standard 2 14 6 5" xfId="15750"/>
    <cellStyle name="Standard 2 14 7" xfId="4546"/>
    <cellStyle name="Standard 2 14 7 2" xfId="4547"/>
    <cellStyle name="Standard 2 14 7 3" xfId="24061"/>
    <cellStyle name="Standard 2 14 7 4" xfId="20389"/>
    <cellStyle name="Standard 2 14 7 5" xfId="15751"/>
    <cellStyle name="Standard 2 14 8" xfId="4548"/>
    <cellStyle name="Standard 2 14 8 2" xfId="4549"/>
    <cellStyle name="Standard 2 14 8 3" xfId="24062"/>
    <cellStyle name="Standard 2 14 8 4" xfId="20407"/>
    <cellStyle name="Standard 2 14 8 5" xfId="15752"/>
    <cellStyle name="Standard 2 14 9" xfId="4550"/>
    <cellStyle name="Standard 2 14 9 2" xfId="4551"/>
    <cellStyle name="Standard 2 14 9 3" xfId="24063"/>
    <cellStyle name="Standard 2 14 9 4" xfId="20423"/>
    <cellStyle name="Standard 2 14 9 5" xfId="15753"/>
    <cellStyle name="Standard 2 15" xfId="4552"/>
    <cellStyle name="Standard 2 15 10" xfId="4553"/>
    <cellStyle name="Standard 2 15 10 2" xfId="4554"/>
    <cellStyle name="Standard 2 15 10 3" xfId="24065"/>
    <cellStyle name="Standard 2 15 10 4" xfId="19652"/>
    <cellStyle name="Standard 2 15 10 5" xfId="15755"/>
    <cellStyle name="Standard 2 15 11" xfId="4555"/>
    <cellStyle name="Standard 2 15 11 2" xfId="4556"/>
    <cellStyle name="Standard 2 15 11 3" xfId="24066"/>
    <cellStyle name="Standard 2 15 11 4" xfId="20224"/>
    <cellStyle name="Standard 2 15 11 5" xfId="15756"/>
    <cellStyle name="Standard 2 15 12" xfId="4557"/>
    <cellStyle name="Standard 2 15 12 2" xfId="4558"/>
    <cellStyle name="Standard 2 15 12 3" xfId="24067"/>
    <cellStyle name="Standard 2 15 12 4" xfId="19941"/>
    <cellStyle name="Standard 2 15 12 5" xfId="15757"/>
    <cellStyle name="Standard 2 15 13" xfId="4559"/>
    <cellStyle name="Standard 2 15 13 2" xfId="4560"/>
    <cellStyle name="Standard 2 15 13 3" xfId="24068"/>
    <cellStyle name="Standard 2 15 13 4" xfId="19517"/>
    <cellStyle name="Standard 2 15 13 5" xfId="15758"/>
    <cellStyle name="Standard 2 15 14" xfId="4561"/>
    <cellStyle name="Standard 2 15 14 2" xfId="4562"/>
    <cellStyle name="Standard 2 15 14 3" xfId="24069"/>
    <cellStyle name="Standard 2 15 14 4" xfId="20099"/>
    <cellStyle name="Standard 2 15 14 5" xfId="15759"/>
    <cellStyle name="Standard 2 15 15" xfId="4563"/>
    <cellStyle name="Standard 2 15 15 2" xfId="4564"/>
    <cellStyle name="Standard 2 15 15 3" xfId="24070"/>
    <cellStyle name="Standard 2 15 15 4" xfId="20243"/>
    <cellStyle name="Standard 2 15 15 5" xfId="15760"/>
    <cellStyle name="Standard 2 15 16" xfId="4565"/>
    <cellStyle name="Standard 2 15 16 2" xfId="4566"/>
    <cellStyle name="Standard 2 15 16 3" xfId="24071"/>
    <cellStyle name="Standard 2 15 16 4" xfId="19683"/>
    <cellStyle name="Standard 2 15 16 5" xfId="15761"/>
    <cellStyle name="Standard 2 15 17" xfId="4567"/>
    <cellStyle name="Standard 2 15 17 2" xfId="4568"/>
    <cellStyle name="Standard 2 15 17 3" xfId="24072"/>
    <cellStyle name="Standard 2 15 17 4" xfId="20040"/>
    <cellStyle name="Standard 2 15 17 5" xfId="15762"/>
    <cellStyle name="Standard 2 15 18" xfId="4569"/>
    <cellStyle name="Standard 2 15 18 2" xfId="4570"/>
    <cellStyle name="Standard 2 15 18 3" xfId="24073"/>
    <cellStyle name="Standard 2 15 18 4" xfId="19609"/>
    <cellStyle name="Standard 2 15 18 5" xfId="15763"/>
    <cellStyle name="Standard 2 15 19" xfId="4571"/>
    <cellStyle name="Standard 2 15 19 2" xfId="4572"/>
    <cellStyle name="Standard 2 15 19 3" xfId="24074"/>
    <cellStyle name="Standard 2 15 19 4" xfId="19569"/>
    <cellStyle name="Standard 2 15 19 5" xfId="15764"/>
    <cellStyle name="Standard 2 15 2" xfId="4573"/>
    <cellStyle name="Standard 2 15 2 2" xfId="4574"/>
    <cellStyle name="Standard 2 15 2 3" xfId="24075"/>
    <cellStyle name="Standard 2 15 2 4" xfId="20600"/>
    <cellStyle name="Standard 2 15 2 5" xfId="15765"/>
    <cellStyle name="Standard 2 15 20" xfId="4575"/>
    <cellStyle name="Standard 2 15 20 2" xfId="4576"/>
    <cellStyle name="Standard 2 15 20 3" xfId="24076"/>
    <cellStyle name="Standard 2 15 20 4" xfId="19919"/>
    <cellStyle name="Standard 2 15 20 5" xfId="15766"/>
    <cellStyle name="Standard 2 15 21" xfId="4577"/>
    <cellStyle name="Standard 2 15 21 2" xfId="4578"/>
    <cellStyle name="Standard 2 15 21 3" xfId="24077"/>
    <cellStyle name="Standard 2 15 21 4" xfId="20072"/>
    <cellStyle name="Standard 2 15 21 5" xfId="15767"/>
    <cellStyle name="Standard 2 15 22" xfId="4579"/>
    <cellStyle name="Standard 2 15 22 2" xfId="4580"/>
    <cellStyle name="Standard 2 15 22 3" xfId="24078"/>
    <cellStyle name="Standard 2 15 22 4" xfId="20481"/>
    <cellStyle name="Standard 2 15 22 5" xfId="15768"/>
    <cellStyle name="Standard 2 15 23" xfId="4581"/>
    <cellStyle name="Standard 2 15 23 2" xfId="4582"/>
    <cellStyle name="Standard 2 15 23 3" xfId="24079"/>
    <cellStyle name="Standard 2 15 23 4" xfId="19604"/>
    <cellStyle name="Standard 2 15 23 5" xfId="15769"/>
    <cellStyle name="Standard 2 15 24" xfId="4583"/>
    <cellStyle name="Standard 2 15 25" xfId="24064"/>
    <cellStyle name="Standard 2 15 26" xfId="19605"/>
    <cellStyle name="Standard 2 15 27" xfId="15754"/>
    <cellStyle name="Standard 2 15 3" xfId="4584"/>
    <cellStyle name="Standard 2 15 3 2" xfId="4585"/>
    <cellStyle name="Standard 2 15 3 3" xfId="24080"/>
    <cellStyle name="Standard 2 15 3 4" xfId="20069"/>
    <cellStyle name="Standard 2 15 3 5" xfId="15770"/>
    <cellStyle name="Standard 2 15 4" xfId="4586"/>
    <cellStyle name="Standard 2 15 4 2" xfId="4587"/>
    <cellStyle name="Standard 2 15 4 3" xfId="24081"/>
    <cellStyle name="Standard 2 15 4 4" xfId="20262"/>
    <cellStyle name="Standard 2 15 4 5" xfId="15771"/>
    <cellStyle name="Standard 2 15 5" xfId="4588"/>
    <cellStyle name="Standard 2 15 5 2" xfId="4589"/>
    <cellStyle name="Standard 2 15 5 3" xfId="24082"/>
    <cellStyle name="Standard 2 15 5 4" xfId="20429"/>
    <cellStyle name="Standard 2 15 5 5" xfId="15772"/>
    <cellStyle name="Standard 2 15 6" xfId="4590"/>
    <cellStyle name="Standard 2 15 6 2" xfId="4591"/>
    <cellStyle name="Standard 2 15 6 3" xfId="24083"/>
    <cellStyle name="Standard 2 15 6 4" xfId="20001"/>
    <cellStyle name="Standard 2 15 6 5" xfId="15773"/>
    <cellStyle name="Standard 2 15 7" xfId="4592"/>
    <cellStyle name="Standard 2 15 7 2" xfId="4593"/>
    <cellStyle name="Standard 2 15 7 3" xfId="24084"/>
    <cellStyle name="Standard 2 15 7 4" xfId="19505"/>
    <cellStyle name="Standard 2 15 7 5" xfId="15774"/>
    <cellStyle name="Standard 2 15 8" xfId="4594"/>
    <cellStyle name="Standard 2 15 8 2" xfId="4595"/>
    <cellStyle name="Standard 2 15 8 3" xfId="24085"/>
    <cellStyle name="Standard 2 15 8 4" xfId="19566"/>
    <cellStyle name="Standard 2 15 8 5" xfId="15775"/>
    <cellStyle name="Standard 2 15 9" xfId="4596"/>
    <cellStyle name="Standard 2 15 9 2" xfId="4597"/>
    <cellStyle name="Standard 2 15 9 3" xfId="24086"/>
    <cellStyle name="Standard 2 15 9 4" xfId="20413"/>
    <cellStyle name="Standard 2 15 9 5" xfId="15776"/>
    <cellStyle name="Standard 2 16" xfId="4598"/>
    <cellStyle name="Standard 2 16 10" xfId="4599"/>
    <cellStyle name="Standard 2 16 10 2" xfId="4600"/>
    <cellStyle name="Standard 2 16 10 3" xfId="24088"/>
    <cellStyle name="Standard 2 16 10 4" xfId="20510"/>
    <cellStyle name="Standard 2 16 10 5" xfId="15778"/>
    <cellStyle name="Standard 2 16 11" xfId="4601"/>
    <cellStyle name="Standard 2 16 11 2" xfId="4602"/>
    <cellStyle name="Standard 2 16 11 3" xfId="24089"/>
    <cellStyle name="Standard 2 16 11 4" xfId="20238"/>
    <cellStyle name="Standard 2 16 11 5" xfId="15779"/>
    <cellStyle name="Standard 2 16 12" xfId="4603"/>
    <cellStyle name="Standard 2 16 12 2" xfId="4604"/>
    <cellStyle name="Standard 2 16 12 3" xfId="24090"/>
    <cellStyle name="Standard 2 16 12 4" xfId="20041"/>
    <cellStyle name="Standard 2 16 12 5" xfId="15780"/>
    <cellStyle name="Standard 2 16 13" xfId="4605"/>
    <cellStyle name="Standard 2 16 13 2" xfId="4606"/>
    <cellStyle name="Standard 2 16 13 3" xfId="24091"/>
    <cellStyle name="Standard 2 16 13 4" xfId="19608"/>
    <cellStyle name="Standard 2 16 13 5" xfId="15781"/>
    <cellStyle name="Standard 2 16 14" xfId="4607"/>
    <cellStyle name="Standard 2 16 14 2" xfId="4608"/>
    <cellStyle name="Standard 2 16 14 3" xfId="24092"/>
    <cellStyle name="Standard 2 16 14 4" xfId="20275"/>
    <cellStyle name="Standard 2 16 14 5" xfId="15782"/>
    <cellStyle name="Standard 2 16 15" xfId="4609"/>
    <cellStyle name="Standard 2 16 15 2" xfId="4610"/>
    <cellStyle name="Standard 2 16 15 3" xfId="24093"/>
    <cellStyle name="Standard 2 16 15 4" xfId="20160"/>
    <cellStyle name="Standard 2 16 15 5" xfId="15783"/>
    <cellStyle name="Standard 2 16 16" xfId="4611"/>
    <cellStyle name="Standard 2 16 16 2" xfId="4612"/>
    <cellStyle name="Standard 2 16 16 3" xfId="24094"/>
    <cellStyle name="Standard 2 16 16 4" xfId="19949"/>
    <cellStyle name="Standard 2 16 16 5" xfId="15784"/>
    <cellStyle name="Standard 2 16 17" xfId="4613"/>
    <cellStyle name="Standard 2 16 17 2" xfId="4614"/>
    <cellStyle name="Standard 2 16 17 3" xfId="24095"/>
    <cellStyle name="Standard 2 16 17 4" xfId="19793"/>
    <cellStyle name="Standard 2 16 17 5" xfId="15785"/>
    <cellStyle name="Standard 2 16 18" xfId="4615"/>
    <cellStyle name="Standard 2 16 18 2" xfId="4616"/>
    <cellStyle name="Standard 2 16 18 3" xfId="24096"/>
    <cellStyle name="Standard 2 16 18 4" xfId="19993"/>
    <cellStyle name="Standard 2 16 18 5" xfId="15786"/>
    <cellStyle name="Standard 2 16 19" xfId="4617"/>
    <cellStyle name="Standard 2 16 19 2" xfId="4618"/>
    <cellStyle name="Standard 2 16 19 3" xfId="24097"/>
    <cellStyle name="Standard 2 16 19 4" xfId="20071"/>
    <cellStyle name="Standard 2 16 19 5" xfId="15787"/>
    <cellStyle name="Standard 2 16 2" xfId="4619"/>
    <cellStyle name="Standard 2 16 2 2" xfId="4620"/>
    <cellStyle name="Standard 2 16 2 3" xfId="24098"/>
    <cellStyle name="Standard 2 16 2 4" xfId="20379"/>
    <cellStyle name="Standard 2 16 2 5" xfId="15788"/>
    <cellStyle name="Standard 2 16 20" xfId="4621"/>
    <cellStyle name="Standard 2 16 20 2" xfId="4622"/>
    <cellStyle name="Standard 2 16 20 3" xfId="24099"/>
    <cellStyle name="Standard 2 16 20 4" xfId="20307"/>
    <cellStyle name="Standard 2 16 20 5" xfId="15789"/>
    <cellStyle name="Standard 2 16 21" xfId="4623"/>
    <cellStyle name="Standard 2 16 21 2" xfId="4624"/>
    <cellStyle name="Standard 2 16 21 3" xfId="24100"/>
    <cellStyle name="Standard 2 16 21 4" xfId="19792"/>
    <cellStyle name="Standard 2 16 21 5" xfId="15790"/>
    <cellStyle name="Standard 2 16 22" xfId="4625"/>
    <cellStyle name="Standard 2 16 22 2" xfId="4626"/>
    <cellStyle name="Standard 2 16 22 3" xfId="24101"/>
    <cellStyle name="Standard 2 16 22 4" xfId="19791"/>
    <cellStyle name="Standard 2 16 22 5" xfId="15791"/>
    <cellStyle name="Standard 2 16 23" xfId="4627"/>
    <cellStyle name="Standard 2 16 23 2" xfId="4628"/>
    <cellStyle name="Standard 2 16 23 3" xfId="24102"/>
    <cellStyle name="Standard 2 16 23 4" xfId="20087"/>
    <cellStyle name="Standard 2 16 23 5" xfId="15792"/>
    <cellStyle name="Standard 2 16 24" xfId="4629"/>
    <cellStyle name="Standard 2 16 25" xfId="24087"/>
    <cellStyle name="Standard 2 16 26" xfId="19765"/>
    <cellStyle name="Standard 2 16 27" xfId="15777"/>
    <cellStyle name="Standard 2 16 3" xfId="4630"/>
    <cellStyle name="Standard 2 16 3 2" xfId="4631"/>
    <cellStyle name="Standard 2 16 3 3" xfId="24103"/>
    <cellStyle name="Standard 2 16 3 4" xfId="20178"/>
    <cellStyle name="Standard 2 16 3 5" xfId="15793"/>
    <cellStyle name="Standard 2 16 4" xfId="4632"/>
    <cellStyle name="Standard 2 16 4 2" xfId="4633"/>
    <cellStyle name="Standard 2 16 4 3" xfId="24104"/>
    <cellStyle name="Standard 2 16 4 4" xfId="19478"/>
    <cellStyle name="Standard 2 16 4 5" xfId="15794"/>
    <cellStyle name="Standard 2 16 5" xfId="4634"/>
    <cellStyle name="Standard 2 16 5 2" xfId="4635"/>
    <cellStyle name="Standard 2 16 5 3" xfId="24105"/>
    <cellStyle name="Standard 2 16 5 4" xfId="20506"/>
    <cellStyle name="Standard 2 16 5 5" xfId="15795"/>
    <cellStyle name="Standard 2 16 6" xfId="4636"/>
    <cellStyle name="Standard 2 16 6 2" xfId="4637"/>
    <cellStyle name="Standard 2 16 6 3" xfId="24106"/>
    <cellStyle name="Standard 2 16 6 4" xfId="19952"/>
    <cellStyle name="Standard 2 16 6 5" xfId="15796"/>
    <cellStyle name="Standard 2 16 7" xfId="4638"/>
    <cellStyle name="Standard 2 16 7 2" xfId="4639"/>
    <cellStyle name="Standard 2 16 7 3" xfId="24107"/>
    <cellStyle name="Standard 2 16 7 4" xfId="20459"/>
    <cellStyle name="Standard 2 16 7 5" xfId="15797"/>
    <cellStyle name="Standard 2 16 8" xfId="4640"/>
    <cellStyle name="Standard 2 16 8 2" xfId="4641"/>
    <cellStyle name="Standard 2 16 8 3" xfId="24108"/>
    <cellStyle name="Standard 2 16 8 4" xfId="20210"/>
    <cellStyle name="Standard 2 16 8 5" xfId="15798"/>
    <cellStyle name="Standard 2 16 9" xfId="4642"/>
    <cellStyle name="Standard 2 16 9 2" xfId="4643"/>
    <cellStyle name="Standard 2 16 9 3" xfId="24109"/>
    <cellStyle name="Standard 2 16 9 4" xfId="20181"/>
    <cellStyle name="Standard 2 16 9 5" xfId="15799"/>
    <cellStyle name="Standard 2 17" xfId="4644"/>
    <cellStyle name="Standard 2 17 10" xfId="4645"/>
    <cellStyle name="Standard 2 17 10 2" xfId="4646"/>
    <cellStyle name="Standard 2 17 10 3" xfId="24111"/>
    <cellStyle name="Standard 2 17 10 4" xfId="20494"/>
    <cellStyle name="Standard 2 17 10 5" xfId="15801"/>
    <cellStyle name="Standard 2 17 11" xfId="4647"/>
    <cellStyle name="Standard 2 17 11 2" xfId="4648"/>
    <cellStyle name="Standard 2 17 11 3" xfId="24112"/>
    <cellStyle name="Standard 2 17 11 4" xfId="20032"/>
    <cellStyle name="Standard 2 17 11 5" xfId="15802"/>
    <cellStyle name="Standard 2 17 12" xfId="4649"/>
    <cellStyle name="Standard 2 17 12 2" xfId="4650"/>
    <cellStyle name="Standard 2 17 12 3" xfId="24113"/>
    <cellStyle name="Standard 2 17 12 4" xfId="19656"/>
    <cellStyle name="Standard 2 17 12 5" xfId="15803"/>
    <cellStyle name="Standard 2 17 13" xfId="4651"/>
    <cellStyle name="Standard 2 17 13 2" xfId="4652"/>
    <cellStyle name="Standard 2 17 13 3" xfId="24114"/>
    <cellStyle name="Standard 2 17 13 4" xfId="19524"/>
    <cellStyle name="Standard 2 17 13 5" xfId="15804"/>
    <cellStyle name="Standard 2 17 14" xfId="4653"/>
    <cellStyle name="Standard 2 17 14 2" xfId="4654"/>
    <cellStyle name="Standard 2 17 14 3" xfId="24115"/>
    <cellStyle name="Standard 2 17 14 4" xfId="19606"/>
    <cellStyle name="Standard 2 17 14 5" xfId="15805"/>
    <cellStyle name="Standard 2 17 15" xfId="4655"/>
    <cellStyle name="Standard 2 17 15 2" xfId="4656"/>
    <cellStyle name="Standard 2 17 15 3" xfId="24116"/>
    <cellStyle name="Standard 2 17 15 4" xfId="19597"/>
    <cellStyle name="Standard 2 17 15 5" xfId="15806"/>
    <cellStyle name="Standard 2 17 16" xfId="4657"/>
    <cellStyle name="Standard 2 17 16 2" xfId="4658"/>
    <cellStyle name="Standard 2 17 16 3" xfId="24117"/>
    <cellStyle name="Standard 2 17 16 4" xfId="19951"/>
    <cellStyle name="Standard 2 17 16 5" xfId="15807"/>
    <cellStyle name="Standard 2 17 17" xfId="4659"/>
    <cellStyle name="Standard 2 17 17 2" xfId="4660"/>
    <cellStyle name="Standard 2 17 17 3" xfId="24118"/>
    <cellStyle name="Standard 2 17 17 4" xfId="20050"/>
    <cellStyle name="Standard 2 17 17 5" xfId="15808"/>
    <cellStyle name="Standard 2 17 18" xfId="4661"/>
    <cellStyle name="Standard 2 17 18 2" xfId="4662"/>
    <cellStyle name="Standard 2 17 18 3" xfId="24119"/>
    <cellStyle name="Standard 2 17 18 4" xfId="20104"/>
    <cellStyle name="Standard 2 17 18 5" xfId="15809"/>
    <cellStyle name="Standard 2 17 19" xfId="4663"/>
    <cellStyle name="Standard 2 17 19 2" xfId="4664"/>
    <cellStyle name="Standard 2 17 19 3" xfId="24120"/>
    <cellStyle name="Standard 2 17 19 4" xfId="19512"/>
    <cellStyle name="Standard 2 17 19 5" xfId="15810"/>
    <cellStyle name="Standard 2 17 2" xfId="4665"/>
    <cellStyle name="Standard 2 17 2 2" xfId="4666"/>
    <cellStyle name="Standard 2 17 2 3" xfId="24121"/>
    <cellStyle name="Standard 2 17 2 4" xfId="19730"/>
    <cellStyle name="Standard 2 17 2 5" xfId="15811"/>
    <cellStyle name="Standard 2 17 20" xfId="4667"/>
    <cellStyle name="Standard 2 17 20 2" xfId="4668"/>
    <cellStyle name="Standard 2 17 20 3" xfId="24122"/>
    <cellStyle name="Standard 2 17 20 4" xfId="20094"/>
    <cellStyle name="Standard 2 17 20 5" xfId="15812"/>
    <cellStyle name="Standard 2 17 21" xfId="4669"/>
    <cellStyle name="Standard 2 17 21 2" xfId="4670"/>
    <cellStyle name="Standard 2 17 21 3" xfId="24123"/>
    <cellStyle name="Standard 2 17 21 4" xfId="19950"/>
    <cellStyle name="Standard 2 17 21 5" xfId="15813"/>
    <cellStyle name="Standard 2 17 22" xfId="4671"/>
    <cellStyle name="Standard 2 17 22 2" xfId="4672"/>
    <cellStyle name="Standard 2 17 22 3" xfId="24124"/>
    <cellStyle name="Standard 2 17 22 4" xfId="20057"/>
    <cellStyle name="Standard 2 17 22 5" xfId="15814"/>
    <cellStyle name="Standard 2 17 23" xfId="4673"/>
    <cellStyle name="Standard 2 17 23 2" xfId="4674"/>
    <cellStyle name="Standard 2 17 23 3" xfId="24125"/>
    <cellStyle name="Standard 2 17 23 4" xfId="20321"/>
    <cellStyle name="Standard 2 17 23 5" xfId="15815"/>
    <cellStyle name="Standard 2 17 24" xfId="4675"/>
    <cellStyle name="Standard 2 17 25" xfId="24110"/>
    <cellStyle name="Standard 2 17 26" xfId="20543"/>
    <cellStyle name="Standard 2 17 27" xfId="15800"/>
    <cellStyle name="Standard 2 17 3" xfId="4676"/>
    <cellStyle name="Standard 2 17 3 2" xfId="4677"/>
    <cellStyle name="Standard 2 17 3 3" xfId="24126"/>
    <cellStyle name="Standard 2 17 3 4" xfId="20322"/>
    <cellStyle name="Standard 2 17 3 5" xfId="15816"/>
    <cellStyle name="Standard 2 17 4" xfId="4678"/>
    <cellStyle name="Standard 2 17 4 2" xfId="4679"/>
    <cellStyle name="Standard 2 17 4 3" xfId="24127"/>
    <cellStyle name="Standard 2 17 4 4" xfId="20204"/>
    <cellStyle name="Standard 2 17 4 5" xfId="15817"/>
    <cellStyle name="Standard 2 17 5" xfId="4680"/>
    <cellStyle name="Standard 2 17 5 2" xfId="4681"/>
    <cellStyle name="Standard 2 17 5 3" xfId="24128"/>
    <cellStyle name="Standard 2 17 5 4" xfId="19695"/>
    <cellStyle name="Standard 2 17 5 5" xfId="15818"/>
    <cellStyle name="Standard 2 17 6" xfId="4682"/>
    <cellStyle name="Standard 2 17 6 2" xfId="4683"/>
    <cellStyle name="Standard 2 17 6 3" xfId="24129"/>
    <cellStyle name="Standard 2 17 6 4" xfId="20351"/>
    <cellStyle name="Standard 2 17 6 5" xfId="15819"/>
    <cellStyle name="Standard 2 17 7" xfId="4684"/>
    <cellStyle name="Standard 2 17 7 2" xfId="4685"/>
    <cellStyle name="Standard 2 17 7 3" xfId="24130"/>
    <cellStyle name="Standard 2 17 7 4" xfId="20537"/>
    <cellStyle name="Standard 2 17 7 5" xfId="15820"/>
    <cellStyle name="Standard 2 17 8" xfId="4686"/>
    <cellStyle name="Standard 2 17 8 2" xfId="4687"/>
    <cellStyle name="Standard 2 17 8 3" xfId="24131"/>
    <cellStyle name="Standard 2 17 8 4" xfId="19603"/>
    <cellStyle name="Standard 2 17 8 5" xfId="15821"/>
    <cellStyle name="Standard 2 17 9" xfId="4688"/>
    <cellStyle name="Standard 2 17 9 2" xfId="4689"/>
    <cellStyle name="Standard 2 17 9 3" xfId="24132"/>
    <cellStyle name="Standard 2 17 9 4" xfId="19945"/>
    <cellStyle name="Standard 2 17 9 5" xfId="15822"/>
    <cellStyle name="Standard 2 18" xfId="4690"/>
    <cellStyle name="Standard 2 18 10" xfId="4691"/>
    <cellStyle name="Standard 2 18 10 2" xfId="4692"/>
    <cellStyle name="Standard 2 18 10 3" xfId="24134"/>
    <cellStyle name="Standard 2 18 10 4" xfId="19602"/>
    <cellStyle name="Standard 2 18 10 5" xfId="15824"/>
    <cellStyle name="Standard 2 18 11" xfId="4693"/>
    <cellStyle name="Standard 2 18 11 2" xfId="4694"/>
    <cellStyle name="Standard 2 18 11 3" xfId="24135"/>
    <cellStyle name="Standard 2 18 11 4" xfId="20588"/>
    <cellStyle name="Standard 2 18 11 5" xfId="15825"/>
    <cellStyle name="Standard 2 18 12" xfId="4695"/>
    <cellStyle name="Standard 2 18 12 2" xfId="4696"/>
    <cellStyle name="Standard 2 18 12 3" xfId="24136"/>
    <cellStyle name="Standard 2 18 12 4" xfId="20369"/>
    <cellStyle name="Standard 2 18 12 5" xfId="15826"/>
    <cellStyle name="Standard 2 18 13" xfId="4697"/>
    <cellStyle name="Standard 2 18 13 2" xfId="4698"/>
    <cellStyle name="Standard 2 18 13 3" xfId="24137"/>
    <cellStyle name="Standard 2 18 13 4" xfId="19471"/>
    <cellStyle name="Standard 2 18 13 5" xfId="15827"/>
    <cellStyle name="Standard 2 18 14" xfId="4699"/>
    <cellStyle name="Standard 2 18 14 2" xfId="4700"/>
    <cellStyle name="Standard 2 18 14 3" xfId="24138"/>
    <cellStyle name="Standard 2 18 14 4" xfId="19601"/>
    <cellStyle name="Standard 2 18 14 5" xfId="15828"/>
    <cellStyle name="Standard 2 18 15" xfId="4701"/>
    <cellStyle name="Standard 2 18 15 2" xfId="4702"/>
    <cellStyle name="Standard 2 18 15 3" xfId="24139"/>
    <cellStyle name="Standard 2 18 15 4" xfId="20361"/>
    <cellStyle name="Standard 2 18 15 5" xfId="15829"/>
    <cellStyle name="Standard 2 18 16" xfId="4703"/>
    <cellStyle name="Standard 2 18 16 2" xfId="4704"/>
    <cellStyle name="Standard 2 18 16 3" xfId="24140"/>
    <cellStyle name="Standard 2 18 16 4" xfId="19948"/>
    <cellStyle name="Standard 2 18 16 5" xfId="15830"/>
    <cellStyle name="Standard 2 18 17" xfId="4705"/>
    <cellStyle name="Standard 2 18 17 2" xfId="4706"/>
    <cellStyle name="Standard 2 18 17 3" xfId="24141"/>
    <cellStyle name="Standard 2 18 17 4" xfId="20372"/>
    <cellStyle name="Standard 2 18 17 5" xfId="15831"/>
    <cellStyle name="Standard 2 18 18" xfId="4707"/>
    <cellStyle name="Standard 2 18 18 2" xfId="4708"/>
    <cellStyle name="Standard 2 18 18 3" xfId="24142"/>
    <cellStyle name="Standard 2 18 18 4" xfId="19690"/>
    <cellStyle name="Standard 2 18 18 5" xfId="15832"/>
    <cellStyle name="Standard 2 18 19" xfId="4709"/>
    <cellStyle name="Standard 2 18 19 2" xfId="4710"/>
    <cellStyle name="Standard 2 18 19 3" xfId="24143"/>
    <cellStyle name="Standard 2 18 19 4" xfId="20014"/>
    <cellStyle name="Standard 2 18 19 5" xfId="15833"/>
    <cellStyle name="Standard 2 18 2" xfId="4711"/>
    <cellStyle name="Standard 2 18 2 2" xfId="4712"/>
    <cellStyle name="Standard 2 18 2 3" xfId="24144"/>
    <cellStyle name="Standard 2 18 2 4" xfId="20009"/>
    <cellStyle name="Standard 2 18 2 5" xfId="15834"/>
    <cellStyle name="Standard 2 18 20" xfId="4713"/>
    <cellStyle name="Standard 2 18 20 2" xfId="4714"/>
    <cellStyle name="Standard 2 18 20 3" xfId="24145"/>
    <cellStyle name="Standard 2 18 20 4" xfId="19545"/>
    <cellStyle name="Standard 2 18 20 5" xfId="15835"/>
    <cellStyle name="Standard 2 18 21" xfId="4715"/>
    <cellStyle name="Standard 2 18 21 2" xfId="4716"/>
    <cellStyle name="Standard 2 18 21 3" xfId="24146"/>
    <cellStyle name="Standard 2 18 21 4" xfId="20096"/>
    <cellStyle name="Standard 2 18 21 5" xfId="15836"/>
    <cellStyle name="Standard 2 18 22" xfId="4717"/>
    <cellStyle name="Standard 2 18 22 2" xfId="4718"/>
    <cellStyle name="Standard 2 18 22 3" xfId="24147"/>
    <cellStyle name="Standard 2 18 22 4" xfId="19726"/>
    <cellStyle name="Standard 2 18 22 5" xfId="15837"/>
    <cellStyle name="Standard 2 18 23" xfId="4719"/>
    <cellStyle name="Standard 2 18 23 2" xfId="4720"/>
    <cellStyle name="Standard 2 18 23 3" xfId="24148"/>
    <cellStyle name="Standard 2 18 23 4" xfId="19944"/>
    <cellStyle name="Standard 2 18 23 5" xfId="15838"/>
    <cellStyle name="Standard 2 18 24" xfId="4721"/>
    <cellStyle name="Standard 2 18 25" xfId="24133"/>
    <cellStyle name="Standard 2 18 26" xfId="20273"/>
    <cellStyle name="Standard 2 18 27" xfId="15823"/>
    <cellStyle name="Standard 2 18 3" xfId="4722"/>
    <cellStyle name="Standard 2 18 3 2" xfId="4723"/>
    <cellStyle name="Standard 2 18 3 3" xfId="24149"/>
    <cellStyle name="Standard 2 18 3 4" xfId="20256"/>
    <cellStyle name="Standard 2 18 3 5" xfId="15839"/>
    <cellStyle name="Standard 2 18 4" xfId="4724"/>
    <cellStyle name="Standard 2 18 4 2" xfId="4725"/>
    <cellStyle name="Standard 2 18 4 3" xfId="24150"/>
    <cellStyle name="Standard 2 18 4 4" xfId="19994"/>
    <cellStyle name="Standard 2 18 4 5" xfId="15840"/>
    <cellStyle name="Standard 2 18 5" xfId="4726"/>
    <cellStyle name="Standard 2 18 5 2" xfId="4727"/>
    <cellStyle name="Standard 2 18 5 3" xfId="24151"/>
    <cellStyle name="Standard 2 18 5 4" xfId="20595"/>
    <cellStyle name="Standard 2 18 5 5" xfId="15841"/>
    <cellStyle name="Standard 2 18 6" xfId="4728"/>
    <cellStyle name="Standard 2 18 6 2" xfId="4729"/>
    <cellStyle name="Standard 2 18 6 3" xfId="24152"/>
    <cellStyle name="Standard 2 18 6 4" xfId="20384"/>
    <cellStyle name="Standard 2 18 6 5" xfId="15842"/>
    <cellStyle name="Standard 2 18 7" xfId="4730"/>
    <cellStyle name="Standard 2 18 7 2" xfId="4731"/>
    <cellStyle name="Standard 2 18 7 3" xfId="24153"/>
    <cellStyle name="Standard 2 18 7 4" xfId="20427"/>
    <cellStyle name="Standard 2 18 7 5" xfId="15843"/>
    <cellStyle name="Standard 2 18 8" xfId="4732"/>
    <cellStyle name="Standard 2 18 8 2" xfId="4733"/>
    <cellStyle name="Standard 2 18 8 3" xfId="24154"/>
    <cellStyle name="Standard 2 18 8 4" xfId="20205"/>
    <cellStyle name="Standard 2 18 8 5" xfId="15844"/>
    <cellStyle name="Standard 2 18 9" xfId="4734"/>
    <cellStyle name="Standard 2 18 9 2" xfId="4735"/>
    <cellStyle name="Standard 2 18 9 3" xfId="24155"/>
    <cellStyle name="Standard 2 18 9 4" xfId="19943"/>
    <cellStyle name="Standard 2 18 9 5" xfId="15845"/>
    <cellStyle name="Standard 2 19" xfId="4736"/>
    <cellStyle name="Standard 2 19 10" xfId="4737"/>
    <cellStyle name="Standard 2 19 10 2" xfId="4738"/>
    <cellStyle name="Standard 2 19 10 3" xfId="24157"/>
    <cellStyle name="Standard 2 19 10 4" xfId="20266"/>
    <cellStyle name="Standard 2 19 10 5" xfId="15847"/>
    <cellStyle name="Standard 2 19 11" xfId="4739"/>
    <cellStyle name="Standard 2 19 11 2" xfId="4740"/>
    <cellStyle name="Standard 2 19 11 3" xfId="24158"/>
    <cellStyle name="Standard 2 19 11 4" xfId="20030"/>
    <cellStyle name="Standard 2 19 11 5" xfId="15848"/>
    <cellStyle name="Standard 2 19 12" xfId="4741"/>
    <cellStyle name="Standard 2 19 12 2" xfId="4742"/>
    <cellStyle name="Standard 2 19 12 3" xfId="24159"/>
    <cellStyle name="Standard 2 19 12 4" xfId="20366"/>
    <cellStyle name="Standard 2 19 12 5" xfId="15849"/>
    <cellStyle name="Standard 2 19 13" xfId="4743"/>
    <cellStyle name="Standard 2 19 13 2" xfId="4744"/>
    <cellStyle name="Standard 2 19 13 3" xfId="24160"/>
    <cellStyle name="Standard 2 19 13 4" xfId="20566"/>
    <cellStyle name="Standard 2 19 13 5" xfId="15850"/>
    <cellStyle name="Standard 2 19 14" xfId="4745"/>
    <cellStyle name="Standard 2 19 14 2" xfId="4746"/>
    <cellStyle name="Standard 2 19 14 3" xfId="24161"/>
    <cellStyle name="Standard 2 19 14 4" xfId="20483"/>
    <cellStyle name="Standard 2 19 14 5" xfId="15851"/>
    <cellStyle name="Standard 2 19 15" xfId="4747"/>
    <cellStyle name="Standard 2 19 15 2" xfId="4748"/>
    <cellStyle name="Standard 2 19 15 3" xfId="24162"/>
    <cellStyle name="Standard 2 19 15 4" xfId="20242"/>
    <cellStyle name="Standard 2 19 15 5" xfId="15852"/>
    <cellStyle name="Standard 2 19 16" xfId="4749"/>
    <cellStyle name="Standard 2 19 16 2" xfId="4750"/>
    <cellStyle name="Standard 2 19 16 3" xfId="24163"/>
    <cellStyle name="Standard 2 19 16 4" xfId="20540"/>
    <cellStyle name="Standard 2 19 16 5" xfId="15853"/>
    <cellStyle name="Standard 2 19 17" xfId="4751"/>
    <cellStyle name="Standard 2 19 17 2" xfId="4752"/>
    <cellStyle name="Standard 2 19 17 3" xfId="24164"/>
    <cellStyle name="Standard 2 19 17 4" xfId="20328"/>
    <cellStyle name="Standard 2 19 17 5" xfId="15854"/>
    <cellStyle name="Standard 2 19 18" xfId="4753"/>
    <cellStyle name="Standard 2 19 18 2" xfId="4754"/>
    <cellStyle name="Standard 2 19 18 3" xfId="24165"/>
    <cellStyle name="Standard 2 19 18 4" xfId="20474"/>
    <cellStyle name="Standard 2 19 18 5" xfId="15855"/>
    <cellStyle name="Standard 2 19 19" xfId="4755"/>
    <cellStyle name="Standard 2 19 19 2" xfId="4756"/>
    <cellStyle name="Standard 2 19 19 3" xfId="24166"/>
    <cellStyle name="Standard 2 19 19 4" xfId="19929"/>
    <cellStyle name="Standard 2 19 19 5" xfId="15856"/>
    <cellStyle name="Standard 2 19 2" xfId="4757"/>
    <cellStyle name="Standard 2 19 2 2" xfId="4758"/>
    <cellStyle name="Standard 2 19 2 3" xfId="24167"/>
    <cellStyle name="Standard 2 19 2 4" xfId="20230"/>
    <cellStyle name="Standard 2 19 2 5" xfId="15857"/>
    <cellStyle name="Standard 2 19 20" xfId="4759"/>
    <cellStyle name="Standard 2 19 20 2" xfId="4760"/>
    <cellStyle name="Standard 2 19 20 3" xfId="24168"/>
    <cellStyle name="Standard 2 19 20 4" xfId="20535"/>
    <cellStyle name="Standard 2 19 20 5" xfId="15858"/>
    <cellStyle name="Standard 2 19 21" xfId="4761"/>
    <cellStyle name="Standard 2 19 21 2" xfId="4762"/>
    <cellStyle name="Standard 2 19 21 3" xfId="24169"/>
    <cellStyle name="Standard 2 19 21 4" xfId="20081"/>
    <cellStyle name="Standard 2 19 21 5" xfId="15859"/>
    <cellStyle name="Standard 2 19 22" xfId="4763"/>
    <cellStyle name="Standard 2 19 22 2" xfId="4764"/>
    <cellStyle name="Standard 2 19 22 3" xfId="24170"/>
    <cellStyle name="Standard 2 19 22 4" xfId="20551"/>
    <cellStyle name="Standard 2 19 22 5" xfId="15860"/>
    <cellStyle name="Standard 2 19 23" xfId="4765"/>
    <cellStyle name="Standard 2 19 23 2" xfId="4766"/>
    <cellStyle name="Standard 2 19 23 3" xfId="24171"/>
    <cellStyle name="Standard 2 19 23 4" xfId="20229"/>
    <cellStyle name="Standard 2 19 23 5" xfId="15861"/>
    <cellStyle name="Standard 2 19 24" xfId="4767"/>
    <cellStyle name="Standard 2 19 25" xfId="24156"/>
    <cellStyle name="Standard 2 19 26" xfId="19493"/>
    <cellStyle name="Standard 2 19 27" xfId="15846"/>
    <cellStyle name="Standard 2 19 3" xfId="4768"/>
    <cellStyle name="Standard 2 19 3 2" xfId="4769"/>
    <cellStyle name="Standard 2 19 3 3" xfId="24172"/>
    <cellStyle name="Standard 2 19 3 4" xfId="19645"/>
    <cellStyle name="Standard 2 19 3 5" xfId="15862"/>
    <cellStyle name="Standard 2 19 4" xfId="4770"/>
    <cellStyle name="Standard 2 19 4 2" xfId="4771"/>
    <cellStyle name="Standard 2 19 4 3" xfId="24173"/>
    <cellStyle name="Standard 2 19 4 4" xfId="20311"/>
    <cellStyle name="Standard 2 19 4 5" xfId="15863"/>
    <cellStyle name="Standard 2 19 5" xfId="4772"/>
    <cellStyle name="Standard 2 19 5 2" xfId="4773"/>
    <cellStyle name="Standard 2 19 5 3" xfId="24174"/>
    <cellStyle name="Standard 2 19 5 4" xfId="20497"/>
    <cellStyle name="Standard 2 19 5 5" xfId="15864"/>
    <cellStyle name="Standard 2 19 6" xfId="4774"/>
    <cellStyle name="Standard 2 19 6 2" xfId="4775"/>
    <cellStyle name="Standard 2 19 6 3" xfId="24175"/>
    <cellStyle name="Standard 2 19 6 4" xfId="20154"/>
    <cellStyle name="Standard 2 19 6 5" xfId="15865"/>
    <cellStyle name="Standard 2 19 7" xfId="4776"/>
    <cellStyle name="Standard 2 19 7 2" xfId="4777"/>
    <cellStyle name="Standard 2 19 7 3" xfId="24176"/>
    <cellStyle name="Standard 2 19 7 4" xfId="19996"/>
    <cellStyle name="Standard 2 19 7 5" xfId="15866"/>
    <cellStyle name="Standard 2 19 8" xfId="4778"/>
    <cellStyle name="Standard 2 19 8 2" xfId="4779"/>
    <cellStyle name="Standard 2 19 8 3" xfId="24177"/>
    <cellStyle name="Standard 2 19 8 4" xfId="20231"/>
    <cellStyle name="Standard 2 19 8 5" xfId="15867"/>
    <cellStyle name="Standard 2 19 9" xfId="4780"/>
    <cellStyle name="Standard 2 19 9 2" xfId="4781"/>
    <cellStyle name="Standard 2 19 9 3" xfId="24178"/>
    <cellStyle name="Standard 2 19 9 4" xfId="20079"/>
    <cellStyle name="Standard 2 19 9 5" xfId="15868"/>
    <cellStyle name="Standard 2 2" xfId="4782"/>
    <cellStyle name="Standard 2 2 10" xfId="4783"/>
    <cellStyle name="Standard 2 2 10 2" xfId="4784"/>
    <cellStyle name="Standard 2 2 10 3" xfId="24179"/>
    <cellStyle name="Standard 2 2 10 4" xfId="19676"/>
    <cellStyle name="Standard 2 2 10 5" xfId="15869"/>
    <cellStyle name="Standard 2 2 100" xfId="4785"/>
    <cellStyle name="Standard 2 2 100 2" xfId="4786"/>
    <cellStyle name="Standard 2 2 101" xfId="4787"/>
    <cellStyle name="Standard 2 2 101 2" xfId="4788"/>
    <cellStyle name="Standard 2 2 102" xfId="4789"/>
    <cellStyle name="Standard 2 2 103" xfId="4790"/>
    <cellStyle name="Standard 2 2 104" xfId="23649"/>
    <cellStyle name="Standard 2 2 105" xfId="19580"/>
    <cellStyle name="Standard 2 2 106" xfId="15333"/>
    <cellStyle name="Standard 2 2 11" xfId="4791"/>
    <cellStyle name="Standard 2 2 11 2" xfId="4792"/>
    <cellStyle name="Standard 2 2 11 3" xfId="24180"/>
    <cellStyle name="Standard 2 2 11 4" xfId="19673"/>
    <cellStyle name="Standard 2 2 11 5" xfId="15870"/>
    <cellStyle name="Standard 2 2 12" xfId="4793"/>
    <cellStyle name="Standard 2 2 12 2" xfId="4794"/>
    <cellStyle name="Standard 2 2 12 3" xfId="24181"/>
    <cellStyle name="Standard 2 2 12 4" xfId="19472"/>
    <cellStyle name="Standard 2 2 12 5" xfId="15871"/>
    <cellStyle name="Standard 2 2 13" xfId="4795"/>
    <cellStyle name="Standard 2 2 13 10" xfId="4796"/>
    <cellStyle name="Standard 2 2 13 10 2" xfId="4797"/>
    <cellStyle name="Standard 2 2 13 10 3" xfId="24183"/>
    <cellStyle name="Standard 2 2 13 10 4" xfId="19644"/>
    <cellStyle name="Standard 2 2 13 10 5" xfId="15873"/>
    <cellStyle name="Standard 2 2 13 11" xfId="4798"/>
    <cellStyle name="Standard 2 2 13 11 2" xfId="4799"/>
    <cellStyle name="Standard 2 2 13 11 3" xfId="24184"/>
    <cellStyle name="Standard 2 2 13 11 4" xfId="19746"/>
    <cellStyle name="Standard 2 2 13 11 5" xfId="15874"/>
    <cellStyle name="Standard 2 2 13 12" xfId="4800"/>
    <cellStyle name="Standard 2 2 13 12 2" xfId="4801"/>
    <cellStyle name="Standard 2 2 13 12 3" xfId="24185"/>
    <cellStyle name="Standard 2 2 13 12 4" xfId="20446"/>
    <cellStyle name="Standard 2 2 13 12 5" xfId="15875"/>
    <cellStyle name="Standard 2 2 13 13" xfId="4802"/>
    <cellStyle name="Standard 2 2 13 13 2" xfId="4803"/>
    <cellStyle name="Standard 2 2 13 13 3" xfId="24186"/>
    <cellStyle name="Standard 2 2 13 13 4" xfId="19518"/>
    <cellStyle name="Standard 2 2 13 13 5" xfId="15876"/>
    <cellStyle name="Standard 2 2 13 14" xfId="4804"/>
    <cellStyle name="Standard 2 2 13 14 2" xfId="4805"/>
    <cellStyle name="Standard 2 2 13 14 3" xfId="24187"/>
    <cellStyle name="Standard 2 2 13 14 4" xfId="20212"/>
    <cellStyle name="Standard 2 2 13 14 5" xfId="15877"/>
    <cellStyle name="Standard 2 2 13 15" xfId="4806"/>
    <cellStyle name="Standard 2 2 13 15 2" xfId="4807"/>
    <cellStyle name="Standard 2 2 13 15 3" xfId="24188"/>
    <cellStyle name="Standard 2 2 13 15 4" xfId="20593"/>
    <cellStyle name="Standard 2 2 13 15 5" xfId="15878"/>
    <cellStyle name="Standard 2 2 13 16" xfId="4808"/>
    <cellStyle name="Standard 2 2 13 16 2" xfId="4809"/>
    <cellStyle name="Standard 2 2 13 16 3" xfId="24189"/>
    <cellStyle name="Standard 2 2 13 16 4" xfId="20240"/>
    <cellStyle name="Standard 2 2 13 16 5" xfId="15879"/>
    <cellStyle name="Standard 2 2 13 17" xfId="4810"/>
    <cellStyle name="Standard 2 2 13 17 2" xfId="4811"/>
    <cellStyle name="Standard 2 2 13 17 3" xfId="24190"/>
    <cellStyle name="Standard 2 2 13 17 4" xfId="19714"/>
    <cellStyle name="Standard 2 2 13 17 5" xfId="15880"/>
    <cellStyle name="Standard 2 2 13 18" xfId="4812"/>
    <cellStyle name="Standard 2 2 13 18 2" xfId="4813"/>
    <cellStyle name="Standard 2 2 13 18 3" xfId="24191"/>
    <cellStyle name="Standard 2 2 13 18 4" xfId="20026"/>
    <cellStyle name="Standard 2 2 13 18 5" xfId="15881"/>
    <cellStyle name="Standard 2 2 13 19" xfId="4814"/>
    <cellStyle name="Standard 2 2 13 2" xfId="4815"/>
    <cellStyle name="Standard 2 2 13 2 10" xfId="4816"/>
    <cellStyle name="Standard 2 2 13 2 10 2" xfId="4817"/>
    <cellStyle name="Standard 2 2 13 2 10 3" xfId="24193"/>
    <cellStyle name="Standard 2 2 13 2 10 4" xfId="20514"/>
    <cellStyle name="Standard 2 2 13 2 10 5" xfId="15883"/>
    <cellStyle name="Standard 2 2 13 2 11" xfId="4818"/>
    <cellStyle name="Standard 2 2 13 2 12" xfId="24192"/>
    <cellStyle name="Standard 2 2 13 2 13" xfId="20234"/>
    <cellStyle name="Standard 2 2 13 2 14" xfId="15882"/>
    <cellStyle name="Standard 2 2 13 2 2" xfId="4819"/>
    <cellStyle name="Standard 2 2 13 2 2 2" xfId="4820"/>
    <cellStyle name="Standard 2 2 13 2 2 3" xfId="24194"/>
    <cellStyle name="Standard 2 2 13 2 2 4" xfId="19680"/>
    <cellStyle name="Standard 2 2 13 2 2 5" xfId="15884"/>
    <cellStyle name="Standard 2 2 13 2 3" xfId="4821"/>
    <cellStyle name="Standard 2 2 13 2 3 2" xfId="4822"/>
    <cellStyle name="Standard 2 2 13 2 3 3" xfId="24195"/>
    <cellStyle name="Standard 2 2 13 2 3 4" xfId="20532"/>
    <cellStyle name="Standard 2 2 13 2 3 5" xfId="15885"/>
    <cellStyle name="Standard 2 2 13 2 4" xfId="4823"/>
    <cellStyle name="Standard 2 2 13 2 4 2" xfId="4824"/>
    <cellStyle name="Standard 2 2 13 2 4 3" xfId="24196"/>
    <cellStyle name="Standard 2 2 13 2 4 4" xfId="20288"/>
    <cellStyle name="Standard 2 2 13 2 4 5" xfId="15886"/>
    <cellStyle name="Standard 2 2 13 2 5" xfId="4825"/>
    <cellStyle name="Standard 2 2 13 2 5 2" xfId="4826"/>
    <cellStyle name="Standard 2 2 13 2 5 3" xfId="24197"/>
    <cellStyle name="Standard 2 2 13 2 5 4" xfId="19989"/>
    <cellStyle name="Standard 2 2 13 2 5 5" xfId="15887"/>
    <cellStyle name="Standard 2 2 13 2 6" xfId="4827"/>
    <cellStyle name="Standard 2 2 13 2 6 2" xfId="4828"/>
    <cellStyle name="Standard 2 2 13 2 6 2 2" xfId="4829"/>
    <cellStyle name="Standard 2 2 13 2 6 2 3" xfId="24199"/>
    <cellStyle name="Standard 2 2 13 2 6 2 4" xfId="20157"/>
    <cellStyle name="Standard 2 2 13 2 6 2 5" xfId="15889"/>
    <cellStyle name="Standard 2 2 13 2 6 3" xfId="4830"/>
    <cellStyle name="Standard 2 2 13 2 6 3 2" xfId="4831"/>
    <cellStyle name="Standard 2 2 13 2 6 3 3" xfId="24200"/>
    <cellStyle name="Standard 2 2 13 2 6 3 4" xfId="19643"/>
    <cellStyle name="Standard 2 2 13 2 6 3 5" xfId="15890"/>
    <cellStyle name="Standard 2 2 13 2 6 4" xfId="4832"/>
    <cellStyle name="Standard 2 2 13 2 6 5" xfId="24198"/>
    <cellStyle name="Standard 2 2 13 2 6 6" xfId="19998"/>
    <cellStyle name="Standard 2 2 13 2 6 7" xfId="15888"/>
    <cellStyle name="Standard 2 2 13 2 7" xfId="4833"/>
    <cellStyle name="Standard 2 2 13 2 7 2" xfId="4834"/>
    <cellStyle name="Standard 2 2 13 2 7 3" xfId="24201"/>
    <cellStyle name="Standard 2 2 13 2 7 4" xfId="20066"/>
    <cellStyle name="Standard 2 2 13 2 7 5" xfId="15891"/>
    <cellStyle name="Standard 2 2 13 2 8" xfId="4835"/>
    <cellStyle name="Standard 2 2 13 2 8 2" xfId="4836"/>
    <cellStyle name="Standard 2 2 13 2 8 3" xfId="24202"/>
    <cellStyle name="Standard 2 2 13 2 8 4" xfId="19642"/>
    <cellStyle name="Standard 2 2 13 2 8 5" xfId="15892"/>
    <cellStyle name="Standard 2 2 13 2 9" xfId="4837"/>
    <cellStyle name="Standard 2 2 13 2 9 2" xfId="4838"/>
    <cellStyle name="Standard 2 2 13 2 9 3" xfId="24203"/>
    <cellStyle name="Standard 2 2 13 2 9 4" xfId="20005"/>
    <cellStyle name="Standard 2 2 13 2 9 5" xfId="15893"/>
    <cellStyle name="Standard 2 2 13 2_Notebook_Desktop PC" xfId="4839"/>
    <cellStyle name="Standard 2 2 13 20" xfId="24182"/>
    <cellStyle name="Standard 2 2 13 21" xfId="20172"/>
    <cellStyle name="Standard 2 2 13 22" xfId="15872"/>
    <cellStyle name="Standard 2 2 13 3" xfId="4840"/>
    <cellStyle name="Standard 2 2 13 3 10" xfId="24204"/>
    <cellStyle name="Standard 2 2 13 3 11" xfId="19641"/>
    <cellStyle name="Standard 2 2 13 3 12" xfId="15894"/>
    <cellStyle name="Standard 2 2 13 3 2" xfId="4841"/>
    <cellStyle name="Standard 2 2 13 3 2 2" xfId="4842"/>
    <cellStyle name="Standard 2 2 13 3 2 3" xfId="24205"/>
    <cellStyle name="Standard 2 2 13 3 2 4" xfId="20170"/>
    <cellStyle name="Standard 2 2 13 3 2 5" xfId="15895"/>
    <cellStyle name="Standard 2 2 13 3 3" xfId="4843"/>
    <cellStyle name="Standard 2 2 13 3 3 2" xfId="4844"/>
    <cellStyle name="Standard 2 2 13 3 3 3" xfId="24206"/>
    <cellStyle name="Standard 2 2 13 3 3 4" xfId="19776"/>
    <cellStyle name="Standard 2 2 13 3 3 5" xfId="15896"/>
    <cellStyle name="Standard 2 2 13 3 4" xfId="4845"/>
    <cellStyle name="Standard 2 2 13 3 4 2" xfId="4846"/>
    <cellStyle name="Standard 2 2 13 3 4 2 2" xfId="4847"/>
    <cellStyle name="Standard 2 2 13 3 4 2 3" xfId="24208"/>
    <cellStyle name="Standard 2 2 13 3 4 2 4" xfId="20198"/>
    <cellStyle name="Standard 2 2 13 3 4 2 5" xfId="15898"/>
    <cellStyle name="Standard 2 2 13 3 4 3" xfId="4848"/>
    <cellStyle name="Standard 2 2 13 3 4 3 2" xfId="4849"/>
    <cellStyle name="Standard 2 2 13 3 4 3 3" xfId="24209"/>
    <cellStyle name="Standard 2 2 13 3 4 3 4" xfId="19947"/>
    <cellStyle name="Standard 2 2 13 3 4 3 5" xfId="15899"/>
    <cellStyle name="Standard 2 2 13 3 4 4" xfId="4850"/>
    <cellStyle name="Standard 2 2 13 3 4 5" xfId="24207"/>
    <cellStyle name="Standard 2 2 13 3 4 6" xfId="20284"/>
    <cellStyle name="Standard 2 2 13 3 4 7" xfId="15897"/>
    <cellStyle name="Standard 2 2 13 3 5" xfId="4851"/>
    <cellStyle name="Standard 2 2 13 3 5 2" xfId="4852"/>
    <cellStyle name="Standard 2 2 13 3 5 3" xfId="24210"/>
    <cellStyle name="Standard 2 2 13 3 5 4" xfId="19931"/>
    <cellStyle name="Standard 2 2 13 3 5 5" xfId="15900"/>
    <cellStyle name="Standard 2 2 13 3 6" xfId="4853"/>
    <cellStyle name="Standard 2 2 13 3 6 2" xfId="4854"/>
    <cellStyle name="Standard 2 2 13 3 6 3" xfId="24211"/>
    <cellStyle name="Standard 2 2 13 3 6 4" xfId="19698"/>
    <cellStyle name="Standard 2 2 13 3 6 5" xfId="15901"/>
    <cellStyle name="Standard 2 2 13 3 7" xfId="4855"/>
    <cellStyle name="Standard 2 2 13 3 7 2" xfId="4856"/>
    <cellStyle name="Standard 2 2 13 3 7 3" xfId="24212"/>
    <cellStyle name="Standard 2 2 13 3 7 4" xfId="20276"/>
    <cellStyle name="Standard 2 2 13 3 7 5" xfId="15902"/>
    <cellStyle name="Standard 2 2 13 3 8" xfId="4857"/>
    <cellStyle name="Standard 2 2 13 3 8 2" xfId="4858"/>
    <cellStyle name="Standard 2 2 13 3 8 3" xfId="24213"/>
    <cellStyle name="Standard 2 2 13 3 8 4" xfId="20228"/>
    <cellStyle name="Standard 2 2 13 3 8 5" xfId="15903"/>
    <cellStyle name="Standard 2 2 13 3 9" xfId="4859"/>
    <cellStyle name="Standard 2 2 13 3_Notebook_Desktop PC" xfId="4860"/>
    <cellStyle name="Standard 2 2 13 4" xfId="4861"/>
    <cellStyle name="Standard 2 2 13 4 2" xfId="4862"/>
    <cellStyle name="Standard 2 2 13 4 3" xfId="24214"/>
    <cellStyle name="Standard 2 2 13 4 4" xfId="20108"/>
    <cellStyle name="Standard 2 2 13 4 5" xfId="15904"/>
    <cellStyle name="Standard 2 2 13 5" xfId="4863"/>
    <cellStyle name="Standard 2 2 13 5 2" xfId="4864"/>
    <cellStyle name="Standard 2 2 13 5 3" xfId="24215"/>
    <cellStyle name="Standard 2 2 13 5 4" xfId="19750"/>
    <cellStyle name="Standard 2 2 13 5 5" xfId="15905"/>
    <cellStyle name="Standard 2 2 13 6" xfId="4865"/>
    <cellStyle name="Standard 2 2 13 6 2" xfId="4866"/>
    <cellStyle name="Standard 2 2 13 6 3" xfId="24216"/>
    <cellStyle name="Standard 2 2 13 6 4" xfId="19544"/>
    <cellStyle name="Standard 2 2 13 6 5" xfId="15906"/>
    <cellStyle name="Standard 2 2 13 7" xfId="4867"/>
    <cellStyle name="Standard 2 2 13 7 2" xfId="4868"/>
    <cellStyle name="Standard 2 2 13 7 3" xfId="24217"/>
    <cellStyle name="Standard 2 2 13 7 4" xfId="20560"/>
    <cellStyle name="Standard 2 2 13 7 5" xfId="15907"/>
    <cellStyle name="Standard 2 2 13 8" xfId="4869"/>
    <cellStyle name="Standard 2 2 13 8 2" xfId="4870"/>
    <cellStyle name="Standard 2 2 13 8 3" xfId="24218"/>
    <cellStyle name="Standard 2 2 13 8 4" xfId="19476"/>
    <cellStyle name="Standard 2 2 13 8 5" xfId="15908"/>
    <cellStyle name="Standard 2 2 13 9" xfId="4871"/>
    <cellStyle name="Standard 2 2 13 9 2" xfId="4872"/>
    <cellStyle name="Standard 2 2 13 9 3" xfId="24219"/>
    <cellStyle name="Standard 2 2 13 9 4" xfId="20008"/>
    <cellStyle name="Standard 2 2 13 9 5" xfId="15909"/>
    <cellStyle name="Standard 2 2 14" xfId="4873"/>
    <cellStyle name="Standard 2 2 14 10" xfId="4874"/>
    <cellStyle name="Standard 2 2 14 10 2" xfId="4875"/>
    <cellStyle name="Standard 2 2 14 10 3" xfId="24221"/>
    <cellStyle name="Standard 2 2 14 10 4" xfId="19640"/>
    <cellStyle name="Standard 2 2 14 10 5" xfId="15911"/>
    <cellStyle name="Standard 2 2 14 11" xfId="4876"/>
    <cellStyle name="Standard 2 2 14 11 2" xfId="4877"/>
    <cellStyle name="Standard 2 2 14 11 3" xfId="24222"/>
    <cellStyle name="Standard 2 2 14 11 4" xfId="20031"/>
    <cellStyle name="Standard 2 2 14 11 5" xfId="15912"/>
    <cellStyle name="Standard 2 2 14 12" xfId="4878"/>
    <cellStyle name="Standard 2 2 14 12 2" xfId="4879"/>
    <cellStyle name="Standard 2 2 14 12 3" xfId="24223"/>
    <cellStyle name="Standard 2 2 14 12 4" xfId="19639"/>
    <cellStyle name="Standard 2 2 14 12 5" xfId="15913"/>
    <cellStyle name="Standard 2 2 14 13" xfId="4880"/>
    <cellStyle name="Standard 2 2 14 13 2" xfId="4881"/>
    <cellStyle name="Standard 2 2 14 13 3" xfId="24224"/>
    <cellStyle name="Standard 2 2 14 13 4" xfId="20359"/>
    <cellStyle name="Standard 2 2 14 13 5" xfId="15914"/>
    <cellStyle name="Standard 2 2 14 14" xfId="4882"/>
    <cellStyle name="Standard 2 2 14 14 2" xfId="4883"/>
    <cellStyle name="Standard 2 2 14 14 3" xfId="24225"/>
    <cellStyle name="Standard 2 2 14 14 4" xfId="20451"/>
    <cellStyle name="Standard 2 2 14 14 5" xfId="15915"/>
    <cellStyle name="Standard 2 2 14 15" xfId="4884"/>
    <cellStyle name="Standard 2 2 14 15 2" xfId="4885"/>
    <cellStyle name="Standard 2 2 14 15 3" xfId="24226"/>
    <cellStyle name="Standard 2 2 14 15 4" xfId="20335"/>
    <cellStyle name="Standard 2 2 14 15 5" xfId="15916"/>
    <cellStyle name="Standard 2 2 14 16" xfId="4886"/>
    <cellStyle name="Standard 2 2 14 16 2" xfId="4887"/>
    <cellStyle name="Standard 2 2 14 16 3" xfId="24227"/>
    <cellStyle name="Standard 2 2 14 16 4" xfId="19715"/>
    <cellStyle name="Standard 2 2 14 16 5" xfId="15917"/>
    <cellStyle name="Standard 2 2 14 17" xfId="4888"/>
    <cellStyle name="Standard 2 2 14 17 2" xfId="4889"/>
    <cellStyle name="Standard 2 2 14 17 3" xfId="24228"/>
    <cellStyle name="Standard 2 2 14 17 4" xfId="20347"/>
    <cellStyle name="Standard 2 2 14 17 5" xfId="15918"/>
    <cellStyle name="Standard 2 2 14 18" xfId="4890"/>
    <cellStyle name="Standard 2 2 14 18 2" xfId="4891"/>
    <cellStyle name="Standard 2 2 14 18 3" xfId="24229"/>
    <cellStyle name="Standard 2 2 14 18 4" xfId="20403"/>
    <cellStyle name="Standard 2 2 14 18 5" xfId="15919"/>
    <cellStyle name="Standard 2 2 14 19" xfId="4892"/>
    <cellStyle name="Standard 2 2 14 2" xfId="4893"/>
    <cellStyle name="Standard 2 2 14 2 10" xfId="4894"/>
    <cellStyle name="Standard 2 2 14 2 10 2" xfId="4895"/>
    <cellStyle name="Standard 2 2 14 2 10 3" xfId="24231"/>
    <cellStyle name="Standard 2 2 14 2 10 4" xfId="19946"/>
    <cellStyle name="Standard 2 2 14 2 10 5" xfId="15921"/>
    <cellStyle name="Standard 2 2 14 2 11" xfId="4896"/>
    <cellStyle name="Standard 2 2 14 2 12" xfId="24230"/>
    <cellStyle name="Standard 2 2 14 2 13" xfId="19519"/>
    <cellStyle name="Standard 2 2 14 2 14" xfId="15920"/>
    <cellStyle name="Standard 2 2 14 2 2" xfId="4897"/>
    <cellStyle name="Standard 2 2 14 2 2 2" xfId="4898"/>
    <cellStyle name="Standard 2 2 14 2 2 3" xfId="24232"/>
    <cellStyle name="Standard 2 2 14 2 2 4" xfId="20343"/>
    <cellStyle name="Standard 2 2 14 2 2 5" xfId="15922"/>
    <cellStyle name="Standard 2 2 14 2 3" xfId="4899"/>
    <cellStyle name="Standard 2 2 14 2 3 2" xfId="4900"/>
    <cellStyle name="Standard 2 2 14 2 3 3" xfId="24233"/>
    <cellStyle name="Standard 2 2 14 2 3 4" xfId="20021"/>
    <cellStyle name="Standard 2 2 14 2 3 5" xfId="15923"/>
    <cellStyle name="Standard 2 2 14 2 4" xfId="4901"/>
    <cellStyle name="Standard 2 2 14 2 4 2" xfId="4902"/>
    <cellStyle name="Standard 2 2 14 2 4 3" xfId="24234"/>
    <cellStyle name="Standard 2 2 14 2 4 4" xfId="19983"/>
    <cellStyle name="Standard 2 2 14 2 4 5" xfId="15924"/>
    <cellStyle name="Standard 2 2 14 2 5" xfId="4903"/>
    <cellStyle name="Standard 2 2 14 2 5 2" xfId="4904"/>
    <cellStyle name="Standard 2 2 14 2 5 3" xfId="24235"/>
    <cellStyle name="Standard 2 2 14 2 5 4" xfId="19896"/>
    <cellStyle name="Standard 2 2 14 2 5 5" xfId="15925"/>
    <cellStyle name="Standard 2 2 14 2 6" xfId="4905"/>
    <cellStyle name="Standard 2 2 14 2 6 2" xfId="4906"/>
    <cellStyle name="Standard 2 2 14 2 6 2 2" xfId="4907"/>
    <cellStyle name="Standard 2 2 14 2 6 2 3" xfId="24237"/>
    <cellStyle name="Standard 2 2 14 2 6 2 4" xfId="20599"/>
    <cellStyle name="Standard 2 2 14 2 6 2 5" xfId="15927"/>
    <cellStyle name="Standard 2 2 14 2 6 3" xfId="4908"/>
    <cellStyle name="Standard 2 2 14 2 6 3 2" xfId="4909"/>
    <cellStyle name="Standard 2 2 14 2 6 3 3" xfId="24238"/>
    <cellStyle name="Standard 2 2 14 2 6 3 4" xfId="20422"/>
    <cellStyle name="Standard 2 2 14 2 6 3 5" xfId="15928"/>
    <cellStyle name="Standard 2 2 14 2 6 4" xfId="4910"/>
    <cellStyle name="Standard 2 2 14 2 6 5" xfId="24236"/>
    <cellStyle name="Standard 2 2 14 2 6 6" xfId="19960"/>
    <cellStyle name="Standard 2 2 14 2 6 7" xfId="15926"/>
    <cellStyle name="Standard 2 2 14 2 7" xfId="4911"/>
    <cellStyle name="Standard 2 2 14 2 7 2" xfId="4912"/>
    <cellStyle name="Standard 2 2 14 2 7 3" xfId="24239"/>
    <cellStyle name="Standard 2 2 14 2 7 4" xfId="20085"/>
    <cellStyle name="Standard 2 2 14 2 7 5" xfId="15929"/>
    <cellStyle name="Standard 2 2 14 2 8" xfId="4913"/>
    <cellStyle name="Standard 2 2 14 2 8 2" xfId="4914"/>
    <cellStyle name="Standard 2 2 14 2 8 3" xfId="24240"/>
    <cellStyle name="Standard 2 2 14 2 8 4" xfId="19757"/>
    <cellStyle name="Standard 2 2 14 2 8 5" xfId="15930"/>
    <cellStyle name="Standard 2 2 14 2 9" xfId="4915"/>
    <cellStyle name="Standard 2 2 14 2 9 2" xfId="4916"/>
    <cellStyle name="Standard 2 2 14 2 9 3" xfId="24241"/>
    <cellStyle name="Standard 2 2 14 2 9 4" xfId="20399"/>
    <cellStyle name="Standard 2 2 14 2 9 5" xfId="15931"/>
    <cellStyle name="Standard 2 2 14 2_Notebook_Desktop PC" xfId="4917"/>
    <cellStyle name="Standard 2 2 14 20" xfId="24220"/>
    <cellStyle name="Standard 2 2 14 21" xfId="20043"/>
    <cellStyle name="Standard 2 2 14 22" xfId="15910"/>
    <cellStyle name="Standard 2 2 14 3" xfId="4918"/>
    <cellStyle name="Standard 2 2 14 3 10" xfId="24242"/>
    <cellStyle name="Standard 2 2 14 3 11" xfId="19751"/>
    <cellStyle name="Standard 2 2 14 3 12" xfId="15932"/>
    <cellStyle name="Standard 2 2 14 3 2" xfId="4919"/>
    <cellStyle name="Standard 2 2 14 3 2 2" xfId="4920"/>
    <cellStyle name="Standard 2 2 14 3 2 3" xfId="24243"/>
    <cellStyle name="Standard 2 2 14 3 2 4" xfId="20245"/>
    <cellStyle name="Standard 2 2 14 3 2 5" xfId="15933"/>
    <cellStyle name="Standard 2 2 14 3 3" xfId="4921"/>
    <cellStyle name="Standard 2 2 14 3 3 2" xfId="4922"/>
    <cellStyle name="Standard 2 2 14 3 3 3" xfId="24244"/>
    <cellStyle name="Standard 2 2 14 3 3 4" xfId="20037"/>
    <cellStyle name="Standard 2 2 14 3 3 5" xfId="15934"/>
    <cellStyle name="Standard 2 2 14 3 4" xfId="4923"/>
    <cellStyle name="Standard 2 2 14 3 4 2" xfId="4924"/>
    <cellStyle name="Standard 2 2 14 3 4 2 2" xfId="4925"/>
    <cellStyle name="Standard 2 2 14 3 4 2 3" xfId="24246"/>
    <cellStyle name="Standard 2 2 14 3 4 2 4" xfId="19672"/>
    <cellStyle name="Standard 2 2 14 3 4 2 5" xfId="15936"/>
    <cellStyle name="Standard 2 2 14 3 4 3" xfId="4926"/>
    <cellStyle name="Standard 2 2 14 3 4 3 2" xfId="4927"/>
    <cellStyle name="Standard 2 2 14 3 4 3 3" xfId="24247"/>
    <cellStyle name="Standard 2 2 14 3 4 3 4" xfId="19662"/>
    <cellStyle name="Standard 2 2 14 3 4 3 5" xfId="15937"/>
    <cellStyle name="Standard 2 2 14 3 4 4" xfId="4928"/>
    <cellStyle name="Standard 2 2 14 3 4 5" xfId="24245"/>
    <cellStyle name="Standard 2 2 14 3 4 6" xfId="20258"/>
    <cellStyle name="Standard 2 2 14 3 4 7" xfId="15935"/>
    <cellStyle name="Standard 2 2 14 3 5" xfId="4929"/>
    <cellStyle name="Standard 2 2 14 3 5 2" xfId="4930"/>
    <cellStyle name="Standard 2 2 14 3 5 3" xfId="24248"/>
    <cellStyle name="Standard 2 2 14 3 5 4" xfId="20244"/>
    <cellStyle name="Standard 2 2 14 3 5 5" xfId="15938"/>
    <cellStyle name="Standard 2 2 14 3 6" xfId="4931"/>
    <cellStyle name="Standard 2 2 14 3 6 2" xfId="4932"/>
    <cellStyle name="Standard 2 2 14 3 6 3" xfId="24249"/>
    <cellStyle name="Standard 2 2 14 3 6 4" xfId="20252"/>
    <cellStyle name="Standard 2 2 14 3 6 5" xfId="15939"/>
    <cellStyle name="Standard 2 2 14 3 7" xfId="4933"/>
    <cellStyle name="Standard 2 2 14 3 7 2" xfId="4934"/>
    <cellStyle name="Standard 2 2 14 3 7 3" xfId="24250"/>
    <cellStyle name="Standard 2 2 14 3 7 4" xfId="19638"/>
    <cellStyle name="Standard 2 2 14 3 7 5" xfId="15940"/>
    <cellStyle name="Standard 2 2 14 3 8" xfId="4935"/>
    <cellStyle name="Standard 2 2 14 3 8 2" xfId="4936"/>
    <cellStyle name="Standard 2 2 14 3 8 3" xfId="24251"/>
    <cellStyle name="Standard 2 2 14 3 8 4" xfId="19583"/>
    <cellStyle name="Standard 2 2 14 3 8 5" xfId="15941"/>
    <cellStyle name="Standard 2 2 14 3 9" xfId="4937"/>
    <cellStyle name="Standard 2 2 14 3_Notebook_Desktop PC" xfId="4938"/>
    <cellStyle name="Standard 2 2 14 4" xfId="4939"/>
    <cellStyle name="Standard 2 2 14 4 2" xfId="4940"/>
    <cellStyle name="Standard 2 2 14 4 3" xfId="24252"/>
    <cellStyle name="Standard 2 2 14 4 4" xfId="19755"/>
    <cellStyle name="Standard 2 2 14 4 5" xfId="15942"/>
    <cellStyle name="Standard 2 2 14 5" xfId="4941"/>
    <cellStyle name="Standard 2 2 14 5 2" xfId="4942"/>
    <cellStyle name="Standard 2 2 14 5 3" xfId="24253"/>
    <cellStyle name="Standard 2 2 14 5 4" xfId="20571"/>
    <cellStyle name="Standard 2 2 14 5 5" xfId="15943"/>
    <cellStyle name="Standard 2 2 14 6" xfId="4943"/>
    <cellStyle name="Standard 2 2 14 6 2" xfId="4944"/>
    <cellStyle name="Standard 2 2 14 6 3" xfId="24254"/>
    <cellStyle name="Standard 2 2 14 6 4" xfId="20215"/>
    <cellStyle name="Standard 2 2 14 6 5" xfId="15944"/>
    <cellStyle name="Standard 2 2 14 7" xfId="4945"/>
    <cellStyle name="Standard 2 2 14 7 2" xfId="4946"/>
    <cellStyle name="Standard 2 2 14 7 3" xfId="24255"/>
    <cellStyle name="Standard 2 2 14 7 4" xfId="19485"/>
    <cellStyle name="Standard 2 2 14 7 5" xfId="15945"/>
    <cellStyle name="Standard 2 2 14 8" xfId="4947"/>
    <cellStyle name="Standard 2 2 14 8 2" xfId="4948"/>
    <cellStyle name="Standard 2 2 14 8 3" xfId="24256"/>
    <cellStyle name="Standard 2 2 14 8 4" xfId="20524"/>
    <cellStyle name="Standard 2 2 14 8 5" xfId="15946"/>
    <cellStyle name="Standard 2 2 14 9" xfId="4949"/>
    <cellStyle name="Standard 2 2 14 9 2" xfId="4950"/>
    <cellStyle name="Standard 2 2 14 9 3" xfId="24257"/>
    <cellStyle name="Standard 2 2 14 9 4" xfId="20180"/>
    <cellStyle name="Standard 2 2 14 9 5" xfId="15947"/>
    <cellStyle name="Standard 2 2 15" xfId="4951"/>
    <cellStyle name="Standard 2 2 15 10" xfId="4952"/>
    <cellStyle name="Standard 2 2 15 10 2" xfId="4953"/>
    <cellStyle name="Standard 2 2 15 10 3" xfId="24259"/>
    <cellStyle name="Standard 2 2 15 10 4" xfId="20086"/>
    <cellStyle name="Standard 2 2 15 10 5" xfId="15949"/>
    <cellStyle name="Standard 2 2 15 11" xfId="4954"/>
    <cellStyle name="Standard 2 2 15 11 2" xfId="4955"/>
    <cellStyle name="Standard 2 2 15 11 3" xfId="24260"/>
    <cellStyle name="Standard 2 2 15 11 4" xfId="19764"/>
    <cellStyle name="Standard 2 2 15 11 5" xfId="15950"/>
    <cellStyle name="Standard 2 2 15 12" xfId="4956"/>
    <cellStyle name="Standard 2 2 15 12 2" xfId="4957"/>
    <cellStyle name="Standard 2 2 15 12 3" xfId="24261"/>
    <cellStyle name="Standard 2 2 15 12 4" xfId="19506"/>
    <cellStyle name="Standard 2 2 15 12 5" xfId="15951"/>
    <cellStyle name="Standard 2 2 15 13" xfId="4958"/>
    <cellStyle name="Standard 2 2 15 13 2" xfId="4959"/>
    <cellStyle name="Standard 2 2 15 13 3" xfId="24262"/>
    <cellStyle name="Standard 2 2 15 13 4" xfId="20287"/>
    <cellStyle name="Standard 2 2 15 13 5" xfId="15952"/>
    <cellStyle name="Standard 2 2 15 14" xfId="4960"/>
    <cellStyle name="Standard 2 2 15 14 2" xfId="4961"/>
    <cellStyle name="Standard 2 2 15 14 3" xfId="24263"/>
    <cellStyle name="Standard 2 2 15 14 4" xfId="20253"/>
    <cellStyle name="Standard 2 2 15 14 5" xfId="15953"/>
    <cellStyle name="Standard 2 2 15 15" xfId="4962"/>
    <cellStyle name="Standard 2 2 15 15 2" xfId="4963"/>
    <cellStyle name="Standard 2 2 15 15 3" xfId="24264"/>
    <cellStyle name="Standard 2 2 15 15 4" xfId="19731"/>
    <cellStyle name="Standard 2 2 15 15 5" xfId="15954"/>
    <cellStyle name="Standard 2 2 15 16" xfId="4964"/>
    <cellStyle name="Standard 2 2 15 16 2" xfId="4965"/>
    <cellStyle name="Standard 2 2 15 16 3" xfId="24265"/>
    <cellStyle name="Standard 2 2 15 16 4" xfId="20068"/>
    <cellStyle name="Standard 2 2 15 16 5" xfId="15955"/>
    <cellStyle name="Standard 2 2 15 17" xfId="4966"/>
    <cellStyle name="Standard 2 2 15 17 2" xfId="4967"/>
    <cellStyle name="Standard 2 2 15 17 3" xfId="24266"/>
    <cellStyle name="Standard 2 2 15 17 4" xfId="19771"/>
    <cellStyle name="Standard 2 2 15 17 5" xfId="15956"/>
    <cellStyle name="Standard 2 2 15 18" xfId="4968"/>
    <cellStyle name="Standard 2 2 15 18 2" xfId="4969"/>
    <cellStyle name="Standard 2 2 15 18 3" xfId="24267"/>
    <cellStyle name="Standard 2 2 15 18 4" xfId="20048"/>
    <cellStyle name="Standard 2 2 15 18 5" xfId="15957"/>
    <cellStyle name="Standard 2 2 15 19" xfId="4970"/>
    <cellStyle name="Standard 2 2 15 2" xfId="4971"/>
    <cellStyle name="Standard 2 2 15 2 10" xfId="4972"/>
    <cellStyle name="Standard 2 2 15 2 10 2" xfId="4973"/>
    <cellStyle name="Standard 2 2 15 2 10 3" xfId="24269"/>
    <cellStyle name="Standard 2 2 15 2 10 4" xfId="20297"/>
    <cellStyle name="Standard 2 2 15 2 10 5" xfId="15959"/>
    <cellStyle name="Standard 2 2 15 2 11" xfId="4974"/>
    <cellStyle name="Standard 2 2 15 2 12" xfId="24268"/>
    <cellStyle name="Standard 2 2 15 2 13" xfId="20415"/>
    <cellStyle name="Standard 2 2 15 2 14" xfId="15958"/>
    <cellStyle name="Standard 2 2 15 2 2" xfId="4975"/>
    <cellStyle name="Standard 2 2 15 2 2 2" xfId="4976"/>
    <cellStyle name="Standard 2 2 15 2 2 3" xfId="24270"/>
    <cellStyle name="Standard 2 2 15 2 2 4" xfId="20216"/>
    <cellStyle name="Standard 2 2 15 2 2 5" xfId="15960"/>
    <cellStyle name="Standard 2 2 15 2 3" xfId="4977"/>
    <cellStyle name="Standard 2 2 15 2 3 2" xfId="4978"/>
    <cellStyle name="Standard 2 2 15 2 3 3" xfId="24271"/>
    <cellStyle name="Standard 2 2 15 2 3 4" xfId="20520"/>
    <cellStyle name="Standard 2 2 15 2 3 5" xfId="15961"/>
    <cellStyle name="Standard 2 2 15 2 4" xfId="4979"/>
    <cellStyle name="Standard 2 2 15 2 4 2" xfId="4980"/>
    <cellStyle name="Standard 2 2 15 2 4 3" xfId="24272"/>
    <cellStyle name="Standard 2 2 15 2 4 4" xfId="20587"/>
    <cellStyle name="Standard 2 2 15 2 4 5" xfId="15962"/>
    <cellStyle name="Standard 2 2 15 2 5" xfId="4981"/>
    <cellStyle name="Standard 2 2 15 2 5 2" xfId="4982"/>
    <cellStyle name="Standard 2 2 15 2 5 3" xfId="24273"/>
    <cellStyle name="Standard 2 2 15 2 5 4" xfId="20121"/>
    <cellStyle name="Standard 2 2 15 2 5 5" xfId="15963"/>
    <cellStyle name="Standard 2 2 15 2 6" xfId="4983"/>
    <cellStyle name="Standard 2 2 15 2 6 2" xfId="4984"/>
    <cellStyle name="Standard 2 2 15 2 6 2 2" xfId="4985"/>
    <cellStyle name="Standard 2 2 15 2 6 2 3" xfId="24275"/>
    <cellStyle name="Standard 2 2 15 2 6 2 4" xfId="20272"/>
    <cellStyle name="Standard 2 2 15 2 6 2 5" xfId="15965"/>
    <cellStyle name="Standard 2 2 15 2 6 3" xfId="4986"/>
    <cellStyle name="Standard 2 2 15 2 6 3 2" xfId="4987"/>
    <cellStyle name="Standard 2 2 15 2 6 3 3" xfId="24276"/>
    <cellStyle name="Standard 2 2 15 2 6 3 4" xfId="19926"/>
    <cellStyle name="Standard 2 2 15 2 6 3 5" xfId="15966"/>
    <cellStyle name="Standard 2 2 15 2 6 4" xfId="4988"/>
    <cellStyle name="Standard 2 2 15 2 6 5" xfId="24274"/>
    <cellStyle name="Standard 2 2 15 2 6 6" xfId="19503"/>
    <cellStyle name="Standard 2 2 15 2 6 7" xfId="15964"/>
    <cellStyle name="Standard 2 2 15 2 7" xfId="4989"/>
    <cellStyle name="Standard 2 2 15 2 7 2" xfId="4990"/>
    <cellStyle name="Standard 2 2 15 2 7 3" xfId="24277"/>
    <cellStyle name="Standard 2 2 15 2 7 4" xfId="20333"/>
    <cellStyle name="Standard 2 2 15 2 7 5" xfId="15967"/>
    <cellStyle name="Standard 2 2 15 2 8" xfId="4991"/>
    <cellStyle name="Standard 2 2 15 2 8 2" xfId="4992"/>
    <cellStyle name="Standard 2 2 15 2 8 3" xfId="24278"/>
    <cellStyle name="Standard 2 2 15 2 8 4" xfId="19914"/>
    <cellStyle name="Standard 2 2 15 2 8 5" xfId="15968"/>
    <cellStyle name="Standard 2 2 15 2 9" xfId="4993"/>
    <cellStyle name="Standard 2 2 15 2 9 2" xfId="4994"/>
    <cellStyle name="Standard 2 2 15 2 9 3" xfId="24279"/>
    <cellStyle name="Standard 2 2 15 2 9 4" xfId="20463"/>
    <cellStyle name="Standard 2 2 15 2 9 5" xfId="15969"/>
    <cellStyle name="Standard 2 2 15 2_Notebook_Desktop PC" xfId="4995"/>
    <cellStyle name="Standard 2 2 15 20" xfId="24258"/>
    <cellStyle name="Standard 2 2 15 21" xfId="20313"/>
    <cellStyle name="Standard 2 2 15 22" xfId="15948"/>
    <cellStyle name="Standard 2 2 15 3" xfId="4996"/>
    <cellStyle name="Standard 2 2 15 3 10" xfId="24280"/>
    <cellStyle name="Standard 2 2 15 3 11" xfId="20127"/>
    <cellStyle name="Standard 2 2 15 3 12" xfId="15970"/>
    <cellStyle name="Standard 2 2 15 3 2" xfId="4997"/>
    <cellStyle name="Standard 2 2 15 3 2 2" xfId="4998"/>
    <cellStyle name="Standard 2 2 15 3 2 3" xfId="24281"/>
    <cellStyle name="Standard 2 2 15 3 2 4" xfId="19930"/>
    <cellStyle name="Standard 2 2 15 3 2 5" xfId="15971"/>
    <cellStyle name="Standard 2 2 15 3 3" xfId="4999"/>
    <cellStyle name="Standard 2 2 15 3 3 2" xfId="5000"/>
    <cellStyle name="Standard 2 2 15 3 3 3" xfId="24282"/>
    <cellStyle name="Standard 2 2 15 3 3 4" xfId="20033"/>
    <cellStyle name="Standard 2 2 15 3 3 5" xfId="15972"/>
    <cellStyle name="Standard 2 2 15 3 4" xfId="5001"/>
    <cellStyle name="Standard 2 2 15 3 4 2" xfId="5002"/>
    <cellStyle name="Standard 2 2 15 3 4 2 2" xfId="5003"/>
    <cellStyle name="Standard 2 2 15 3 4 2 3" xfId="24284"/>
    <cellStyle name="Standard 2 2 15 3 4 2 4" xfId="19999"/>
    <cellStyle name="Standard 2 2 15 3 4 2 5" xfId="15974"/>
    <cellStyle name="Standard 2 2 15 3 4 3" xfId="5004"/>
    <cellStyle name="Standard 2 2 15 3 4 3 2" xfId="5005"/>
    <cellStyle name="Standard 2 2 15 3 4 3 3" xfId="24285"/>
    <cellStyle name="Standard 2 2 15 3 4 3 4" xfId="20570"/>
    <cellStyle name="Standard 2 2 15 3 4 3 5" xfId="15975"/>
    <cellStyle name="Standard 2 2 15 3 4 4" xfId="5006"/>
    <cellStyle name="Standard 2 2 15 3 4 5" xfId="24283"/>
    <cellStyle name="Standard 2 2 15 3 4 6" xfId="20505"/>
    <cellStyle name="Standard 2 2 15 3 4 7" xfId="15973"/>
    <cellStyle name="Standard 2 2 15 3 5" xfId="5007"/>
    <cellStyle name="Standard 2 2 15 3 5 2" xfId="5008"/>
    <cellStyle name="Standard 2 2 15 3 5 3" xfId="24286"/>
    <cellStyle name="Standard 2 2 15 3 5 4" xfId="20179"/>
    <cellStyle name="Standard 2 2 15 3 5 5" xfId="15976"/>
    <cellStyle name="Standard 2 2 15 3 6" xfId="5009"/>
    <cellStyle name="Standard 2 2 15 3 6 2" xfId="5010"/>
    <cellStyle name="Standard 2 2 15 3 6 3" xfId="24287"/>
    <cellStyle name="Standard 2 2 15 3 6 4" xfId="20267"/>
    <cellStyle name="Standard 2 2 15 3 6 5" xfId="15977"/>
    <cellStyle name="Standard 2 2 15 3 7" xfId="5011"/>
    <cellStyle name="Standard 2 2 15 3 7 2" xfId="5012"/>
    <cellStyle name="Standard 2 2 15 3 7 3" xfId="24288"/>
    <cellStyle name="Standard 2 2 15 3 7 4" xfId="20534"/>
    <cellStyle name="Standard 2 2 15 3 7 5" xfId="15978"/>
    <cellStyle name="Standard 2 2 15 3 8" xfId="5013"/>
    <cellStyle name="Standard 2 2 15 3 8 2" xfId="5014"/>
    <cellStyle name="Standard 2 2 15 3 8 3" xfId="24289"/>
    <cellStyle name="Standard 2 2 15 3 8 4" xfId="20138"/>
    <cellStyle name="Standard 2 2 15 3 8 5" xfId="15979"/>
    <cellStyle name="Standard 2 2 15 3 9" xfId="5015"/>
    <cellStyle name="Standard 2 2 15 3_Notebook_Desktop PC" xfId="5016"/>
    <cellStyle name="Standard 2 2 15 4" xfId="5017"/>
    <cellStyle name="Standard 2 2 15 4 2" xfId="5018"/>
    <cellStyle name="Standard 2 2 15 4 3" xfId="24290"/>
    <cellStyle name="Standard 2 2 15 4 4" xfId="19958"/>
    <cellStyle name="Standard 2 2 15 4 5" xfId="15980"/>
    <cellStyle name="Standard 2 2 15 5" xfId="5019"/>
    <cellStyle name="Standard 2 2 15 5 2" xfId="5020"/>
    <cellStyle name="Standard 2 2 15 5 3" xfId="24291"/>
    <cellStyle name="Standard 2 2 15 5 4" xfId="20137"/>
    <cellStyle name="Standard 2 2 15 5 5" xfId="15981"/>
    <cellStyle name="Standard 2 2 15 6" xfId="5021"/>
    <cellStyle name="Standard 2 2 15 6 2" xfId="5022"/>
    <cellStyle name="Standard 2 2 15 6 3" xfId="24292"/>
    <cellStyle name="Standard 2 2 15 6 4" xfId="19598"/>
    <cellStyle name="Standard 2 2 15 6 5" xfId="15982"/>
    <cellStyle name="Standard 2 2 15 7" xfId="5023"/>
    <cellStyle name="Standard 2 2 15 7 2" xfId="5024"/>
    <cellStyle name="Standard 2 2 15 7 3" xfId="24293"/>
    <cellStyle name="Standard 2 2 15 7 4" xfId="19917"/>
    <cellStyle name="Standard 2 2 15 7 5" xfId="15983"/>
    <cellStyle name="Standard 2 2 15 8" xfId="5025"/>
    <cellStyle name="Standard 2 2 15 8 2" xfId="5026"/>
    <cellStyle name="Standard 2 2 15 8 3" xfId="24294"/>
    <cellStyle name="Standard 2 2 15 8 4" xfId="20467"/>
    <cellStyle name="Standard 2 2 15 8 5" xfId="15984"/>
    <cellStyle name="Standard 2 2 15 9" xfId="5027"/>
    <cellStyle name="Standard 2 2 15 9 2" xfId="5028"/>
    <cellStyle name="Standard 2 2 15 9 3" xfId="24295"/>
    <cellStyle name="Standard 2 2 15 9 4" xfId="20023"/>
    <cellStyle name="Standard 2 2 15 9 5" xfId="15985"/>
    <cellStyle name="Standard 2 2 16" xfId="5029"/>
    <cellStyle name="Standard 2 2 16 10" xfId="5030"/>
    <cellStyle name="Standard 2 2 16 10 2" xfId="5031"/>
    <cellStyle name="Standard 2 2 16 10 3" xfId="24297"/>
    <cellStyle name="Standard 2 2 16 10 4" xfId="20583"/>
    <cellStyle name="Standard 2 2 16 10 5" xfId="15987"/>
    <cellStyle name="Standard 2 2 16 11" xfId="5032"/>
    <cellStyle name="Standard 2 2 16 11 2" xfId="5033"/>
    <cellStyle name="Standard 2 2 16 11 3" xfId="24298"/>
    <cellStyle name="Standard 2 2 16 11 4" xfId="20263"/>
    <cellStyle name="Standard 2 2 16 11 5" xfId="15988"/>
    <cellStyle name="Standard 2 2 16 12" xfId="5034"/>
    <cellStyle name="Standard 2 2 16 12 2" xfId="5035"/>
    <cellStyle name="Standard 2 2 16 12 3" xfId="24299"/>
    <cellStyle name="Standard 2 2 16 12 4" xfId="19679"/>
    <cellStyle name="Standard 2 2 16 12 5" xfId="15989"/>
    <cellStyle name="Standard 2 2 16 13" xfId="5036"/>
    <cellStyle name="Standard 2 2 16 13 2" xfId="5037"/>
    <cellStyle name="Standard 2 2 16 13 3" xfId="24300"/>
    <cellStyle name="Standard 2 2 16 13 4" xfId="20495"/>
    <cellStyle name="Standard 2 2 16 13 5" xfId="15990"/>
    <cellStyle name="Standard 2 2 16 14" xfId="5038"/>
    <cellStyle name="Standard 2 2 16 14 2" xfId="5039"/>
    <cellStyle name="Standard 2 2 16 14 3" xfId="24301"/>
    <cellStyle name="Standard 2 2 16 14 4" xfId="20012"/>
    <cellStyle name="Standard 2 2 16 14 5" xfId="15991"/>
    <cellStyle name="Standard 2 2 16 15" xfId="5040"/>
    <cellStyle name="Standard 2 2 16 15 2" xfId="5041"/>
    <cellStyle name="Standard 2 2 16 15 3" xfId="24302"/>
    <cellStyle name="Standard 2 2 16 15 4" xfId="20536"/>
    <cellStyle name="Standard 2 2 16 15 5" xfId="15992"/>
    <cellStyle name="Standard 2 2 16 16" xfId="5042"/>
    <cellStyle name="Standard 2 2 16 16 2" xfId="5043"/>
    <cellStyle name="Standard 2 2 16 16 3" xfId="24303"/>
    <cellStyle name="Standard 2 2 16 16 4" xfId="20247"/>
    <cellStyle name="Standard 2 2 16 16 5" xfId="15993"/>
    <cellStyle name="Standard 2 2 16 17" xfId="5044"/>
    <cellStyle name="Standard 2 2 16 17 2" xfId="5045"/>
    <cellStyle name="Standard 2 2 16 17 3" xfId="24304"/>
    <cellStyle name="Standard 2 2 16 17 4" xfId="20568"/>
    <cellStyle name="Standard 2 2 16 17 5" xfId="15994"/>
    <cellStyle name="Standard 2 2 16 18" xfId="5046"/>
    <cellStyle name="Standard 2 2 16 18 2" xfId="5047"/>
    <cellStyle name="Standard 2 2 16 18 3" xfId="24305"/>
    <cellStyle name="Standard 2 2 16 18 4" xfId="20183"/>
    <cellStyle name="Standard 2 2 16 18 5" xfId="15995"/>
    <cellStyle name="Standard 2 2 16 19" xfId="5048"/>
    <cellStyle name="Standard 2 2 16 2" xfId="5049"/>
    <cellStyle name="Standard 2 2 16 2 10" xfId="5050"/>
    <cellStyle name="Standard 2 2 16 2 10 2" xfId="5051"/>
    <cellStyle name="Standard 2 2 16 2 10 3" xfId="24307"/>
    <cellStyle name="Standard 2 2 16 2 10 4" xfId="19613"/>
    <cellStyle name="Standard 2 2 16 2 10 5" xfId="15997"/>
    <cellStyle name="Standard 2 2 16 2 11" xfId="5052"/>
    <cellStyle name="Standard 2 2 16 2 12" xfId="24306"/>
    <cellStyle name="Standard 2 2 16 2 13" xfId="20177"/>
    <cellStyle name="Standard 2 2 16 2 14" xfId="15996"/>
    <cellStyle name="Standard 2 2 16 2 2" xfId="5053"/>
    <cellStyle name="Standard 2 2 16 2 2 2" xfId="5054"/>
    <cellStyle name="Standard 2 2 16 2 2 3" xfId="24308"/>
    <cellStyle name="Standard 2 2 16 2 2 4" xfId="19671"/>
    <cellStyle name="Standard 2 2 16 2 2 5" xfId="15998"/>
    <cellStyle name="Standard 2 2 16 2 3" xfId="5055"/>
    <cellStyle name="Standard 2 2 16 2 3 2" xfId="5056"/>
    <cellStyle name="Standard 2 2 16 2 3 3" xfId="24309"/>
    <cellStyle name="Standard 2 2 16 2 3 4" xfId="19480"/>
    <cellStyle name="Standard 2 2 16 2 3 5" xfId="15999"/>
    <cellStyle name="Standard 2 2 16 2 4" xfId="5057"/>
    <cellStyle name="Standard 2 2 16 2 4 2" xfId="5058"/>
    <cellStyle name="Standard 2 2 16 2 4 3" xfId="24310"/>
    <cellStyle name="Standard 2 2 16 2 4 4" xfId="20018"/>
    <cellStyle name="Standard 2 2 16 2 4 5" xfId="16000"/>
    <cellStyle name="Standard 2 2 16 2 5" xfId="5059"/>
    <cellStyle name="Standard 2 2 16 2 5 2" xfId="5060"/>
    <cellStyle name="Standard 2 2 16 2 5 3" xfId="24311"/>
    <cellStyle name="Standard 2 2 16 2 5 4" xfId="19987"/>
    <cellStyle name="Standard 2 2 16 2 5 5" xfId="16001"/>
    <cellStyle name="Standard 2 2 16 2 6" xfId="5061"/>
    <cellStyle name="Standard 2 2 16 2 6 2" xfId="5062"/>
    <cellStyle name="Standard 2 2 16 2 6 2 2" xfId="5063"/>
    <cellStyle name="Standard 2 2 16 2 6 2 3" xfId="24313"/>
    <cellStyle name="Standard 2 2 16 2 6 2 4" xfId="20585"/>
    <cellStyle name="Standard 2 2 16 2 6 2 5" xfId="16003"/>
    <cellStyle name="Standard 2 2 16 2 6 3" xfId="5064"/>
    <cellStyle name="Standard 2 2 16 2 6 3 2" xfId="5065"/>
    <cellStyle name="Standard 2 2 16 2 6 3 3" xfId="24314"/>
    <cellStyle name="Standard 2 2 16 2 6 3 4" xfId="20164"/>
    <cellStyle name="Standard 2 2 16 2 6 3 5" xfId="16004"/>
    <cellStyle name="Standard 2 2 16 2 6 4" xfId="5066"/>
    <cellStyle name="Standard 2 2 16 2 6 5" xfId="24312"/>
    <cellStyle name="Standard 2 2 16 2 6 6" xfId="19637"/>
    <cellStyle name="Standard 2 2 16 2 6 7" xfId="16002"/>
    <cellStyle name="Standard 2 2 16 2 7" xfId="5067"/>
    <cellStyle name="Standard 2 2 16 2 7 2" xfId="5068"/>
    <cellStyle name="Standard 2 2 16 2 7 3" xfId="24315"/>
    <cellStyle name="Standard 2 2 16 2 7 4" xfId="19636"/>
    <cellStyle name="Standard 2 2 16 2 7 5" xfId="16005"/>
    <cellStyle name="Standard 2 2 16 2 8" xfId="5069"/>
    <cellStyle name="Standard 2 2 16 2 8 2" xfId="5070"/>
    <cellStyle name="Standard 2 2 16 2 8 3" xfId="24316"/>
    <cellStyle name="Standard 2 2 16 2 8 4" xfId="19790"/>
    <cellStyle name="Standard 2 2 16 2 8 5" xfId="16006"/>
    <cellStyle name="Standard 2 2 16 2 9" xfId="5071"/>
    <cellStyle name="Standard 2 2 16 2 9 2" xfId="5072"/>
    <cellStyle name="Standard 2 2 16 2 9 3" xfId="24317"/>
    <cellStyle name="Standard 2 2 16 2 9 4" xfId="20222"/>
    <cellStyle name="Standard 2 2 16 2 9 5" xfId="16007"/>
    <cellStyle name="Standard 2 2 16 2_Notebook_Desktop PC" xfId="5073"/>
    <cellStyle name="Standard 2 2 16 20" xfId="24296"/>
    <cellStyle name="Standard 2 2 16 21" xfId="20381"/>
    <cellStyle name="Standard 2 2 16 22" xfId="15986"/>
    <cellStyle name="Standard 2 2 16 3" xfId="5074"/>
    <cellStyle name="Standard 2 2 16 3 10" xfId="24318"/>
    <cellStyle name="Standard 2 2 16 3 11" xfId="20296"/>
    <cellStyle name="Standard 2 2 16 3 12" xfId="16008"/>
    <cellStyle name="Standard 2 2 16 3 2" xfId="5075"/>
    <cellStyle name="Standard 2 2 16 3 2 2" xfId="5076"/>
    <cellStyle name="Standard 2 2 16 3 2 3" xfId="24319"/>
    <cellStyle name="Standard 2 2 16 3 2 4" xfId="19509"/>
    <cellStyle name="Standard 2 2 16 3 2 5" xfId="16009"/>
    <cellStyle name="Standard 2 2 16 3 3" xfId="5077"/>
    <cellStyle name="Standard 2 2 16 3 3 2" xfId="5078"/>
    <cellStyle name="Standard 2 2 16 3 3 3" xfId="24320"/>
    <cellStyle name="Standard 2 2 16 3 3 4" xfId="19937"/>
    <cellStyle name="Standard 2 2 16 3 3 5" xfId="16010"/>
    <cellStyle name="Standard 2 2 16 3 4" xfId="5079"/>
    <cellStyle name="Standard 2 2 16 3 4 2" xfId="5080"/>
    <cellStyle name="Standard 2 2 16 3 4 2 2" xfId="5081"/>
    <cellStyle name="Standard 2 2 16 3 4 2 3" xfId="24322"/>
    <cellStyle name="Standard 2 2 16 3 4 2 4" xfId="20279"/>
    <cellStyle name="Standard 2 2 16 3 4 2 5" xfId="16012"/>
    <cellStyle name="Standard 2 2 16 3 4 3" xfId="5082"/>
    <cellStyle name="Standard 2 2 16 3 4 3 2" xfId="5083"/>
    <cellStyle name="Standard 2 2 16 3 4 3 3" xfId="24323"/>
    <cellStyle name="Standard 2 2 16 3 4 3 4" xfId="19777"/>
    <cellStyle name="Standard 2 2 16 3 4 3 5" xfId="16013"/>
    <cellStyle name="Standard 2 2 16 3 4 4" xfId="5084"/>
    <cellStyle name="Standard 2 2 16 3 4 5" xfId="24321"/>
    <cellStyle name="Standard 2 2 16 3 4 6" xfId="20255"/>
    <cellStyle name="Standard 2 2 16 3 4 7" xfId="16011"/>
    <cellStyle name="Standard 2 2 16 3 5" xfId="5085"/>
    <cellStyle name="Standard 2 2 16 3 5 2" xfId="5086"/>
    <cellStyle name="Standard 2 2 16 3 5 3" xfId="24324"/>
    <cellStyle name="Standard 2 2 16 3 5 4" xfId="20578"/>
    <cellStyle name="Standard 2 2 16 3 5 5" xfId="16014"/>
    <cellStyle name="Standard 2 2 16 3 6" xfId="5087"/>
    <cellStyle name="Standard 2 2 16 3 6 2" xfId="5088"/>
    <cellStyle name="Standard 2 2 16 3 6 3" xfId="24325"/>
    <cellStyle name="Standard 2 2 16 3 6 4" xfId="20232"/>
    <cellStyle name="Standard 2 2 16 3 6 5" xfId="16015"/>
    <cellStyle name="Standard 2 2 16 3 7" xfId="5089"/>
    <cellStyle name="Standard 2 2 16 3 7 2" xfId="5090"/>
    <cellStyle name="Standard 2 2 16 3 7 3" xfId="24326"/>
    <cellStyle name="Standard 2 2 16 3 7 4" xfId="19660"/>
    <cellStyle name="Standard 2 2 16 3 7 5" xfId="16016"/>
    <cellStyle name="Standard 2 2 16 3 8" xfId="5091"/>
    <cellStyle name="Standard 2 2 16 3 8 2" xfId="5092"/>
    <cellStyle name="Standard 2 2 16 3 8 3" xfId="24327"/>
    <cellStyle name="Standard 2 2 16 3 8 4" xfId="20449"/>
    <cellStyle name="Standard 2 2 16 3 8 5" xfId="16017"/>
    <cellStyle name="Standard 2 2 16 3 9" xfId="5093"/>
    <cellStyle name="Standard 2 2 16 3_Notebook_Desktop PC" xfId="5094"/>
    <cellStyle name="Standard 2 2 16 4" xfId="5095"/>
    <cellStyle name="Standard 2 2 16 4 2" xfId="5096"/>
    <cellStyle name="Standard 2 2 16 4 3" xfId="24328"/>
    <cellStyle name="Standard 2 2 16 4 4" xfId="20171"/>
    <cellStyle name="Standard 2 2 16 4 5" xfId="16018"/>
    <cellStyle name="Standard 2 2 16 5" xfId="5097"/>
    <cellStyle name="Standard 2 2 16 5 2" xfId="5098"/>
    <cellStyle name="Standard 2 2 16 5 3" xfId="24329"/>
    <cellStyle name="Standard 2 2 16 5 4" xfId="19527"/>
    <cellStyle name="Standard 2 2 16 5 5" xfId="16019"/>
    <cellStyle name="Standard 2 2 16 6" xfId="5099"/>
    <cellStyle name="Standard 2 2 16 6 2" xfId="5100"/>
    <cellStyle name="Standard 2 2 16 6 3" xfId="24330"/>
    <cellStyle name="Standard 2 2 16 6 4" xfId="20283"/>
    <cellStyle name="Standard 2 2 16 6 5" xfId="16020"/>
    <cellStyle name="Standard 2 2 16 7" xfId="5101"/>
    <cellStyle name="Standard 2 2 16 7 2" xfId="5102"/>
    <cellStyle name="Standard 2 2 16 7 3" xfId="24331"/>
    <cellStyle name="Standard 2 2 16 7 4" xfId="19635"/>
    <cellStyle name="Standard 2 2 16 7 5" xfId="16021"/>
    <cellStyle name="Standard 2 2 16 8" xfId="5103"/>
    <cellStyle name="Standard 2 2 16 8 2" xfId="5104"/>
    <cellStyle name="Standard 2 2 16 8 3" xfId="24332"/>
    <cellStyle name="Standard 2 2 16 8 4" xfId="19634"/>
    <cellStyle name="Standard 2 2 16 8 5" xfId="16022"/>
    <cellStyle name="Standard 2 2 16 9" xfId="5105"/>
    <cellStyle name="Standard 2 2 16 9 2" xfId="5106"/>
    <cellStyle name="Standard 2 2 16 9 3" xfId="24333"/>
    <cellStyle name="Standard 2 2 16 9 4" xfId="20345"/>
    <cellStyle name="Standard 2 2 16 9 5" xfId="16023"/>
    <cellStyle name="Standard 2 2 17" xfId="5107"/>
    <cellStyle name="Standard 2 2 17 10" xfId="5108"/>
    <cellStyle name="Standard 2 2 17 10 2" xfId="5109"/>
    <cellStyle name="Standard 2 2 17 10 3" xfId="24335"/>
    <cellStyle name="Standard 2 2 17 10 4" xfId="20473"/>
    <cellStyle name="Standard 2 2 17 10 5" xfId="16025"/>
    <cellStyle name="Standard 2 2 17 11" xfId="5110"/>
    <cellStyle name="Standard 2 2 17 11 2" xfId="5111"/>
    <cellStyle name="Standard 2 2 17 11 3" xfId="24336"/>
    <cellStyle name="Standard 2 2 17 11 4" xfId="19770"/>
    <cellStyle name="Standard 2 2 17 11 5" xfId="16026"/>
    <cellStyle name="Standard 2 2 17 12" xfId="5112"/>
    <cellStyle name="Standard 2 2 17 12 2" xfId="5113"/>
    <cellStyle name="Standard 2 2 17 12 3" xfId="24337"/>
    <cellStyle name="Standard 2 2 17 12 4" xfId="20461"/>
    <cellStyle name="Standard 2 2 17 12 5" xfId="16027"/>
    <cellStyle name="Standard 2 2 17 13" xfId="5114"/>
    <cellStyle name="Standard 2 2 17 13 2" xfId="5115"/>
    <cellStyle name="Standard 2 2 17 13 3" xfId="24338"/>
    <cellStyle name="Standard 2 2 17 13 4" xfId="20293"/>
    <cellStyle name="Standard 2 2 17 13 5" xfId="16028"/>
    <cellStyle name="Standard 2 2 17 14" xfId="5116"/>
    <cellStyle name="Standard 2 2 17 14 2" xfId="5117"/>
    <cellStyle name="Standard 2 2 17 14 3" xfId="24339"/>
    <cellStyle name="Standard 2 2 17 14 4" xfId="19977"/>
    <cellStyle name="Standard 2 2 17 14 5" xfId="16029"/>
    <cellStyle name="Standard 2 2 17 15" xfId="5118"/>
    <cellStyle name="Standard 2 2 17 15 2" xfId="5119"/>
    <cellStyle name="Standard 2 2 17 15 3" xfId="24340"/>
    <cellStyle name="Standard 2 2 17 15 4" xfId="20015"/>
    <cellStyle name="Standard 2 2 17 15 5" xfId="16030"/>
    <cellStyle name="Standard 2 2 17 16" xfId="5120"/>
    <cellStyle name="Standard 2 2 17 16 2" xfId="5121"/>
    <cellStyle name="Standard 2 2 17 16 3" xfId="24341"/>
    <cellStyle name="Standard 2 2 17 16 4" xfId="20112"/>
    <cellStyle name="Standard 2 2 17 16 5" xfId="16031"/>
    <cellStyle name="Standard 2 2 17 17" xfId="5122"/>
    <cellStyle name="Standard 2 2 17 17 2" xfId="5123"/>
    <cellStyle name="Standard 2 2 17 17 3" xfId="24342"/>
    <cellStyle name="Standard 2 2 17 17 4" xfId="20455"/>
    <cellStyle name="Standard 2 2 17 17 5" xfId="16032"/>
    <cellStyle name="Standard 2 2 17 18" xfId="5124"/>
    <cellStyle name="Standard 2 2 17 18 2" xfId="5125"/>
    <cellStyle name="Standard 2 2 17 18 3" xfId="24343"/>
    <cellStyle name="Standard 2 2 17 18 4" xfId="19720"/>
    <cellStyle name="Standard 2 2 17 18 5" xfId="16033"/>
    <cellStyle name="Standard 2 2 17 19" xfId="5126"/>
    <cellStyle name="Standard 2 2 17 2" xfId="5127"/>
    <cellStyle name="Standard 2 2 17 2 10" xfId="5128"/>
    <cellStyle name="Standard 2 2 17 2 10 2" xfId="5129"/>
    <cellStyle name="Standard 2 2 17 2 10 3" xfId="24345"/>
    <cellStyle name="Standard 2 2 17 2 10 4" xfId="20488"/>
    <cellStyle name="Standard 2 2 17 2 10 5" xfId="16035"/>
    <cellStyle name="Standard 2 2 17 2 11" xfId="5130"/>
    <cellStyle name="Standard 2 2 17 2 12" xfId="24344"/>
    <cellStyle name="Standard 2 2 17 2 13" xfId="20564"/>
    <cellStyle name="Standard 2 2 17 2 14" xfId="16034"/>
    <cellStyle name="Standard 2 2 17 2 2" xfId="5131"/>
    <cellStyle name="Standard 2 2 17 2 2 2" xfId="5132"/>
    <cellStyle name="Standard 2 2 17 2 2 3" xfId="24346"/>
    <cellStyle name="Standard 2 2 17 2 2 4" xfId="20029"/>
    <cellStyle name="Standard 2 2 17 2 2 5" xfId="16036"/>
    <cellStyle name="Standard 2 2 17 2 3" xfId="5133"/>
    <cellStyle name="Standard 2 2 17 2 3 2" xfId="5134"/>
    <cellStyle name="Standard 2 2 17 2 3 3" xfId="24347"/>
    <cellStyle name="Standard 2 2 17 2 3 4" xfId="20281"/>
    <cellStyle name="Standard 2 2 17 2 3 5" xfId="16037"/>
    <cellStyle name="Standard 2 2 17 2 4" xfId="5135"/>
    <cellStyle name="Standard 2 2 17 2 4 2" xfId="5136"/>
    <cellStyle name="Standard 2 2 17 2 4 3" xfId="24348"/>
    <cellStyle name="Standard 2 2 17 2 4 4" xfId="20513"/>
    <cellStyle name="Standard 2 2 17 2 4 5" xfId="16038"/>
    <cellStyle name="Standard 2 2 17 2 5" xfId="5137"/>
    <cellStyle name="Standard 2 2 17 2 5 2" xfId="5138"/>
    <cellStyle name="Standard 2 2 17 2 5 3" xfId="24349"/>
    <cellStyle name="Standard 2 2 17 2 5 4" xfId="19647"/>
    <cellStyle name="Standard 2 2 17 2 5 5" xfId="16039"/>
    <cellStyle name="Standard 2 2 17 2 6" xfId="5139"/>
    <cellStyle name="Standard 2 2 17 2 6 2" xfId="5140"/>
    <cellStyle name="Standard 2 2 17 2 6 2 2" xfId="5141"/>
    <cellStyle name="Standard 2 2 17 2 6 2 3" xfId="24351"/>
    <cellStyle name="Standard 2 2 17 2 6 2 4" xfId="19633"/>
    <cellStyle name="Standard 2 2 17 2 6 2 5" xfId="16041"/>
    <cellStyle name="Standard 2 2 17 2 6 3" xfId="5142"/>
    <cellStyle name="Standard 2 2 17 2 6 3 2" xfId="5143"/>
    <cellStyle name="Standard 2 2 17 2 6 3 3" xfId="24352"/>
    <cellStyle name="Standard 2 2 17 2 6 3 4" xfId="19622"/>
    <cellStyle name="Standard 2 2 17 2 6 3 5" xfId="16042"/>
    <cellStyle name="Standard 2 2 17 2 6 4" xfId="5144"/>
    <cellStyle name="Standard 2 2 17 2 6 5" xfId="24350"/>
    <cellStyle name="Standard 2 2 17 2 6 6" xfId="19596"/>
    <cellStyle name="Standard 2 2 17 2 6 7" xfId="16040"/>
    <cellStyle name="Standard 2 2 17 2 7" xfId="5145"/>
    <cellStyle name="Standard 2 2 17 2 7 2" xfId="5146"/>
    <cellStyle name="Standard 2 2 17 2 7 3" xfId="24353"/>
    <cellStyle name="Standard 2 2 17 2 7 4" xfId="19600"/>
    <cellStyle name="Standard 2 2 17 2 7 5" xfId="16043"/>
    <cellStyle name="Standard 2 2 17 2 8" xfId="5147"/>
    <cellStyle name="Standard 2 2 17 2 8 2" xfId="5148"/>
    <cellStyle name="Standard 2 2 17 2 8 3" xfId="24354"/>
    <cellStyle name="Standard 2 2 17 2 8 4" xfId="20100"/>
    <cellStyle name="Standard 2 2 17 2 8 5" xfId="16044"/>
    <cellStyle name="Standard 2 2 17 2 9" xfId="5149"/>
    <cellStyle name="Standard 2 2 17 2 9 2" xfId="5150"/>
    <cellStyle name="Standard 2 2 17 2 9 3" xfId="24355"/>
    <cellStyle name="Standard 2 2 17 2 9 4" xfId="20421"/>
    <cellStyle name="Standard 2 2 17 2 9 5" xfId="16045"/>
    <cellStyle name="Standard 2 2 17 2_Notebook_Desktop PC" xfId="5151"/>
    <cellStyle name="Standard 2 2 17 20" xfId="24334"/>
    <cellStyle name="Standard 2 2 17 21" xfId="19575"/>
    <cellStyle name="Standard 2 2 17 22" xfId="16024"/>
    <cellStyle name="Standard 2 2 17 3" xfId="5152"/>
    <cellStyle name="Standard 2 2 17 3 10" xfId="24356"/>
    <cellStyle name="Standard 2 2 17 3 11" xfId="20221"/>
    <cellStyle name="Standard 2 2 17 3 12" xfId="16046"/>
    <cellStyle name="Standard 2 2 17 3 2" xfId="5153"/>
    <cellStyle name="Standard 2 2 17 3 2 2" xfId="5154"/>
    <cellStyle name="Standard 2 2 17 3 2 3" xfId="24357"/>
    <cellStyle name="Standard 2 2 17 3 2 4" xfId="20410"/>
    <cellStyle name="Standard 2 2 17 3 2 5" xfId="16047"/>
    <cellStyle name="Standard 2 2 17 3 3" xfId="5155"/>
    <cellStyle name="Standard 2 2 17 3 3 2" xfId="5156"/>
    <cellStyle name="Standard 2 2 17 3 3 3" xfId="24358"/>
    <cellStyle name="Standard 2 2 17 3 3 4" xfId="20432"/>
    <cellStyle name="Standard 2 2 17 3 3 5" xfId="16048"/>
    <cellStyle name="Standard 2 2 17 3 4" xfId="5157"/>
    <cellStyle name="Standard 2 2 17 3 4 2" xfId="5158"/>
    <cellStyle name="Standard 2 2 17 3 4 2 2" xfId="5159"/>
    <cellStyle name="Standard 2 2 17 3 4 2 3" xfId="24360"/>
    <cellStyle name="Standard 2 2 17 3 4 2 4" xfId="19678"/>
    <cellStyle name="Standard 2 2 17 3 4 2 5" xfId="16050"/>
    <cellStyle name="Standard 2 2 17 3 4 3" xfId="5160"/>
    <cellStyle name="Standard 2 2 17 3 4 3 2" xfId="5161"/>
    <cellStyle name="Standard 2 2 17 3 4 3 3" xfId="24361"/>
    <cellStyle name="Standard 2 2 17 3 4 3 4" xfId="20431"/>
    <cellStyle name="Standard 2 2 17 3 4 3 5" xfId="16051"/>
    <cellStyle name="Standard 2 2 17 3 4 4" xfId="5162"/>
    <cellStyle name="Standard 2 2 17 3 4 5" xfId="24359"/>
    <cellStyle name="Standard 2 2 17 3 4 6" xfId="20315"/>
    <cellStyle name="Standard 2 2 17 3 4 7" xfId="16049"/>
    <cellStyle name="Standard 2 2 17 3 5" xfId="5163"/>
    <cellStyle name="Standard 2 2 17 3 5 2" xfId="5164"/>
    <cellStyle name="Standard 2 2 17 3 5 3" xfId="24362"/>
    <cellStyle name="Standard 2 2 17 3 5 4" xfId="19696"/>
    <cellStyle name="Standard 2 2 17 3 5 5" xfId="16052"/>
    <cellStyle name="Standard 2 2 17 3 6" xfId="5165"/>
    <cellStyle name="Standard 2 2 17 3 6 2" xfId="5166"/>
    <cellStyle name="Standard 2 2 17 3 6 3" xfId="24363"/>
    <cellStyle name="Standard 2 2 17 3 6 4" xfId="19483"/>
    <cellStyle name="Standard 2 2 17 3 6 5" xfId="16053"/>
    <cellStyle name="Standard 2 2 17 3 7" xfId="5167"/>
    <cellStyle name="Standard 2 2 17 3 7 2" xfId="5168"/>
    <cellStyle name="Standard 2 2 17 3 7 3" xfId="24364"/>
    <cellStyle name="Standard 2 2 17 3 7 4" xfId="20394"/>
    <cellStyle name="Standard 2 2 17 3 7 5" xfId="16054"/>
    <cellStyle name="Standard 2 2 17 3 8" xfId="5169"/>
    <cellStyle name="Standard 2 2 17 3 8 2" xfId="5170"/>
    <cellStyle name="Standard 2 2 17 3 8 3" xfId="24365"/>
    <cellStyle name="Standard 2 2 17 3 8 4" xfId="20503"/>
    <cellStyle name="Standard 2 2 17 3 8 5" xfId="16055"/>
    <cellStyle name="Standard 2 2 17 3 9" xfId="5171"/>
    <cellStyle name="Standard 2 2 17 3_Notebook_Desktop PC" xfId="5172"/>
    <cellStyle name="Standard 2 2 17 4" xfId="5173"/>
    <cellStyle name="Standard 2 2 17 4 2" xfId="5174"/>
    <cellStyle name="Standard 2 2 17 4 3" xfId="24366"/>
    <cellStyle name="Standard 2 2 17 4 4" xfId="20299"/>
    <cellStyle name="Standard 2 2 17 4 5" xfId="16056"/>
    <cellStyle name="Standard 2 2 17 5" xfId="5175"/>
    <cellStyle name="Standard 2 2 17 5 2" xfId="5176"/>
    <cellStyle name="Standard 2 2 17 5 3" xfId="24367"/>
    <cellStyle name="Standard 2 2 17 5 4" xfId="20300"/>
    <cellStyle name="Standard 2 2 17 5 5" xfId="16057"/>
    <cellStyle name="Standard 2 2 17 6" xfId="5177"/>
    <cellStyle name="Standard 2 2 17 6 2" xfId="5178"/>
    <cellStyle name="Standard 2 2 17 6 3" xfId="24368"/>
    <cellStyle name="Standard 2 2 17 6 4" xfId="19718"/>
    <cellStyle name="Standard 2 2 17 6 5" xfId="16058"/>
    <cellStyle name="Standard 2 2 17 7" xfId="5179"/>
    <cellStyle name="Standard 2 2 17 7 2" xfId="5180"/>
    <cellStyle name="Standard 2 2 17 7 3" xfId="24369"/>
    <cellStyle name="Standard 2 2 17 7 4" xfId="20188"/>
    <cellStyle name="Standard 2 2 17 7 5" xfId="16059"/>
    <cellStyle name="Standard 2 2 17 8" xfId="5181"/>
    <cellStyle name="Standard 2 2 17 8 2" xfId="5182"/>
    <cellStyle name="Standard 2 2 17 8 3" xfId="24370"/>
    <cellStyle name="Standard 2 2 17 8 4" xfId="20292"/>
    <cellStyle name="Standard 2 2 17 8 5" xfId="16060"/>
    <cellStyle name="Standard 2 2 17 9" xfId="5183"/>
    <cellStyle name="Standard 2 2 17 9 2" xfId="5184"/>
    <cellStyle name="Standard 2 2 17 9 3" xfId="24371"/>
    <cellStyle name="Standard 2 2 17 9 4" xfId="20466"/>
    <cellStyle name="Standard 2 2 17 9 5" xfId="16061"/>
    <cellStyle name="Standard 2 2 18" xfId="5185"/>
    <cellStyle name="Standard 2 2 18 2" xfId="5186"/>
    <cellStyle name="Standard 2 2 18 3" xfId="24372"/>
    <cellStyle name="Standard 2 2 18 4" xfId="20438"/>
    <cellStyle name="Standard 2 2 18 5" xfId="16062"/>
    <cellStyle name="Standard 2 2 19" xfId="5187"/>
    <cellStyle name="Standard 2 2 19 2" xfId="5188"/>
    <cellStyle name="Standard 2 2 19 3" xfId="24373"/>
    <cellStyle name="Standard 2 2 19 4" xfId="19612"/>
    <cellStyle name="Standard 2 2 19 5" xfId="16063"/>
    <cellStyle name="Standard 2 2 2" xfId="5189"/>
    <cellStyle name="Standard 2 2 2 2" xfId="5190"/>
    <cellStyle name="Standard 2 2 2 2 2" xfId="5191"/>
    <cellStyle name="Standard 2 2 2 2 3" xfId="27632"/>
    <cellStyle name="Standard 2 2 2 2 4" xfId="19528"/>
    <cellStyle name="Standard 2 2 2 2 5" xfId="19322"/>
    <cellStyle name="Standard 2 2 2 3" xfId="5192"/>
    <cellStyle name="Standard 2 2 2 3 2" xfId="5193"/>
    <cellStyle name="Standard 2 2 2 4" xfId="24374"/>
    <cellStyle name="Standard 2 2 2 5" xfId="20426"/>
    <cellStyle name="Standard 2 2 2 6" xfId="16064"/>
    <cellStyle name="Standard 2 2 20" xfId="5194"/>
    <cellStyle name="Standard 2 2 20 2" xfId="5195"/>
    <cellStyle name="Standard 2 2 20 3" xfId="24375"/>
    <cellStyle name="Standard 2 2 20 4" xfId="20331"/>
    <cellStyle name="Standard 2 2 20 5" xfId="16065"/>
    <cellStyle name="Standard 2 2 21" xfId="5196"/>
    <cellStyle name="Standard 2 2 21 2" xfId="5197"/>
    <cellStyle name="Standard 2 2 21 3" xfId="24376"/>
    <cellStyle name="Standard 2 2 21 4" xfId="20360"/>
    <cellStyle name="Standard 2 2 21 5" xfId="16066"/>
    <cellStyle name="Standard 2 2 22" xfId="5198"/>
    <cellStyle name="Standard 2 2 22 2" xfId="5199"/>
    <cellStyle name="Standard 2 2 22 3" xfId="24377"/>
    <cellStyle name="Standard 2 2 22 4" xfId="19991"/>
    <cellStyle name="Standard 2 2 22 5" xfId="16067"/>
    <cellStyle name="Standard 2 2 23" xfId="5200"/>
    <cellStyle name="Standard 2 2 23 2" xfId="5201"/>
    <cellStyle name="Standard 2 2 23 3" xfId="24378"/>
    <cellStyle name="Standard 2 2 23 4" xfId="19706"/>
    <cellStyle name="Standard 2 2 23 5" xfId="16068"/>
    <cellStyle name="Standard 2 2 24" xfId="5202"/>
    <cellStyle name="Standard 2 2 24 2" xfId="5203"/>
    <cellStyle name="Standard 2 2 24 3" xfId="24379"/>
    <cellStyle name="Standard 2 2 24 4" xfId="20214"/>
    <cellStyle name="Standard 2 2 24 5" xfId="16069"/>
    <cellStyle name="Standard 2 2 25" xfId="5204"/>
    <cellStyle name="Standard 2 2 25 2" xfId="5205"/>
    <cellStyle name="Standard 2 2 25 2 2" xfId="5206"/>
    <cellStyle name="Standard 2 2 25 2 3" xfId="24381"/>
    <cellStyle name="Standard 2 2 25 2 4" xfId="20529"/>
    <cellStyle name="Standard 2 2 25 2 5" xfId="16071"/>
    <cellStyle name="Standard 2 2 25 3" xfId="5207"/>
    <cellStyle name="Standard 2 2 25 3 2" xfId="5208"/>
    <cellStyle name="Standard 2 2 25 3 3" xfId="24382"/>
    <cellStyle name="Standard 2 2 25 3 4" xfId="20264"/>
    <cellStyle name="Standard 2 2 25 3 5" xfId="16072"/>
    <cellStyle name="Standard 2 2 25 4" xfId="5209"/>
    <cellStyle name="Standard 2 2 25 5" xfId="24380"/>
    <cellStyle name="Standard 2 2 25 6" xfId="20470"/>
    <cellStyle name="Standard 2 2 25 7" xfId="16070"/>
    <cellStyle name="Standard 2 2 26" xfId="5210"/>
    <cellStyle name="Standard 2 2 26 2" xfId="5211"/>
    <cellStyle name="Standard 2 2 26 3" xfId="24383"/>
    <cellStyle name="Standard 2 2 26 4" xfId="20291"/>
    <cellStyle name="Standard 2 2 26 5" xfId="16073"/>
    <cellStyle name="Standard 2 2 27" xfId="5212"/>
    <cellStyle name="Standard 2 2 27 2" xfId="5213"/>
    <cellStyle name="Standard 2 2 27 3" xfId="24384"/>
    <cellStyle name="Standard 2 2 27 4" xfId="20388"/>
    <cellStyle name="Standard 2 2 27 5" xfId="16074"/>
    <cellStyle name="Standard 2 2 28" xfId="5214"/>
    <cellStyle name="Standard 2 2 28 2" xfId="5215"/>
    <cellStyle name="Standard 2 2 28 3" xfId="24385"/>
    <cellStyle name="Standard 2 2 28 4" xfId="20462"/>
    <cellStyle name="Standard 2 2 28 5" xfId="16075"/>
    <cellStyle name="Standard 2 2 29" xfId="5216"/>
    <cellStyle name="Standard 2 2 29 2" xfId="5217"/>
    <cellStyle name="Standard 2 2 29 3" xfId="24386"/>
    <cellStyle name="Standard 2 2 29 4" xfId="20340"/>
    <cellStyle name="Standard 2 2 29 5" xfId="16076"/>
    <cellStyle name="Standard 2 2 3" xfId="5218"/>
    <cellStyle name="Standard 2 2 3 2" xfId="5219"/>
    <cellStyle name="Standard 2 2 3 2 2" xfId="5220"/>
    <cellStyle name="Standard 2 2 3 2 3" xfId="27282"/>
    <cellStyle name="Standard 2 2 3 2 4" xfId="19490"/>
    <cellStyle name="Standard 2 2 3 2 5" xfId="18972"/>
    <cellStyle name="Standard 2 2 3 3" xfId="5221"/>
    <cellStyle name="Standard 2 2 3 3 2" xfId="5222"/>
    <cellStyle name="Standard 2 2 3 4" xfId="24387"/>
    <cellStyle name="Standard 2 2 3 5" xfId="20518"/>
    <cellStyle name="Standard 2 2 3 6" xfId="16077"/>
    <cellStyle name="Standard 2 2 30" xfId="5223"/>
    <cellStyle name="Standard 2 2 30 2" xfId="5224"/>
    <cellStyle name="Standard 2 2 30 3" xfId="24388"/>
    <cellStyle name="Standard 2 2 30 4" xfId="20269"/>
    <cellStyle name="Standard 2 2 30 5" xfId="16078"/>
    <cellStyle name="Standard 2 2 31" xfId="5225"/>
    <cellStyle name="Standard 2 2 31 2" xfId="5226"/>
    <cellStyle name="Standard 2 2 31 3" xfId="24389"/>
    <cellStyle name="Standard 2 2 31 4" xfId="19918"/>
    <cellStyle name="Standard 2 2 31 5" xfId="16079"/>
    <cellStyle name="Standard 2 2 32" xfId="5227"/>
    <cellStyle name="Standard 2 2 32 2" xfId="5228"/>
    <cellStyle name="Standard 2 2 32 3" xfId="24390"/>
    <cellStyle name="Standard 2 2 32 4" xfId="20257"/>
    <cellStyle name="Standard 2 2 32 5" xfId="16080"/>
    <cellStyle name="Standard 2 2 33" xfId="5229"/>
    <cellStyle name="Standard 2 2 33 2" xfId="5230"/>
    <cellStyle name="Standard 2 2 33 3" xfId="24391"/>
    <cellStyle name="Standard 2 2 33 4" xfId="20144"/>
    <cellStyle name="Standard 2 2 33 5" xfId="16081"/>
    <cellStyle name="Standard 2 2 34" xfId="5231"/>
    <cellStyle name="Standard 2 2 34 2" xfId="5232"/>
    <cellStyle name="Standard 2 2 34 3" xfId="24392"/>
    <cellStyle name="Standard 2 2 34 4" xfId="20433"/>
    <cellStyle name="Standard 2 2 34 5" xfId="16082"/>
    <cellStyle name="Standard 2 2 35" xfId="5233"/>
    <cellStyle name="Standard 2 2 35 2" xfId="5234"/>
    <cellStyle name="Standard 2 2 35 3" xfId="24393"/>
    <cellStyle name="Standard 2 2 35 4" xfId="20136"/>
    <cellStyle name="Standard 2 2 35 5" xfId="16083"/>
    <cellStyle name="Standard 2 2 36" xfId="5235"/>
    <cellStyle name="Standard 2 2 36 2" xfId="5236"/>
    <cellStyle name="Standard 2 2 36 3" xfId="24394"/>
    <cellStyle name="Standard 2 2 36 4" xfId="20200"/>
    <cellStyle name="Standard 2 2 36 5" xfId="16084"/>
    <cellStyle name="Standard 2 2 37" xfId="5237"/>
    <cellStyle name="Standard 2 2 37 2" xfId="5238"/>
    <cellStyle name="Standard 2 2 37 2 2" xfId="5239"/>
    <cellStyle name="Standard 2 2 37 2 3" xfId="24396"/>
    <cellStyle name="Standard 2 2 37 2 4" xfId="19572"/>
    <cellStyle name="Standard 2 2 37 2 5" xfId="16086"/>
    <cellStyle name="Standard 2 2 37 3" xfId="5240"/>
    <cellStyle name="Standard 2 2 37 4" xfId="24395"/>
    <cellStyle name="Standard 2 2 37 5" xfId="19709"/>
    <cellStyle name="Standard 2 2 37 6" xfId="16085"/>
    <cellStyle name="Standard 2 2 38" xfId="5241"/>
    <cellStyle name="Standard 2 2 38 2" xfId="5242"/>
    <cellStyle name="Standard 2 2 38 2 2" xfId="5243"/>
    <cellStyle name="Standard 2 2 38 2 3" xfId="24398"/>
    <cellStyle name="Standard 2 2 38 2 4" xfId="19473"/>
    <cellStyle name="Standard 2 2 38 2 5" xfId="16088"/>
    <cellStyle name="Standard 2 2 38 3" xfId="5244"/>
    <cellStyle name="Standard 2 2 38 4" xfId="24397"/>
    <cellStyle name="Standard 2 2 38 5" xfId="19489"/>
    <cellStyle name="Standard 2 2 38 6" xfId="16087"/>
    <cellStyle name="Standard 2 2 39" xfId="5245"/>
    <cellStyle name="Standard 2 2 39 2" xfId="5246"/>
    <cellStyle name="Standard 2 2 39 2 2" xfId="5247"/>
    <cellStyle name="Standard 2 2 39 2 3" xfId="24400"/>
    <cellStyle name="Standard 2 2 39 2 4" xfId="20128"/>
    <cellStyle name="Standard 2 2 39 2 5" xfId="16090"/>
    <cellStyle name="Standard 2 2 39 3" xfId="5248"/>
    <cellStyle name="Standard 2 2 39 4" xfId="24399"/>
    <cellStyle name="Standard 2 2 39 5" xfId="19903"/>
    <cellStyle name="Standard 2 2 39 6" xfId="16089"/>
    <cellStyle name="Standard 2 2 4" xfId="5249"/>
    <cellStyle name="Standard 2 2 4 2" xfId="5250"/>
    <cellStyle name="Standard 2 2 4 3" xfId="24401"/>
    <cellStyle name="Standard 2 2 4 4" xfId="20582"/>
    <cellStyle name="Standard 2 2 4 5" xfId="16091"/>
    <cellStyle name="Standard 2 2 40" xfId="5251"/>
    <cellStyle name="Standard 2 2 40 2" xfId="5252"/>
    <cellStyle name="Standard 2 2 40 2 2" xfId="5253"/>
    <cellStyle name="Standard 2 2 40 2 3" xfId="24403"/>
    <cellStyle name="Standard 2 2 40 2 4" xfId="20011"/>
    <cellStyle name="Standard 2 2 40 2 5" xfId="16093"/>
    <cellStyle name="Standard 2 2 40 3" xfId="5254"/>
    <cellStyle name="Standard 2 2 40 4" xfId="24402"/>
    <cellStyle name="Standard 2 2 40 5" xfId="20197"/>
    <cellStyle name="Standard 2 2 40 6" xfId="16092"/>
    <cellStyle name="Standard 2 2 41" xfId="5255"/>
    <cellStyle name="Standard 2 2 41 2" xfId="5256"/>
    <cellStyle name="Standard 2 2 41 2 2" xfId="5257"/>
    <cellStyle name="Standard 2 2 41 2 3" xfId="24405"/>
    <cellStyle name="Standard 2 2 41 2 4" xfId="19920"/>
    <cellStyle name="Standard 2 2 41 2 5" xfId="16095"/>
    <cellStyle name="Standard 2 2 41 3" xfId="5258"/>
    <cellStyle name="Standard 2 2 41 4" xfId="24404"/>
    <cellStyle name="Standard 2 2 41 5" xfId="20217"/>
    <cellStyle name="Standard 2 2 41 6" xfId="16094"/>
    <cellStyle name="Standard 2 2 42" xfId="5259"/>
    <cellStyle name="Standard 2 2 42 2" xfId="5260"/>
    <cellStyle name="Standard 2 2 42 2 2" xfId="5261"/>
    <cellStyle name="Standard 2 2 42 2 3" xfId="24407"/>
    <cellStyle name="Standard 2 2 42 2 4" xfId="19901"/>
    <cellStyle name="Standard 2 2 42 2 5" xfId="16097"/>
    <cellStyle name="Standard 2 2 42 3" xfId="5262"/>
    <cellStyle name="Standard 2 2 42 4" xfId="24406"/>
    <cellStyle name="Standard 2 2 42 5" xfId="19902"/>
    <cellStyle name="Standard 2 2 42 6" xfId="16096"/>
    <cellStyle name="Standard 2 2 43" xfId="5263"/>
    <cellStyle name="Standard 2 2 43 2" xfId="5264"/>
    <cellStyle name="Standard 2 2 43 2 2" xfId="5265"/>
    <cellStyle name="Standard 2 2 43 2 3" xfId="24409"/>
    <cellStyle name="Standard 2 2 43 2 4" xfId="20357"/>
    <cellStyle name="Standard 2 2 43 2 5" xfId="16099"/>
    <cellStyle name="Standard 2 2 43 3" xfId="5266"/>
    <cellStyle name="Standard 2 2 43 4" xfId="24408"/>
    <cellStyle name="Standard 2 2 43 5" xfId="20196"/>
    <cellStyle name="Standard 2 2 43 6" xfId="16098"/>
    <cellStyle name="Standard 2 2 44" xfId="5267"/>
    <cellStyle name="Standard 2 2 44 2" xfId="5268"/>
    <cellStyle name="Standard 2 2 44 2 2" xfId="5269"/>
    <cellStyle name="Standard 2 2 44 2 3" xfId="24411"/>
    <cellStyle name="Standard 2 2 44 2 4" xfId="19900"/>
    <cellStyle name="Standard 2 2 44 2 5" xfId="16101"/>
    <cellStyle name="Standard 2 2 44 3" xfId="5270"/>
    <cellStyle name="Standard 2 2 44 4" xfId="24410"/>
    <cellStyle name="Standard 2 2 44 5" xfId="20282"/>
    <cellStyle name="Standard 2 2 44 6" xfId="16100"/>
    <cellStyle name="Standard 2 2 45" xfId="5271"/>
    <cellStyle name="Standard 2 2 45 2" xfId="5272"/>
    <cellStyle name="Standard 2 2 45 2 2" xfId="5273"/>
    <cellStyle name="Standard 2 2 45 2 3" xfId="24413"/>
    <cellStyle name="Standard 2 2 45 2 4" xfId="19632"/>
    <cellStyle name="Standard 2 2 45 2 5" xfId="16103"/>
    <cellStyle name="Standard 2 2 45 3" xfId="5274"/>
    <cellStyle name="Standard 2 2 45 4" xfId="24412"/>
    <cellStyle name="Standard 2 2 45 5" xfId="19594"/>
    <cellStyle name="Standard 2 2 45 6" xfId="16102"/>
    <cellStyle name="Standard 2 2 46" xfId="5275"/>
    <cellStyle name="Standard 2 2 46 2" xfId="5276"/>
    <cellStyle name="Standard 2 2 46 2 2" xfId="5277"/>
    <cellStyle name="Standard 2 2 46 2 3" xfId="24415"/>
    <cellStyle name="Standard 2 2 46 2 4" xfId="20102"/>
    <cellStyle name="Standard 2 2 46 2 5" xfId="16105"/>
    <cellStyle name="Standard 2 2 46 3" xfId="5278"/>
    <cellStyle name="Standard 2 2 46 4" xfId="24414"/>
    <cellStyle name="Standard 2 2 46 5" xfId="19534"/>
    <cellStyle name="Standard 2 2 46 6" xfId="16104"/>
    <cellStyle name="Standard 2 2 47" xfId="5279"/>
    <cellStyle name="Standard 2 2 47 2" xfId="5280"/>
    <cellStyle name="Standard 2 2 47 2 2" xfId="5281"/>
    <cellStyle name="Standard 2 2 47 2 3" xfId="24417"/>
    <cellStyle name="Standard 2 2 47 2 4" xfId="19895"/>
    <cellStyle name="Standard 2 2 47 2 5" xfId="16107"/>
    <cellStyle name="Standard 2 2 47 3" xfId="5282"/>
    <cellStyle name="Standard 2 2 47 4" xfId="24416"/>
    <cellStyle name="Standard 2 2 47 5" xfId="20592"/>
    <cellStyle name="Standard 2 2 47 6" xfId="16106"/>
    <cellStyle name="Standard 2 2 48" xfId="5283"/>
    <cellStyle name="Standard 2 2 48 2" xfId="5284"/>
    <cellStyle name="Standard 2 2 48 3" xfId="24418"/>
    <cellStyle name="Standard 2 2 48 4" xfId="20107"/>
    <cellStyle name="Standard 2 2 48 5" xfId="16108"/>
    <cellStyle name="Standard 2 2 49" xfId="5285"/>
    <cellStyle name="Standard 2 2 49 2" xfId="5286"/>
    <cellStyle name="Standard 2 2 49 3" xfId="24419"/>
    <cellStyle name="Standard 2 2 49 4" xfId="19665"/>
    <cellStyle name="Standard 2 2 49 5" xfId="16109"/>
    <cellStyle name="Standard 2 2 5" xfId="5287"/>
    <cellStyle name="Standard 2 2 5 2" xfId="5288"/>
    <cellStyle name="Standard 2 2 5 3" xfId="24420"/>
    <cellStyle name="Standard 2 2 5 4" xfId="19899"/>
    <cellStyle name="Standard 2 2 5 5" xfId="16110"/>
    <cellStyle name="Standard 2 2 50" xfId="5289"/>
    <cellStyle name="Standard 2 2 50 2" xfId="5290"/>
    <cellStyle name="Standard 2 2 50 3" xfId="24421"/>
    <cellStyle name="Standard 2 2 50 4" xfId="20106"/>
    <cellStyle name="Standard 2 2 50 5" xfId="16111"/>
    <cellStyle name="Standard 2 2 51" xfId="5291"/>
    <cellStyle name="Standard 2 2 51 2" xfId="5292"/>
    <cellStyle name="Standard 2 2 51 3" xfId="24422"/>
    <cellStyle name="Standard 2 2 51 4" xfId="19704"/>
    <cellStyle name="Standard 2 2 51 5" xfId="16112"/>
    <cellStyle name="Standard 2 2 52" xfId="5293"/>
    <cellStyle name="Standard 2 2 52 2" xfId="5294"/>
    <cellStyle name="Standard 2 2 52 3" xfId="24423"/>
    <cellStyle name="Standard 2 2 52 4" xfId="20434"/>
    <cellStyle name="Standard 2 2 52 5" xfId="16113"/>
    <cellStyle name="Standard 2 2 53" xfId="5295"/>
    <cellStyle name="Standard 2 2 53 2" xfId="5296"/>
    <cellStyle name="Standard 2 2 53 3" xfId="24424"/>
    <cellStyle name="Standard 2 2 53 4" xfId="20531"/>
    <cellStyle name="Standard 2 2 53 5" xfId="16114"/>
    <cellStyle name="Standard 2 2 54" xfId="5297"/>
    <cellStyle name="Standard 2 2 54 2" xfId="5298"/>
    <cellStyle name="Standard 2 2 54 3" xfId="24425"/>
    <cellStyle name="Standard 2 2 54 4" xfId="20241"/>
    <cellStyle name="Standard 2 2 54 5" xfId="16115"/>
    <cellStyle name="Standard 2 2 55" xfId="5299"/>
    <cellStyle name="Standard 2 2 55 10" xfId="5300"/>
    <cellStyle name="Standard 2 2 55 10 2" xfId="5301"/>
    <cellStyle name="Standard 2 2 55 11" xfId="5302"/>
    <cellStyle name="Standard 2 2 55 12" xfId="5303"/>
    <cellStyle name="Standard 2 2 55 2" xfId="5304"/>
    <cellStyle name="Standard 2 2 55 2 10" xfId="5305"/>
    <cellStyle name="Standard 2 2 55 2 11" xfId="5306"/>
    <cellStyle name="Standard 2 2 55 2 2" xfId="5307"/>
    <cellStyle name="Standard 2 2 55 2 2 2" xfId="5308"/>
    <cellStyle name="Standard 2 2 55 2 2 2 2" xfId="5309"/>
    <cellStyle name="Standard 2 2 55 2 2 2 2 2" xfId="5310"/>
    <cellStyle name="Standard 2 2 55 2 2 2 2 2 2" xfId="5311"/>
    <cellStyle name="Standard 2 2 55 2 2 2 2 3" xfId="5312"/>
    <cellStyle name="Standard 2 2 55 2 2 2 3" xfId="5313"/>
    <cellStyle name="Standard 2 2 55 2 2 2 3 2" xfId="5314"/>
    <cellStyle name="Standard 2 2 55 2 2 2 4" xfId="5315"/>
    <cellStyle name="Standard 2 2 55 2 2 3" xfId="5316"/>
    <cellStyle name="Standard 2 2 55 2 2 3 2" xfId="5317"/>
    <cellStyle name="Standard 2 2 55 2 2 3 2 2" xfId="5318"/>
    <cellStyle name="Standard 2 2 55 2 2 3 3" xfId="5319"/>
    <cellStyle name="Standard 2 2 55 2 2 4" xfId="5320"/>
    <cellStyle name="Standard 2 2 55 2 2 4 2" xfId="5321"/>
    <cellStyle name="Standard 2 2 55 2 2 4 2 2" xfId="5322"/>
    <cellStyle name="Standard 2 2 55 2 2 4 3" xfId="5323"/>
    <cellStyle name="Standard 2 2 55 2 2 5" xfId="5324"/>
    <cellStyle name="Standard 2 2 55 2 2 5 2" xfId="5325"/>
    <cellStyle name="Standard 2 2 55 2 2 6" xfId="5326"/>
    <cellStyle name="Standard 2 2 55 2 3" xfId="5327"/>
    <cellStyle name="Standard 2 2 55 2 3 2" xfId="5328"/>
    <cellStyle name="Standard 2 2 55 2 3 2 2" xfId="5329"/>
    <cellStyle name="Standard 2 2 55 2 3 2 2 2" xfId="5330"/>
    <cellStyle name="Standard 2 2 55 2 3 2 2 2 2" xfId="5331"/>
    <cellStyle name="Standard 2 2 55 2 3 2 2 3" xfId="5332"/>
    <cellStyle name="Standard 2 2 55 2 3 2 3" xfId="5333"/>
    <cellStyle name="Standard 2 2 55 2 3 2 3 2" xfId="5334"/>
    <cellStyle name="Standard 2 2 55 2 3 2 4" xfId="5335"/>
    <cellStyle name="Standard 2 2 55 2 3 3" xfId="5336"/>
    <cellStyle name="Standard 2 2 55 2 3 3 2" xfId="5337"/>
    <cellStyle name="Standard 2 2 55 2 3 3 2 2" xfId="5338"/>
    <cellStyle name="Standard 2 2 55 2 3 3 3" xfId="5339"/>
    <cellStyle name="Standard 2 2 55 2 3 4" xfId="5340"/>
    <cellStyle name="Standard 2 2 55 2 3 4 2" xfId="5341"/>
    <cellStyle name="Standard 2 2 55 2 3 4 2 2" xfId="5342"/>
    <cellStyle name="Standard 2 2 55 2 3 4 3" xfId="5343"/>
    <cellStyle name="Standard 2 2 55 2 3 5" xfId="5344"/>
    <cellStyle name="Standard 2 2 55 2 3 5 2" xfId="5345"/>
    <cellStyle name="Standard 2 2 55 2 3 6" xfId="5346"/>
    <cellStyle name="Standard 2 2 55 2 4" xfId="5347"/>
    <cellStyle name="Standard 2 2 55 2 4 2" xfId="5348"/>
    <cellStyle name="Standard 2 2 55 2 4 2 2" xfId="5349"/>
    <cellStyle name="Standard 2 2 55 2 4 2 2 2" xfId="5350"/>
    <cellStyle name="Standard 2 2 55 2 4 2 2 2 2" xfId="5351"/>
    <cellStyle name="Standard 2 2 55 2 4 2 2 3" xfId="5352"/>
    <cellStyle name="Standard 2 2 55 2 4 2 3" xfId="5353"/>
    <cellStyle name="Standard 2 2 55 2 4 2 3 2" xfId="5354"/>
    <cellStyle name="Standard 2 2 55 2 4 2 4" xfId="5355"/>
    <cellStyle name="Standard 2 2 55 2 4 3" xfId="5356"/>
    <cellStyle name="Standard 2 2 55 2 4 3 2" xfId="5357"/>
    <cellStyle name="Standard 2 2 55 2 4 3 2 2" xfId="5358"/>
    <cellStyle name="Standard 2 2 55 2 4 3 3" xfId="5359"/>
    <cellStyle name="Standard 2 2 55 2 4 4" xfId="5360"/>
    <cellStyle name="Standard 2 2 55 2 4 4 2" xfId="5361"/>
    <cellStyle name="Standard 2 2 55 2 4 4 2 2" xfId="5362"/>
    <cellStyle name="Standard 2 2 55 2 4 4 3" xfId="5363"/>
    <cellStyle name="Standard 2 2 55 2 4 5" xfId="5364"/>
    <cellStyle name="Standard 2 2 55 2 4 5 2" xfId="5365"/>
    <cellStyle name="Standard 2 2 55 2 4 6" xfId="5366"/>
    <cellStyle name="Standard 2 2 55 2 5" xfId="5367"/>
    <cellStyle name="Standard 2 2 55 2 5 2" xfId="5368"/>
    <cellStyle name="Standard 2 2 55 2 5 2 2" xfId="5369"/>
    <cellStyle name="Standard 2 2 55 2 5 2 2 2" xfId="5370"/>
    <cellStyle name="Standard 2 2 55 2 5 2 2 2 2" xfId="5371"/>
    <cellStyle name="Standard 2 2 55 2 5 2 2 3" xfId="5372"/>
    <cellStyle name="Standard 2 2 55 2 5 2 3" xfId="5373"/>
    <cellStyle name="Standard 2 2 55 2 5 2 3 2" xfId="5374"/>
    <cellStyle name="Standard 2 2 55 2 5 2 4" xfId="5375"/>
    <cellStyle name="Standard 2 2 55 2 5 3" xfId="5376"/>
    <cellStyle name="Standard 2 2 55 2 5 3 2" xfId="5377"/>
    <cellStyle name="Standard 2 2 55 2 5 3 2 2" xfId="5378"/>
    <cellStyle name="Standard 2 2 55 2 5 3 3" xfId="5379"/>
    <cellStyle name="Standard 2 2 55 2 5 4" xfId="5380"/>
    <cellStyle name="Standard 2 2 55 2 5 4 2" xfId="5381"/>
    <cellStyle name="Standard 2 2 55 2 5 4 2 2" xfId="5382"/>
    <cellStyle name="Standard 2 2 55 2 5 4 3" xfId="5383"/>
    <cellStyle name="Standard 2 2 55 2 5 5" xfId="5384"/>
    <cellStyle name="Standard 2 2 55 2 5 5 2" xfId="5385"/>
    <cellStyle name="Standard 2 2 55 2 5 6" xfId="5386"/>
    <cellStyle name="Standard 2 2 55 2 6" xfId="5387"/>
    <cellStyle name="Standard 2 2 55 2 6 2" xfId="5388"/>
    <cellStyle name="Standard 2 2 55 2 6 2 2" xfId="5389"/>
    <cellStyle name="Standard 2 2 55 2 6 2 2 2" xfId="5390"/>
    <cellStyle name="Standard 2 2 55 2 6 2 3" xfId="5391"/>
    <cellStyle name="Standard 2 2 55 2 6 3" xfId="5392"/>
    <cellStyle name="Standard 2 2 55 2 6 3 2" xfId="5393"/>
    <cellStyle name="Standard 2 2 55 2 6 4" xfId="5394"/>
    <cellStyle name="Standard 2 2 55 2 7" xfId="5395"/>
    <cellStyle name="Standard 2 2 55 2 7 2" xfId="5396"/>
    <cellStyle name="Standard 2 2 55 2 7 2 2" xfId="5397"/>
    <cellStyle name="Standard 2 2 55 2 7 3" xfId="5398"/>
    <cellStyle name="Standard 2 2 55 2 8" xfId="5399"/>
    <cellStyle name="Standard 2 2 55 2 8 2" xfId="5400"/>
    <cellStyle name="Standard 2 2 55 2 8 2 2" xfId="5401"/>
    <cellStyle name="Standard 2 2 55 2 8 3" xfId="5402"/>
    <cellStyle name="Standard 2 2 55 2 9" xfId="5403"/>
    <cellStyle name="Standard 2 2 55 2 9 2" xfId="5404"/>
    <cellStyle name="Standard 2 2 55 3" xfId="5405"/>
    <cellStyle name="Standard 2 2 55 3 2" xfId="5406"/>
    <cellStyle name="Standard 2 2 55 3 2 2" xfId="5407"/>
    <cellStyle name="Standard 2 2 55 3 2 2 2" xfId="5408"/>
    <cellStyle name="Standard 2 2 55 3 2 2 2 2" xfId="5409"/>
    <cellStyle name="Standard 2 2 55 3 2 2 3" xfId="5410"/>
    <cellStyle name="Standard 2 2 55 3 2 3" xfId="5411"/>
    <cellStyle name="Standard 2 2 55 3 2 3 2" xfId="5412"/>
    <cellStyle name="Standard 2 2 55 3 2 4" xfId="5413"/>
    <cellStyle name="Standard 2 2 55 3 3" xfId="5414"/>
    <cellStyle name="Standard 2 2 55 3 3 2" xfId="5415"/>
    <cellStyle name="Standard 2 2 55 3 3 2 2" xfId="5416"/>
    <cellStyle name="Standard 2 2 55 3 3 3" xfId="5417"/>
    <cellStyle name="Standard 2 2 55 3 4" xfId="5418"/>
    <cellStyle name="Standard 2 2 55 3 4 2" xfId="5419"/>
    <cellStyle name="Standard 2 2 55 3 4 2 2" xfId="5420"/>
    <cellStyle name="Standard 2 2 55 3 4 3" xfId="5421"/>
    <cellStyle name="Standard 2 2 55 3 5" xfId="5422"/>
    <cellStyle name="Standard 2 2 55 3 5 2" xfId="5423"/>
    <cellStyle name="Standard 2 2 55 3 6" xfId="5424"/>
    <cellStyle name="Standard 2 2 55 4" xfId="5425"/>
    <cellStyle name="Standard 2 2 55 4 2" xfId="5426"/>
    <cellStyle name="Standard 2 2 55 4 2 2" xfId="5427"/>
    <cellStyle name="Standard 2 2 55 4 2 2 2" xfId="5428"/>
    <cellStyle name="Standard 2 2 55 4 2 2 2 2" xfId="5429"/>
    <cellStyle name="Standard 2 2 55 4 2 2 3" xfId="5430"/>
    <cellStyle name="Standard 2 2 55 4 2 3" xfId="5431"/>
    <cellStyle name="Standard 2 2 55 4 2 3 2" xfId="5432"/>
    <cellStyle name="Standard 2 2 55 4 2 4" xfId="5433"/>
    <cellStyle name="Standard 2 2 55 4 3" xfId="5434"/>
    <cellStyle name="Standard 2 2 55 4 3 2" xfId="5435"/>
    <cellStyle name="Standard 2 2 55 4 3 2 2" xfId="5436"/>
    <cellStyle name="Standard 2 2 55 4 3 3" xfId="5437"/>
    <cellStyle name="Standard 2 2 55 4 4" xfId="5438"/>
    <cellStyle name="Standard 2 2 55 4 4 2" xfId="5439"/>
    <cellStyle name="Standard 2 2 55 4 4 2 2" xfId="5440"/>
    <cellStyle name="Standard 2 2 55 4 4 3" xfId="5441"/>
    <cellStyle name="Standard 2 2 55 4 5" xfId="5442"/>
    <cellStyle name="Standard 2 2 55 4 5 2" xfId="5443"/>
    <cellStyle name="Standard 2 2 55 4 6" xfId="5444"/>
    <cellStyle name="Standard 2 2 55 5" xfId="5445"/>
    <cellStyle name="Standard 2 2 55 5 2" xfId="5446"/>
    <cellStyle name="Standard 2 2 55 5 2 2" xfId="5447"/>
    <cellStyle name="Standard 2 2 55 5 2 2 2" xfId="5448"/>
    <cellStyle name="Standard 2 2 55 5 2 2 2 2" xfId="5449"/>
    <cellStyle name="Standard 2 2 55 5 2 2 3" xfId="5450"/>
    <cellStyle name="Standard 2 2 55 5 2 3" xfId="5451"/>
    <cellStyle name="Standard 2 2 55 5 2 3 2" xfId="5452"/>
    <cellStyle name="Standard 2 2 55 5 2 4" xfId="5453"/>
    <cellStyle name="Standard 2 2 55 5 3" xfId="5454"/>
    <cellStyle name="Standard 2 2 55 5 3 2" xfId="5455"/>
    <cellStyle name="Standard 2 2 55 5 3 2 2" xfId="5456"/>
    <cellStyle name="Standard 2 2 55 5 3 3" xfId="5457"/>
    <cellStyle name="Standard 2 2 55 5 4" xfId="5458"/>
    <cellStyle name="Standard 2 2 55 5 4 2" xfId="5459"/>
    <cellStyle name="Standard 2 2 55 5 4 2 2" xfId="5460"/>
    <cellStyle name="Standard 2 2 55 5 4 3" xfId="5461"/>
    <cellStyle name="Standard 2 2 55 5 5" xfId="5462"/>
    <cellStyle name="Standard 2 2 55 5 5 2" xfId="5463"/>
    <cellStyle name="Standard 2 2 55 5 6" xfId="5464"/>
    <cellStyle name="Standard 2 2 55 6" xfId="5465"/>
    <cellStyle name="Standard 2 2 55 6 2" xfId="5466"/>
    <cellStyle name="Standard 2 2 55 6 2 2" xfId="5467"/>
    <cellStyle name="Standard 2 2 55 6 2 2 2" xfId="5468"/>
    <cellStyle name="Standard 2 2 55 6 2 2 2 2" xfId="5469"/>
    <cellStyle name="Standard 2 2 55 6 2 2 3" xfId="5470"/>
    <cellStyle name="Standard 2 2 55 6 2 3" xfId="5471"/>
    <cellStyle name="Standard 2 2 55 6 2 3 2" xfId="5472"/>
    <cellStyle name="Standard 2 2 55 6 2 4" xfId="5473"/>
    <cellStyle name="Standard 2 2 55 6 3" xfId="5474"/>
    <cellStyle name="Standard 2 2 55 6 3 2" xfId="5475"/>
    <cellStyle name="Standard 2 2 55 6 3 2 2" xfId="5476"/>
    <cellStyle name="Standard 2 2 55 6 3 3" xfId="5477"/>
    <cellStyle name="Standard 2 2 55 6 4" xfId="5478"/>
    <cellStyle name="Standard 2 2 55 6 4 2" xfId="5479"/>
    <cellStyle name="Standard 2 2 55 6 4 2 2" xfId="5480"/>
    <cellStyle name="Standard 2 2 55 6 4 3" xfId="5481"/>
    <cellStyle name="Standard 2 2 55 6 5" xfId="5482"/>
    <cellStyle name="Standard 2 2 55 6 5 2" xfId="5483"/>
    <cellStyle name="Standard 2 2 55 6 6" xfId="5484"/>
    <cellStyle name="Standard 2 2 55 7" xfId="5485"/>
    <cellStyle name="Standard 2 2 55 7 2" xfId="5486"/>
    <cellStyle name="Standard 2 2 55 7 2 2" xfId="5487"/>
    <cellStyle name="Standard 2 2 55 7 2 2 2" xfId="5488"/>
    <cellStyle name="Standard 2 2 55 7 2 3" xfId="5489"/>
    <cellStyle name="Standard 2 2 55 7 3" xfId="5490"/>
    <cellStyle name="Standard 2 2 55 7 3 2" xfId="5491"/>
    <cellStyle name="Standard 2 2 55 7 4" xfId="5492"/>
    <cellStyle name="Standard 2 2 55 8" xfId="5493"/>
    <cellStyle name="Standard 2 2 55 8 2" xfId="5494"/>
    <cellStyle name="Standard 2 2 55 8 2 2" xfId="5495"/>
    <cellStyle name="Standard 2 2 55 8 3" xfId="5496"/>
    <cellStyle name="Standard 2 2 55 9" xfId="5497"/>
    <cellStyle name="Standard 2 2 55 9 2" xfId="5498"/>
    <cellStyle name="Standard 2 2 55 9 2 2" xfId="5499"/>
    <cellStyle name="Standard 2 2 55 9 3" xfId="5500"/>
    <cellStyle name="Standard 2 2 56" xfId="5501"/>
    <cellStyle name="Standard 2 2 56 10" xfId="5502"/>
    <cellStyle name="Standard 2 2 56 10 2" xfId="5503"/>
    <cellStyle name="Standard 2 2 56 11" xfId="5504"/>
    <cellStyle name="Standard 2 2 56 12" xfId="5505"/>
    <cellStyle name="Standard 2 2 56 2" xfId="5506"/>
    <cellStyle name="Standard 2 2 56 2 10" xfId="5507"/>
    <cellStyle name="Standard 2 2 56 2 11" xfId="5508"/>
    <cellStyle name="Standard 2 2 56 2 2" xfId="5509"/>
    <cellStyle name="Standard 2 2 56 2 2 2" xfId="5510"/>
    <cellStyle name="Standard 2 2 56 2 2 2 2" xfId="5511"/>
    <cellStyle name="Standard 2 2 56 2 2 2 2 2" xfId="5512"/>
    <cellStyle name="Standard 2 2 56 2 2 2 2 2 2" xfId="5513"/>
    <cellStyle name="Standard 2 2 56 2 2 2 2 3" xfId="5514"/>
    <cellStyle name="Standard 2 2 56 2 2 2 3" xfId="5515"/>
    <cellStyle name="Standard 2 2 56 2 2 2 3 2" xfId="5516"/>
    <cellStyle name="Standard 2 2 56 2 2 2 4" xfId="5517"/>
    <cellStyle name="Standard 2 2 56 2 2 3" xfId="5518"/>
    <cellStyle name="Standard 2 2 56 2 2 3 2" xfId="5519"/>
    <cellStyle name="Standard 2 2 56 2 2 3 2 2" xfId="5520"/>
    <cellStyle name="Standard 2 2 56 2 2 3 3" xfId="5521"/>
    <cellStyle name="Standard 2 2 56 2 2 4" xfId="5522"/>
    <cellStyle name="Standard 2 2 56 2 2 4 2" xfId="5523"/>
    <cellStyle name="Standard 2 2 56 2 2 4 2 2" xfId="5524"/>
    <cellStyle name="Standard 2 2 56 2 2 4 3" xfId="5525"/>
    <cellStyle name="Standard 2 2 56 2 2 5" xfId="5526"/>
    <cellStyle name="Standard 2 2 56 2 2 5 2" xfId="5527"/>
    <cellStyle name="Standard 2 2 56 2 2 6" xfId="5528"/>
    <cellStyle name="Standard 2 2 56 2 3" xfId="5529"/>
    <cellStyle name="Standard 2 2 56 2 3 2" xfId="5530"/>
    <cellStyle name="Standard 2 2 56 2 3 2 2" xfId="5531"/>
    <cellStyle name="Standard 2 2 56 2 3 2 2 2" xfId="5532"/>
    <cellStyle name="Standard 2 2 56 2 3 2 2 2 2" xfId="5533"/>
    <cellStyle name="Standard 2 2 56 2 3 2 2 3" xfId="5534"/>
    <cellStyle name="Standard 2 2 56 2 3 2 3" xfId="5535"/>
    <cellStyle name="Standard 2 2 56 2 3 2 3 2" xfId="5536"/>
    <cellStyle name="Standard 2 2 56 2 3 2 4" xfId="5537"/>
    <cellStyle name="Standard 2 2 56 2 3 3" xfId="5538"/>
    <cellStyle name="Standard 2 2 56 2 3 3 2" xfId="5539"/>
    <cellStyle name="Standard 2 2 56 2 3 3 2 2" xfId="5540"/>
    <cellStyle name="Standard 2 2 56 2 3 3 3" xfId="5541"/>
    <cellStyle name="Standard 2 2 56 2 3 4" xfId="5542"/>
    <cellStyle name="Standard 2 2 56 2 3 4 2" xfId="5543"/>
    <cellStyle name="Standard 2 2 56 2 3 4 2 2" xfId="5544"/>
    <cellStyle name="Standard 2 2 56 2 3 4 3" xfId="5545"/>
    <cellStyle name="Standard 2 2 56 2 3 5" xfId="5546"/>
    <cellStyle name="Standard 2 2 56 2 3 5 2" xfId="5547"/>
    <cellStyle name="Standard 2 2 56 2 3 6" xfId="5548"/>
    <cellStyle name="Standard 2 2 56 2 4" xfId="5549"/>
    <cellStyle name="Standard 2 2 56 2 4 2" xfId="5550"/>
    <cellStyle name="Standard 2 2 56 2 4 2 2" xfId="5551"/>
    <cellStyle name="Standard 2 2 56 2 4 2 2 2" xfId="5552"/>
    <cellStyle name="Standard 2 2 56 2 4 2 2 2 2" xfId="5553"/>
    <cellStyle name="Standard 2 2 56 2 4 2 2 3" xfId="5554"/>
    <cellStyle name="Standard 2 2 56 2 4 2 3" xfId="5555"/>
    <cellStyle name="Standard 2 2 56 2 4 2 3 2" xfId="5556"/>
    <cellStyle name="Standard 2 2 56 2 4 2 4" xfId="5557"/>
    <cellStyle name="Standard 2 2 56 2 4 3" xfId="5558"/>
    <cellStyle name="Standard 2 2 56 2 4 3 2" xfId="5559"/>
    <cellStyle name="Standard 2 2 56 2 4 3 2 2" xfId="5560"/>
    <cellStyle name="Standard 2 2 56 2 4 3 3" xfId="5561"/>
    <cellStyle name="Standard 2 2 56 2 4 4" xfId="5562"/>
    <cellStyle name="Standard 2 2 56 2 4 4 2" xfId="5563"/>
    <cellStyle name="Standard 2 2 56 2 4 4 2 2" xfId="5564"/>
    <cellStyle name="Standard 2 2 56 2 4 4 3" xfId="5565"/>
    <cellStyle name="Standard 2 2 56 2 4 5" xfId="5566"/>
    <cellStyle name="Standard 2 2 56 2 4 5 2" xfId="5567"/>
    <cellStyle name="Standard 2 2 56 2 4 6" xfId="5568"/>
    <cellStyle name="Standard 2 2 56 2 5" xfId="5569"/>
    <cellStyle name="Standard 2 2 56 2 5 2" xfId="5570"/>
    <cellStyle name="Standard 2 2 56 2 5 2 2" xfId="5571"/>
    <cellStyle name="Standard 2 2 56 2 5 2 2 2" xfId="5572"/>
    <cellStyle name="Standard 2 2 56 2 5 2 2 2 2" xfId="5573"/>
    <cellStyle name="Standard 2 2 56 2 5 2 2 3" xfId="5574"/>
    <cellStyle name="Standard 2 2 56 2 5 2 3" xfId="5575"/>
    <cellStyle name="Standard 2 2 56 2 5 2 3 2" xfId="5576"/>
    <cellStyle name="Standard 2 2 56 2 5 2 4" xfId="5577"/>
    <cellStyle name="Standard 2 2 56 2 5 3" xfId="5578"/>
    <cellStyle name="Standard 2 2 56 2 5 3 2" xfId="5579"/>
    <cellStyle name="Standard 2 2 56 2 5 3 2 2" xfId="5580"/>
    <cellStyle name="Standard 2 2 56 2 5 3 3" xfId="5581"/>
    <cellStyle name="Standard 2 2 56 2 5 4" xfId="5582"/>
    <cellStyle name="Standard 2 2 56 2 5 4 2" xfId="5583"/>
    <cellStyle name="Standard 2 2 56 2 5 4 2 2" xfId="5584"/>
    <cellStyle name="Standard 2 2 56 2 5 4 3" xfId="5585"/>
    <cellStyle name="Standard 2 2 56 2 5 5" xfId="5586"/>
    <cellStyle name="Standard 2 2 56 2 5 5 2" xfId="5587"/>
    <cellStyle name="Standard 2 2 56 2 5 6" xfId="5588"/>
    <cellStyle name="Standard 2 2 56 2 6" xfId="5589"/>
    <cellStyle name="Standard 2 2 56 2 6 2" xfId="5590"/>
    <cellStyle name="Standard 2 2 56 2 6 2 2" xfId="5591"/>
    <cellStyle name="Standard 2 2 56 2 6 2 2 2" xfId="5592"/>
    <cellStyle name="Standard 2 2 56 2 6 2 3" xfId="5593"/>
    <cellStyle name="Standard 2 2 56 2 6 3" xfId="5594"/>
    <cellStyle name="Standard 2 2 56 2 6 3 2" xfId="5595"/>
    <cellStyle name="Standard 2 2 56 2 6 4" xfId="5596"/>
    <cellStyle name="Standard 2 2 56 2 7" xfId="5597"/>
    <cellStyle name="Standard 2 2 56 2 7 2" xfId="5598"/>
    <cellStyle name="Standard 2 2 56 2 7 2 2" xfId="5599"/>
    <cellStyle name="Standard 2 2 56 2 7 3" xfId="5600"/>
    <cellStyle name="Standard 2 2 56 2 8" xfId="5601"/>
    <cellStyle name="Standard 2 2 56 2 8 2" xfId="5602"/>
    <cellStyle name="Standard 2 2 56 2 8 2 2" xfId="5603"/>
    <cellStyle name="Standard 2 2 56 2 8 3" xfId="5604"/>
    <cellStyle name="Standard 2 2 56 2 9" xfId="5605"/>
    <cellStyle name="Standard 2 2 56 2 9 2" xfId="5606"/>
    <cellStyle name="Standard 2 2 56 3" xfId="5607"/>
    <cellStyle name="Standard 2 2 56 3 2" xfId="5608"/>
    <cellStyle name="Standard 2 2 56 3 2 2" xfId="5609"/>
    <cellStyle name="Standard 2 2 56 3 2 2 2" xfId="5610"/>
    <cellStyle name="Standard 2 2 56 3 2 2 2 2" xfId="5611"/>
    <cellStyle name="Standard 2 2 56 3 2 2 3" xfId="5612"/>
    <cellStyle name="Standard 2 2 56 3 2 3" xfId="5613"/>
    <cellStyle name="Standard 2 2 56 3 2 3 2" xfId="5614"/>
    <cellStyle name="Standard 2 2 56 3 2 4" xfId="5615"/>
    <cellStyle name="Standard 2 2 56 3 3" xfId="5616"/>
    <cellStyle name="Standard 2 2 56 3 3 2" xfId="5617"/>
    <cellStyle name="Standard 2 2 56 3 3 2 2" xfId="5618"/>
    <cellStyle name="Standard 2 2 56 3 3 3" xfId="5619"/>
    <cellStyle name="Standard 2 2 56 3 4" xfId="5620"/>
    <cellStyle name="Standard 2 2 56 3 4 2" xfId="5621"/>
    <cellStyle name="Standard 2 2 56 3 4 2 2" xfId="5622"/>
    <cellStyle name="Standard 2 2 56 3 4 3" xfId="5623"/>
    <cellStyle name="Standard 2 2 56 3 5" xfId="5624"/>
    <cellStyle name="Standard 2 2 56 3 5 2" xfId="5625"/>
    <cellStyle name="Standard 2 2 56 3 6" xfId="5626"/>
    <cellStyle name="Standard 2 2 56 4" xfId="5627"/>
    <cellStyle name="Standard 2 2 56 4 2" xfId="5628"/>
    <cellStyle name="Standard 2 2 56 4 2 2" xfId="5629"/>
    <cellStyle name="Standard 2 2 56 4 2 2 2" xfId="5630"/>
    <cellStyle name="Standard 2 2 56 4 2 2 2 2" xfId="5631"/>
    <cellStyle name="Standard 2 2 56 4 2 2 3" xfId="5632"/>
    <cellStyle name="Standard 2 2 56 4 2 3" xfId="5633"/>
    <cellStyle name="Standard 2 2 56 4 2 3 2" xfId="5634"/>
    <cellStyle name="Standard 2 2 56 4 2 4" xfId="5635"/>
    <cellStyle name="Standard 2 2 56 4 3" xfId="5636"/>
    <cellStyle name="Standard 2 2 56 4 3 2" xfId="5637"/>
    <cellStyle name="Standard 2 2 56 4 3 2 2" xfId="5638"/>
    <cellStyle name="Standard 2 2 56 4 3 3" xfId="5639"/>
    <cellStyle name="Standard 2 2 56 4 4" xfId="5640"/>
    <cellStyle name="Standard 2 2 56 4 4 2" xfId="5641"/>
    <cellStyle name="Standard 2 2 56 4 4 2 2" xfId="5642"/>
    <cellStyle name="Standard 2 2 56 4 4 3" xfId="5643"/>
    <cellStyle name="Standard 2 2 56 4 5" xfId="5644"/>
    <cellStyle name="Standard 2 2 56 4 5 2" xfId="5645"/>
    <cellStyle name="Standard 2 2 56 4 6" xfId="5646"/>
    <cellStyle name="Standard 2 2 56 5" xfId="5647"/>
    <cellStyle name="Standard 2 2 56 5 2" xfId="5648"/>
    <cellStyle name="Standard 2 2 56 5 2 2" xfId="5649"/>
    <cellStyle name="Standard 2 2 56 5 2 2 2" xfId="5650"/>
    <cellStyle name="Standard 2 2 56 5 2 2 2 2" xfId="5651"/>
    <cellStyle name="Standard 2 2 56 5 2 2 3" xfId="5652"/>
    <cellStyle name="Standard 2 2 56 5 2 3" xfId="5653"/>
    <cellStyle name="Standard 2 2 56 5 2 3 2" xfId="5654"/>
    <cellStyle name="Standard 2 2 56 5 2 4" xfId="5655"/>
    <cellStyle name="Standard 2 2 56 5 3" xfId="5656"/>
    <cellStyle name="Standard 2 2 56 5 3 2" xfId="5657"/>
    <cellStyle name="Standard 2 2 56 5 3 2 2" xfId="5658"/>
    <cellStyle name="Standard 2 2 56 5 3 3" xfId="5659"/>
    <cellStyle name="Standard 2 2 56 5 4" xfId="5660"/>
    <cellStyle name="Standard 2 2 56 5 4 2" xfId="5661"/>
    <cellStyle name="Standard 2 2 56 5 4 2 2" xfId="5662"/>
    <cellStyle name="Standard 2 2 56 5 4 3" xfId="5663"/>
    <cellStyle name="Standard 2 2 56 5 5" xfId="5664"/>
    <cellStyle name="Standard 2 2 56 5 5 2" xfId="5665"/>
    <cellStyle name="Standard 2 2 56 5 6" xfId="5666"/>
    <cellStyle name="Standard 2 2 56 6" xfId="5667"/>
    <cellStyle name="Standard 2 2 56 6 2" xfId="5668"/>
    <cellStyle name="Standard 2 2 56 6 2 2" xfId="5669"/>
    <cellStyle name="Standard 2 2 56 6 2 2 2" xfId="5670"/>
    <cellStyle name="Standard 2 2 56 6 2 2 2 2" xfId="5671"/>
    <cellStyle name="Standard 2 2 56 6 2 2 3" xfId="5672"/>
    <cellStyle name="Standard 2 2 56 6 2 3" xfId="5673"/>
    <cellStyle name="Standard 2 2 56 6 2 3 2" xfId="5674"/>
    <cellStyle name="Standard 2 2 56 6 2 4" xfId="5675"/>
    <cellStyle name="Standard 2 2 56 6 3" xfId="5676"/>
    <cellStyle name="Standard 2 2 56 6 3 2" xfId="5677"/>
    <cellStyle name="Standard 2 2 56 6 3 2 2" xfId="5678"/>
    <cellStyle name="Standard 2 2 56 6 3 3" xfId="5679"/>
    <cellStyle name="Standard 2 2 56 6 4" xfId="5680"/>
    <cellStyle name="Standard 2 2 56 6 4 2" xfId="5681"/>
    <cellStyle name="Standard 2 2 56 6 4 2 2" xfId="5682"/>
    <cellStyle name="Standard 2 2 56 6 4 3" xfId="5683"/>
    <cellStyle name="Standard 2 2 56 6 5" xfId="5684"/>
    <cellStyle name="Standard 2 2 56 6 5 2" xfId="5685"/>
    <cellStyle name="Standard 2 2 56 6 6" xfId="5686"/>
    <cellStyle name="Standard 2 2 56 7" xfId="5687"/>
    <cellStyle name="Standard 2 2 56 7 2" xfId="5688"/>
    <cellStyle name="Standard 2 2 56 7 2 2" xfId="5689"/>
    <cellStyle name="Standard 2 2 56 7 2 2 2" xfId="5690"/>
    <cellStyle name="Standard 2 2 56 7 2 3" xfId="5691"/>
    <cellStyle name="Standard 2 2 56 7 3" xfId="5692"/>
    <cellStyle name="Standard 2 2 56 7 3 2" xfId="5693"/>
    <cellStyle name="Standard 2 2 56 7 4" xfId="5694"/>
    <cellStyle name="Standard 2 2 56 8" xfId="5695"/>
    <cellStyle name="Standard 2 2 56 8 2" xfId="5696"/>
    <cellStyle name="Standard 2 2 56 8 2 2" xfId="5697"/>
    <cellStyle name="Standard 2 2 56 8 3" xfId="5698"/>
    <cellStyle name="Standard 2 2 56 9" xfId="5699"/>
    <cellStyle name="Standard 2 2 56 9 2" xfId="5700"/>
    <cellStyle name="Standard 2 2 56 9 2 2" xfId="5701"/>
    <cellStyle name="Standard 2 2 56 9 3" xfId="5702"/>
    <cellStyle name="Standard 2 2 57" xfId="5703"/>
    <cellStyle name="Standard 2 2 57 10" xfId="5704"/>
    <cellStyle name="Standard 2 2 57 11" xfId="5705"/>
    <cellStyle name="Standard 2 2 57 2" xfId="5706"/>
    <cellStyle name="Standard 2 2 57 2 2" xfId="5707"/>
    <cellStyle name="Standard 2 2 57 2 2 2" xfId="5708"/>
    <cellStyle name="Standard 2 2 57 2 2 2 2" xfId="5709"/>
    <cellStyle name="Standard 2 2 57 2 2 2 2 2" xfId="5710"/>
    <cellStyle name="Standard 2 2 57 2 2 2 3" xfId="5711"/>
    <cellStyle name="Standard 2 2 57 2 2 3" xfId="5712"/>
    <cellStyle name="Standard 2 2 57 2 2 3 2" xfId="5713"/>
    <cellStyle name="Standard 2 2 57 2 2 4" xfId="5714"/>
    <cellStyle name="Standard 2 2 57 2 3" xfId="5715"/>
    <cellStyle name="Standard 2 2 57 2 3 2" xfId="5716"/>
    <cellStyle name="Standard 2 2 57 2 3 2 2" xfId="5717"/>
    <cellStyle name="Standard 2 2 57 2 3 3" xfId="5718"/>
    <cellStyle name="Standard 2 2 57 2 4" xfId="5719"/>
    <cellStyle name="Standard 2 2 57 2 4 2" xfId="5720"/>
    <cellStyle name="Standard 2 2 57 2 4 2 2" xfId="5721"/>
    <cellStyle name="Standard 2 2 57 2 4 3" xfId="5722"/>
    <cellStyle name="Standard 2 2 57 2 5" xfId="5723"/>
    <cellStyle name="Standard 2 2 57 2 5 2" xfId="5724"/>
    <cellStyle name="Standard 2 2 57 2 6" xfId="5725"/>
    <cellStyle name="Standard 2 2 57 3" xfId="5726"/>
    <cellStyle name="Standard 2 2 57 3 2" xfId="5727"/>
    <cellStyle name="Standard 2 2 57 3 2 2" xfId="5728"/>
    <cellStyle name="Standard 2 2 57 3 2 2 2" xfId="5729"/>
    <cellStyle name="Standard 2 2 57 3 2 2 2 2" xfId="5730"/>
    <cellStyle name="Standard 2 2 57 3 2 2 3" xfId="5731"/>
    <cellStyle name="Standard 2 2 57 3 2 3" xfId="5732"/>
    <cellStyle name="Standard 2 2 57 3 2 3 2" xfId="5733"/>
    <cellStyle name="Standard 2 2 57 3 2 4" xfId="5734"/>
    <cellStyle name="Standard 2 2 57 3 3" xfId="5735"/>
    <cellStyle name="Standard 2 2 57 3 3 2" xfId="5736"/>
    <cellStyle name="Standard 2 2 57 3 3 2 2" xfId="5737"/>
    <cellStyle name="Standard 2 2 57 3 3 3" xfId="5738"/>
    <cellStyle name="Standard 2 2 57 3 4" xfId="5739"/>
    <cellStyle name="Standard 2 2 57 3 4 2" xfId="5740"/>
    <cellStyle name="Standard 2 2 57 3 4 2 2" xfId="5741"/>
    <cellStyle name="Standard 2 2 57 3 4 3" xfId="5742"/>
    <cellStyle name="Standard 2 2 57 3 5" xfId="5743"/>
    <cellStyle name="Standard 2 2 57 3 5 2" xfId="5744"/>
    <cellStyle name="Standard 2 2 57 3 6" xfId="5745"/>
    <cellStyle name="Standard 2 2 57 4" xfId="5746"/>
    <cellStyle name="Standard 2 2 57 4 2" xfId="5747"/>
    <cellStyle name="Standard 2 2 57 4 2 2" xfId="5748"/>
    <cellStyle name="Standard 2 2 57 4 2 2 2" xfId="5749"/>
    <cellStyle name="Standard 2 2 57 4 2 2 2 2" xfId="5750"/>
    <cellStyle name="Standard 2 2 57 4 2 2 3" xfId="5751"/>
    <cellStyle name="Standard 2 2 57 4 2 3" xfId="5752"/>
    <cellStyle name="Standard 2 2 57 4 2 3 2" xfId="5753"/>
    <cellStyle name="Standard 2 2 57 4 2 4" xfId="5754"/>
    <cellStyle name="Standard 2 2 57 4 3" xfId="5755"/>
    <cellStyle name="Standard 2 2 57 4 3 2" xfId="5756"/>
    <cellStyle name="Standard 2 2 57 4 3 2 2" xfId="5757"/>
    <cellStyle name="Standard 2 2 57 4 3 3" xfId="5758"/>
    <cellStyle name="Standard 2 2 57 4 4" xfId="5759"/>
    <cellStyle name="Standard 2 2 57 4 4 2" xfId="5760"/>
    <cellStyle name="Standard 2 2 57 4 4 2 2" xfId="5761"/>
    <cellStyle name="Standard 2 2 57 4 4 3" xfId="5762"/>
    <cellStyle name="Standard 2 2 57 4 5" xfId="5763"/>
    <cellStyle name="Standard 2 2 57 4 5 2" xfId="5764"/>
    <cellStyle name="Standard 2 2 57 4 6" xfId="5765"/>
    <cellStyle name="Standard 2 2 57 5" xfId="5766"/>
    <cellStyle name="Standard 2 2 57 5 2" xfId="5767"/>
    <cellStyle name="Standard 2 2 57 5 2 2" xfId="5768"/>
    <cellStyle name="Standard 2 2 57 5 2 2 2" xfId="5769"/>
    <cellStyle name="Standard 2 2 57 5 2 2 2 2" xfId="5770"/>
    <cellStyle name="Standard 2 2 57 5 2 2 3" xfId="5771"/>
    <cellStyle name="Standard 2 2 57 5 2 3" xfId="5772"/>
    <cellStyle name="Standard 2 2 57 5 2 3 2" xfId="5773"/>
    <cellStyle name="Standard 2 2 57 5 2 4" xfId="5774"/>
    <cellStyle name="Standard 2 2 57 5 3" xfId="5775"/>
    <cellStyle name="Standard 2 2 57 5 3 2" xfId="5776"/>
    <cellStyle name="Standard 2 2 57 5 3 2 2" xfId="5777"/>
    <cellStyle name="Standard 2 2 57 5 3 3" xfId="5778"/>
    <cellStyle name="Standard 2 2 57 5 4" xfId="5779"/>
    <cellStyle name="Standard 2 2 57 5 4 2" xfId="5780"/>
    <cellStyle name="Standard 2 2 57 5 4 2 2" xfId="5781"/>
    <cellStyle name="Standard 2 2 57 5 4 3" xfId="5782"/>
    <cellStyle name="Standard 2 2 57 5 5" xfId="5783"/>
    <cellStyle name="Standard 2 2 57 5 5 2" xfId="5784"/>
    <cellStyle name="Standard 2 2 57 5 6" xfId="5785"/>
    <cellStyle name="Standard 2 2 57 6" xfId="5786"/>
    <cellStyle name="Standard 2 2 57 6 2" xfId="5787"/>
    <cellStyle name="Standard 2 2 57 6 2 2" xfId="5788"/>
    <cellStyle name="Standard 2 2 57 6 2 2 2" xfId="5789"/>
    <cellStyle name="Standard 2 2 57 6 2 3" xfId="5790"/>
    <cellStyle name="Standard 2 2 57 6 3" xfId="5791"/>
    <cellStyle name="Standard 2 2 57 6 3 2" xfId="5792"/>
    <cellStyle name="Standard 2 2 57 6 4" xfId="5793"/>
    <cellStyle name="Standard 2 2 57 7" xfId="5794"/>
    <cellStyle name="Standard 2 2 57 7 2" xfId="5795"/>
    <cellStyle name="Standard 2 2 57 7 2 2" xfId="5796"/>
    <cellStyle name="Standard 2 2 57 7 3" xfId="5797"/>
    <cellStyle name="Standard 2 2 57 8" xfId="5798"/>
    <cellStyle name="Standard 2 2 57 8 2" xfId="5799"/>
    <cellStyle name="Standard 2 2 57 8 2 2" xfId="5800"/>
    <cellStyle name="Standard 2 2 57 8 3" xfId="5801"/>
    <cellStyle name="Standard 2 2 57 9" xfId="5802"/>
    <cellStyle name="Standard 2 2 57 9 2" xfId="5803"/>
    <cellStyle name="Standard 2 2 58" xfId="5804"/>
    <cellStyle name="Standard 2 2 58 10" xfId="20602"/>
    <cellStyle name="Standard 2 2 58 11" xfId="18440"/>
    <cellStyle name="Standard 2 2 58 2" xfId="5805"/>
    <cellStyle name="Standard 2 2 58 2 2" xfId="5806"/>
    <cellStyle name="Standard 2 2 58 2 2 2" xfId="5807"/>
    <cellStyle name="Standard 2 2 58 2 2 2 2" xfId="5808"/>
    <cellStyle name="Standard 2 2 58 2 2 2 2 2" xfId="5809"/>
    <cellStyle name="Standard 2 2 58 2 2 2 3" xfId="5810"/>
    <cellStyle name="Standard 2 2 58 2 2 3" xfId="5811"/>
    <cellStyle name="Standard 2 2 58 2 2 3 2" xfId="5812"/>
    <cellStyle name="Standard 2 2 58 2 2 4" xfId="5813"/>
    <cellStyle name="Standard 2 2 58 2 3" xfId="5814"/>
    <cellStyle name="Standard 2 2 58 2 3 2" xfId="5815"/>
    <cellStyle name="Standard 2 2 58 2 3 2 2" xfId="5816"/>
    <cellStyle name="Standard 2 2 58 2 3 3" xfId="5817"/>
    <cellStyle name="Standard 2 2 58 2 4" xfId="5818"/>
    <cellStyle name="Standard 2 2 58 2 4 2" xfId="5819"/>
    <cellStyle name="Standard 2 2 58 2 4 2 2" xfId="5820"/>
    <cellStyle name="Standard 2 2 58 2 4 3" xfId="5821"/>
    <cellStyle name="Standard 2 2 58 2 5" xfId="5822"/>
    <cellStyle name="Standard 2 2 58 2 5 2" xfId="5823"/>
    <cellStyle name="Standard 2 2 58 2 6" xfId="5824"/>
    <cellStyle name="Standard 2 2 58 3" xfId="5825"/>
    <cellStyle name="Standard 2 2 58 3 2" xfId="5826"/>
    <cellStyle name="Standard 2 2 58 3 2 2" xfId="5827"/>
    <cellStyle name="Standard 2 2 58 3 2 2 2" xfId="5828"/>
    <cellStyle name="Standard 2 2 58 3 2 3" xfId="5829"/>
    <cellStyle name="Standard 2 2 58 3 3" xfId="5830"/>
    <cellStyle name="Standard 2 2 58 3 3 2" xfId="5831"/>
    <cellStyle name="Standard 2 2 58 3 4" xfId="5832"/>
    <cellStyle name="Standard 2 2 58 4" xfId="5833"/>
    <cellStyle name="Standard 2 2 58 4 2" xfId="5834"/>
    <cellStyle name="Standard 2 2 58 4 2 2" xfId="5835"/>
    <cellStyle name="Standard 2 2 58 4 3" xfId="5836"/>
    <cellStyle name="Standard 2 2 58 5" xfId="5837"/>
    <cellStyle name="Standard 2 2 58 5 2" xfId="5838"/>
    <cellStyle name="Standard 2 2 58 5 2 2" xfId="5839"/>
    <cellStyle name="Standard 2 2 58 5 3" xfId="5840"/>
    <cellStyle name="Standard 2 2 58 6" xfId="5841"/>
    <cellStyle name="Standard 2 2 58 6 2" xfId="5842"/>
    <cellStyle name="Standard 2 2 58 7" xfId="5843"/>
    <cellStyle name="Standard 2 2 58 8" xfId="5844"/>
    <cellStyle name="Standard 2 2 58 9" xfId="26750"/>
    <cellStyle name="Standard 2 2 59" xfId="5845"/>
    <cellStyle name="Standard 2 2 59 10" xfId="20603"/>
    <cellStyle name="Standard 2 2 59 11" xfId="19442"/>
    <cellStyle name="Standard 2 2 59 2" xfId="5846"/>
    <cellStyle name="Standard 2 2 59 2 2" xfId="5847"/>
    <cellStyle name="Standard 2 2 59 2 2 2" xfId="5848"/>
    <cellStyle name="Standard 2 2 59 2 2 2 2" xfId="5849"/>
    <cellStyle name="Standard 2 2 59 2 2 2 2 2" xfId="5850"/>
    <cellStyle name="Standard 2 2 59 2 2 2 3" xfId="5851"/>
    <cellStyle name="Standard 2 2 59 2 2 3" xfId="5852"/>
    <cellStyle name="Standard 2 2 59 2 2 3 2" xfId="5853"/>
    <cellStyle name="Standard 2 2 59 2 2 4" xfId="5854"/>
    <cellStyle name="Standard 2 2 59 2 3" xfId="5855"/>
    <cellStyle name="Standard 2 2 59 2 3 2" xfId="5856"/>
    <cellStyle name="Standard 2 2 59 2 3 2 2" xfId="5857"/>
    <cellStyle name="Standard 2 2 59 2 3 3" xfId="5858"/>
    <cellStyle name="Standard 2 2 59 2 4" xfId="5859"/>
    <cellStyle name="Standard 2 2 59 2 4 2" xfId="5860"/>
    <cellStyle name="Standard 2 2 59 2 4 2 2" xfId="5861"/>
    <cellStyle name="Standard 2 2 59 2 4 3" xfId="5862"/>
    <cellStyle name="Standard 2 2 59 2 5" xfId="5863"/>
    <cellStyle name="Standard 2 2 59 2 5 2" xfId="5864"/>
    <cellStyle name="Standard 2 2 59 2 6" xfId="5865"/>
    <cellStyle name="Standard 2 2 59 3" xfId="5866"/>
    <cellStyle name="Standard 2 2 59 3 2" xfId="5867"/>
    <cellStyle name="Standard 2 2 59 3 2 2" xfId="5868"/>
    <cellStyle name="Standard 2 2 59 3 2 2 2" xfId="5869"/>
    <cellStyle name="Standard 2 2 59 3 2 3" xfId="5870"/>
    <cellStyle name="Standard 2 2 59 3 3" xfId="5871"/>
    <cellStyle name="Standard 2 2 59 3 3 2" xfId="5872"/>
    <cellStyle name="Standard 2 2 59 3 4" xfId="5873"/>
    <cellStyle name="Standard 2 2 59 4" xfId="5874"/>
    <cellStyle name="Standard 2 2 59 4 2" xfId="5875"/>
    <cellStyle name="Standard 2 2 59 4 2 2" xfId="5876"/>
    <cellStyle name="Standard 2 2 59 4 3" xfId="5877"/>
    <cellStyle name="Standard 2 2 59 5" xfId="5878"/>
    <cellStyle name="Standard 2 2 59 5 2" xfId="5879"/>
    <cellStyle name="Standard 2 2 59 5 2 2" xfId="5880"/>
    <cellStyle name="Standard 2 2 59 5 3" xfId="5881"/>
    <cellStyle name="Standard 2 2 59 6" xfId="5882"/>
    <cellStyle name="Standard 2 2 59 6 2" xfId="5883"/>
    <cellStyle name="Standard 2 2 59 7" xfId="5884"/>
    <cellStyle name="Standard 2 2 59 8" xfId="5885"/>
    <cellStyle name="Standard 2 2 59 9" xfId="27752"/>
    <cellStyle name="Standard 2 2 6" xfId="5886"/>
    <cellStyle name="Standard 2 2 6 2" xfId="5887"/>
    <cellStyle name="Standard 2 2 6 3" xfId="24426"/>
    <cellStyle name="Standard 2 2 6 4" xfId="20604"/>
    <cellStyle name="Standard 2 2 6 5" xfId="16116"/>
    <cellStyle name="Standard 2 2 60" xfId="5888"/>
    <cellStyle name="Standard 2 2 60 10" xfId="20605"/>
    <cellStyle name="Standard 2 2 60 11" xfId="19446"/>
    <cellStyle name="Standard 2 2 60 2" xfId="5889"/>
    <cellStyle name="Standard 2 2 60 2 2" xfId="5890"/>
    <cellStyle name="Standard 2 2 60 2 2 2" xfId="5891"/>
    <cellStyle name="Standard 2 2 60 2 2 2 2" xfId="5892"/>
    <cellStyle name="Standard 2 2 60 2 2 2 2 2" xfId="5893"/>
    <cellStyle name="Standard 2 2 60 2 2 2 3" xfId="5894"/>
    <cellStyle name="Standard 2 2 60 2 2 3" xfId="5895"/>
    <cellStyle name="Standard 2 2 60 2 2 3 2" xfId="5896"/>
    <cellStyle name="Standard 2 2 60 2 2 4" xfId="5897"/>
    <cellStyle name="Standard 2 2 60 2 3" xfId="5898"/>
    <cellStyle name="Standard 2 2 60 2 3 2" xfId="5899"/>
    <cellStyle name="Standard 2 2 60 2 3 2 2" xfId="5900"/>
    <cellStyle name="Standard 2 2 60 2 3 3" xfId="5901"/>
    <cellStyle name="Standard 2 2 60 2 4" xfId="5902"/>
    <cellStyle name="Standard 2 2 60 2 4 2" xfId="5903"/>
    <cellStyle name="Standard 2 2 60 2 4 2 2" xfId="5904"/>
    <cellStyle name="Standard 2 2 60 2 4 3" xfId="5905"/>
    <cellStyle name="Standard 2 2 60 2 5" xfId="5906"/>
    <cellStyle name="Standard 2 2 60 2 5 2" xfId="5907"/>
    <cellStyle name="Standard 2 2 60 2 6" xfId="5908"/>
    <cellStyle name="Standard 2 2 60 3" xfId="5909"/>
    <cellStyle name="Standard 2 2 60 3 2" xfId="5910"/>
    <cellStyle name="Standard 2 2 60 3 2 2" xfId="5911"/>
    <cellStyle name="Standard 2 2 60 3 2 2 2" xfId="5912"/>
    <cellStyle name="Standard 2 2 60 3 2 3" xfId="5913"/>
    <cellStyle name="Standard 2 2 60 3 3" xfId="5914"/>
    <cellStyle name="Standard 2 2 60 3 3 2" xfId="5915"/>
    <cellStyle name="Standard 2 2 60 3 4" xfId="5916"/>
    <cellStyle name="Standard 2 2 60 4" xfId="5917"/>
    <cellStyle name="Standard 2 2 60 4 2" xfId="5918"/>
    <cellStyle name="Standard 2 2 60 4 2 2" xfId="5919"/>
    <cellStyle name="Standard 2 2 60 4 3" xfId="5920"/>
    <cellStyle name="Standard 2 2 60 5" xfId="5921"/>
    <cellStyle name="Standard 2 2 60 5 2" xfId="5922"/>
    <cellStyle name="Standard 2 2 60 5 2 2" xfId="5923"/>
    <cellStyle name="Standard 2 2 60 5 3" xfId="5924"/>
    <cellStyle name="Standard 2 2 60 6" xfId="5925"/>
    <cellStyle name="Standard 2 2 60 6 2" xfId="5926"/>
    <cellStyle name="Standard 2 2 60 7" xfId="5927"/>
    <cellStyle name="Standard 2 2 60 8" xfId="5928"/>
    <cellStyle name="Standard 2 2 60 9" xfId="27756"/>
    <cellStyle name="Standard 2 2 61" xfId="5929"/>
    <cellStyle name="Standard 2 2 61 10" xfId="19447"/>
    <cellStyle name="Standard 2 2 61 2" xfId="5930"/>
    <cellStyle name="Standard 2 2 61 2 2" xfId="5931"/>
    <cellStyle name="Standard 2 2 61 2 2 2" xfId="5932"/>
    <cellStyle name="Standard 2 2 61 2 2 2 2" xfId="5933"/>
    <cellStyle name="Standard 2 2 61 2 2 3" xfId="5934"/>
    <cellStyle name="Standard 2 2 61 2 3" xfId="5935"/>
    <cellStyle name="Standard 2 2 61 2 3 2" xfId="5936"/>
    <cellStyle name="Standard 2 2 61 2 4" xfId="5937"/>
    <cellStyle name="Standard 2 2 61 3" xfId="5938"/>
    <cellStyle name="Standard 2 2 61 3 2" xfId="5939"/>
    <cellStyle name="Standard 2 2 61 3 2 2" xfId="5940"/>
    <cellStyle name="Standard 2 2 61 3 3" xfId="5941"/>
    <cellStyle name="Standard 2 2 61 4" xfId="5942"/>
    <cellStyle name="Standard 2 2 61 4 2" xfId="5943"/>
    <cellStyle name="Standard 2 2 61 4 2 2" xfId="5944"/>
    <cellStyle name="Standard 2 2 61 4 3" xfId="5945"/>
    <cellStyle name="Standard 2 2 61 5" xfId="5946"/>
    <cellStyle name="Standard 2 2 61 5 2" xfId="5947"/>
    <cellStyle name="Standard 2 2 61 6" xfId="5948"/>
    <cellStyle name="Standard 2 2 61 7" xfId="5949"/>
    <cellStyle name="Standard 2 2 61 8" xfId="27757"/>
    <cellStyle name="Standard 2 2 61 9" xfId="20606"/>
    <cellStyle name="Standard 2 2 62" xfId="5950"/>
    <cellStyle name="Standard 2 2 62 2" xfId="5951"/>
    <cellStyle name="Standard 2 2 62 2 2" xfId="5952"/>
    <cellStyle name="Standard 2 2 62 2 2 2" xfId="5953"/>
    <cellStyle name="Standard 2 2 62 2 2 2 2" xfId="5954"/>
    <cellStyle name="Standard 2 2 62 2 2 3" xfId="5955"/>
    <cellStyle name="Standard 2 2 62 2 3" xfId="5956"/>
    <cellStyle name="Standard 2 2 62 2 3 2" xfId="5957"/>
    <cellStyle name="Standard 2 2 62 2 4" xfId="5958"/>
    <cellStyle name="Standard 2 2 62 3" xfId="5959"/>
    <cellStyle name="Standard 2 2 62 3 2" xfId="5960"/>
    <cellStyle name="Standard 2 2 62 3 2 2" xfId="5961"/>
    <cellStyle name="Standard 2 2 62 3 3" xfId="5962"/>
    <cellStyle name="Standard 2 2 62 4" xfId="5963"/>
    <cellStyle name="Standard 2 2 62 4 2" xfId="5964"/>
    <cellStyle name="Standard 2 2 62 4 2 2" xfId="5965"/>
    <cellStyle name="Standard 2 2 62 4 3" xfId="5966"/>
    <cellStyle name="Standard 2 2 62 5" xfId="5967"/>
    <cellStyle name="Standard 2 2 62 5 2" xfId="5968"/>
    <cellStyle name="Standard 2 2 62 6" xfId="5969"/>
    <cellStyle name="Standard 2 2 63" xfId="5970"/>
    <cellStyle name="Standard 2 2 63 2" xfId="5971"/>
    <cellStyle name="Standard 2 2 63 2 2" xfId="5972"/>
    <cellStyle name="Standard 2 2 63 2 2 2" xfId="5973"/>
    <cellStyle name="Standard 2 2 63 2 2 2 2" xfId="5974"/>
    <cellStyle name="Standard 2 2 63 2 2 3" xfId="5975"/>
    <cellStyle name="Standard 2 2 63 2 3" xfId="5976"/>
    <cellStyle name="Standard 2 2 63 2 3 2" xfId="5977"/>
    <cellStyle name="Standard 2 2 63 2 4" xfId="5978"/>
    <cellStyle name="Standard 2 2 63 3" xfId="5979"/>
    <cellStyle name="Standard 2 2 63 3 2" xfId="5980"/>
    <cellStyle name="Standard 2 2 63 3 2 2" xfId="5981"/>
    <cellStyle name="Standard 2 2 63 3 3" xfId="5982"/>
    <cellStyle name="Standard 2 2 63 4" xfId="5983"/>
    <cellStyle name="Standard 2 2 63 4 2" xfId="5984"/>
    <cellStyle name="Standard 2 2 63 4 2 2" xfId="5985"/>
    <cellStyle name="Standard 2 2 63 4 3" xfId="5986"/>
    <cellStyle name="Standard 2 2 63 5" xfId="5987"/>
    <cellStyle name="Standard 2 2 63 5 2" xfId="5988"/>
    <cellStyle name="Standard 2 2 63 6" xfId="5989"/>
    <cellStyle name="Standard 2 2 64" xfId="5990"/>
    <cellStyle name="Standard 2 2 64 2" xfId="5991"/>
    <cellStyle name="Standard 2 2 64 2 2" xfId="5992"/>
    <cellStyle name="Standard 2 2 64 2 2 2" xfId="5993"/>
    <cellStyle name="Standard 2 2 64 2 2 2 2" xfId="5994"/>
    <cellStyle name="Standard 2 2 64 2 2 3" xfId="5995"/>
    <cellStyle name="Standard 2 2 64 2 3" xfId="5996"/>
    <cellStyle name="Standard 2 2 64 2 3 2" xfId="5997"/>
    <cellStyle name="Standard 2 2 64 2 4" xfId="5998"/>
    <cellStyle name="Standard 2 2 64 3" xfId="5999"/>
    <cellStyle name="Standard 2 2 64 3 2" xfId="6000"/>
    <cellStyle name="Standard 2 2 64 3 2 2" xfId="6001"/>
    <cellStyle name="Standard 2 2 64 3 3" xfId="6002"/>
    <cellStyle name="Standard 2 2 64 4" xfId="6003"/>
    <cellStyle name="Standard 2 2 64 4 2" xfId="6004"/>
    <cellStyle name="Standard 2 2 64 4 2 2" xfId="6005"/>
    <cellStyle name="Standard 2 2 64 4 3" xfId="6006"/>
    <cellStyle name="Standard 2 2 64 5" xfId="6007"/>
    <cellStyle name="Standard 2 2 64 5 2" xfId="6008"/>
    <cellStyle name="Standard 2 2 64 6" xfId="6009"/>
    <cellStyle name="Standard 2 2 65" xfId="6010"/>
    <cellStyle name="Standard 2 2 65 2" xfId="6011"/>
    <cellStyle name="Standard 2 2 65 2 2" xfId="6012"/>
    <cellStyle name="Standard 2 2 65 2 2 2" xfId="6013"/>
    <cellStyle name="Standard 2 2 65 2 2 2 2" xfId="6014"/>
    <cellStyle name="Standard 2 2 65 2 2 3" xfId="6015"/>
    <cellStyle name="Standard 2 2 65 2 3" xfId="6016"/>
    <cellStyle name="Standard 2 2 65 2 3 2" xfId="6017"/>
    <cellStyle name="Standard 2 2 65 2 4" xfId="6018"/>
    <cellStyle name="Standard 2 2 65 3" xfId="6019"/>
    <cellStyle name="Standard 2 2 65 3 2" xfId="6020"/>
    <cellStyle name="Standard 2 2 65 3 2 2" xfId="6021"/>
    <cellStyle name="Standard 2 2 65 3 3" xfId="6022"/>
    <cellStyle name="Standard 2 2 65 4" xfId="6023"/>
    <cellStyle name="Standard 2 2 65 4 2" xfId="6024"/>
    <cellStyle name="Standard 2 2 65 4 2 2" xfId="6025"/>
    <cellStyle name="Standard 2 2 65 4 3" xfId="6026"/>
    <cellStyle name="Standard 2 2 65 5" xfId="6027"/>
    <cellStyle name="Standard 2 2 65 5 2" xfId="6028"/>
    <cellStyle name="Standard 2 2 65 6" xfId="6029"/>
    <cellStyle name="Standard 2 2 66" xfId="6030"/>
    <cellStyle name="Standard 2 2 66 2" xfId="6031"/>
    <cellStyle name="Standard 2 2 66 2 2" xfId="6032"/>
    <cellStyle name="Standard 2 2 66 2 2 2" xfId="6033"/>
    <cellStyle name="Standard 2 2 66 2 2 2 2" xfId="6034"/>
    <cellStyle name="Standard 2 2 66 2 2 3" xfId="6035"/>
    <cellStyle name="Standard 2 2 66 2 3" xfId="6036"/>
    <cellStyle name="Standard 2 2 66 2 3 2" xfId="6037"/>
    <cellStyle name="Standard 2 2 66 2 4" xfId="6038"/>
    <cellStyle name="Standard 2 2 66 3" xfId="6039"/>
    <cellStyle name="Standard 2 2 66 3 2" xfId="6040"/>
    <cellStyle name="Standard 2 2 66 3 2 2" xfId="6041"/>
    <cellStyle name="Standard 2 2 66 3 3" xfId="6042"/>
    <cellStyle name="Standard 2 2 66 4" xfId="6043"/>
    <cellStyle name="Standard 2 2 66 4 2" xfId="6044"/>
    <cellStyle name="Standard 2 2 66 4 2 2" xfId="6045"/>
    <cellStyle name="Standard 2 2 66 4 3" xfId="6046"/>
    <cellStyle name="Standard 2 2 66 5" xfId="6047"/>
    <cellStyle name="Standard 2 2 66 5 2" xfId="6048"/>
    <cellStyle name="Standard 2 2 66 6" xfId="6049"/>
    <cellStyle name="Standard 2 2 67" xfId="6050"/>
    <cellStyle name="Standard 2 2 67 2" xfId="6051"/>
    <cellStyle name="Standard 2 2 67 2 2" xfId="6052"/>
    <cellStyle name="Standard 2 2 67 2 2 2" xfId="6053"/>
    <cellStyle name="Standard 2 2 67 2 2 2 2" xfId="6054"/>
    <cellStyle name="Standard 2 2 67 2 2 3" xfId="6055"/>
    <cellStyle name="Standard 2 2 67 2 3" xfId="6056"/>
    <cellStyle name="Standard 2 2 67 2 3 2" xfId="6057"/>
    <cellStyle name="Standard 2 2 67 2 4" xfId="6058"/>
    <cellStyle name="Standard 2 2 67 3" xfId="6059"/>
    <cellStyle name="Standard 2 2 67 3 2" xfId="6060"/>
    <cellStyle name="Standard 2 2 67 3 2 2" xfId="6061"/>
    <cellStyle name="Standard 2 2 67 3 3" xfId="6062"/>
    <cellStyle name="Standard 2 2 67 4" xfId="6063"/>
    <cellStyle name="Standard 2 2 67 4 2" xfId="6064"/>
    <cellStyle name="Standard 2 2 67 4 2 2" xfId="6065"/>
    <cellStyle name="Standard 2 2 67 4 3" xfId="6066"/>
    <cellStyle name="Standard 2 2 67 5" xfId="6067"/>
    <cellStyle name="Standard 2 2 67 5 2" xfId="6068"/>
    <cellStyle name="Standard 2 2 67 6" xfId="6069"/>
    <cellStyle name="Standard 2 2 68" xfId="6070"/>
    <cellStyle name="Standard 2 2 68 2" xfId="6071"/>
    <cellStyle name="Standard 2 2 68 2 2" xfId="6072"/>
    <cellStyle name="Standard 2 2 68 2 2 2" xfId="6073"/>
    <cellStyle name="Standard 2 2 68 2 2 2 2" xfId="6074"/>
    <cellStyle name="Standard 2 2 68 2 2 3" xfId="6075"/>
    <cellStyle name="Standard 2 2 68 2 3" xfId="6076"/>
    <cellStyle name="Standard 2 2 68 2 3 2" xfId="6077"/>
    <cellStyle name="Standard 2 2 68 2 4" xfId="6078"/>
    <cellStyle name="Standard 2 2 68 3" xfId="6079"/>
    <cellStyle name="Standard 2 2 68 3 2" xfId="6080"/>
    <cellStyle name="Standard 2 2 68 3 2 2" xfId="6081"/>
    <cellStyle name="Standard 2 2 68 3 3" xfId="6082"/>
    <cellStyle name="Standard 2 2 68 4" xfId="6083"/>
    <cellStyle name="Standard 2 2 68 4 2" xfId="6084"/>
    <cellStyle name="Standard 2 2 68 4 2 2" xfId="6085"/>
    <cellStyle name="Standard 2 2 68 4 3" xfId="6086"/>
    <cellStyle name="Standard 2 2 68 5" xfId="6087"/>
    <cellStyle name="Standard 2 2 68 5 2" xfId="6088"/>
    <cellStyle name="Standard 2 2 68 6" xfId="6089"/>
    <cellStyle name="Standard 2 2 69" xfId="6090"/>
    <cellStyle name="Standard 2 2 69 2" xfId="6091"/>
    <cellStyle name="Standard 2 2 69 2 2" xfId="6092"/>
    <cellStyle name="Standard 2 2 69 2 2 2" xfId="6093"/>
    <cellStyle name="Standard 2 2 69 2 2 2 2" xfId="6094"/>
    <cellStyle name="Standard 2 2 69 2 2 3" xfId="6095"/>
    <cellStyle name="Standard 2 2 69 2 3" xfId="6096"/>
    <cellStyle name="Standard 2 2 69 2 3 2" xfId="6097"/>
    <cellStyle name="Standard 2 2 69 2 4" xfId="6098"/>
    <cellStyle name="Standard 2 2 69 3" xfId="6099"/>
    <cellStyle name="Standard 2 2 69 3 2" xfId="6100"/>
    <cellStyle name="Standard 2 2 69 3 2 2" xfId="6101"/>
    <cellStyle name="Standard 2 2 69 3 3" xfId="6102"/>
    <cellStyle name="Standard 2 2 69 4" xfId="6103"/>
    <cellStyle name="Standard 2 2 69 4 2" xfId="6104"/>
    <cellStyle name="Standard 2 2 69 4 2 2" xfId="6105"/>
    <cellStyle name="Standard 2 2 69 4 3" xfId="6106"/>
    <cellStyle name="Standard 2 2 69 5" xfId="6107"/>
    <cellStyle name="Standard 2 2 69 5 2" xfId="6108"/>
    <cellStyle name="Standard 2 2 69 6" xfId="6109"/>
    <cellStyle name="Standard 2 2 7" xfId="6110"/>
    <cellStyle name="Standard 2 2 7 2" xfId="6111"/>
    <cellStyle name="Standard 2 2 7 3" xfId="24427"/>
    <cellStyle name="Standard 2 2 7 4" xfId="20607"/>
    <cellStyle name="Standard 2 2 7 5" xfId="16117"/>
    <cellStyle name="Standard 2 2 70" xfId="6112"/>
    <cellStyle name="Standard 2 2 70 2" xfId="6113"/>
    <cellStyle name="Standard 2 2 70 2 2" xfId="6114"/>
    <cellStyle name="Standard 2 2 70 2 2 2" xfId="6115"/>
    <cellStyle name="Standard 2 2 70 2 2 2 2" xfId="6116"/>
    <cellStyle name="Standard 2 2 70 2 2 3" xfId="6117"/>
    <cellStyle name="Standard 2 2 70 2 3" xfId="6118"/>
    <cellStyle name="Standard 2 2 70 2 3 2" xfId="6119"/>
    <cellStyle name="Standard 2 2 70 2 4" xfId="6120"/>
    <cellStyle name="Standard 2 2 70 3" xfId="6121"/>
    <cellStyle name="Standard 2 2 70 3 2" xfId="6122"/>
    <cellStyle name="Standard 2 2 70 3 2 2" xfId="6123"/>
    <cellStyle name="Standard 2 2 70 3 3" xfId="6124"/>
    <cellStyle name="Standard 2 2 70 4" xfId="6125"/>
    <cellStyle name="Standard 2 2 70 4 2" xfId="6126"/>
    <cellStyle name="Standard 2 2 70 4 2 2" xfId="6127"/>
    <cellStyle name="Standard 2 2 70 4 3" xfId="6128"/>
    <cellStyle name="Standard 2 2 70 5" xfId="6129"/>
    <cellStyle name="Standard 2 2 70 5 2" xfId="6130"/>
    <cellStyle name="Standard 2 2 70 6" xfId="6131"/>
    <cellStyle name="Standard 2 2 71" xfId="6132"/>
    <cellStyle name="Standard 2 2 71 2" xfId="6133"/>
    <cellStyle name="Standard 2 2 71 2 2" xfId="6134"/>
    <cellStyle name="Standard 2 2 71 2 2 2" xfId="6135"/>
    <cellStyle name="Standard 2 2 71 2 2 2 2" xfId="6136"/>
    <cellStyle name="Standard 2 2 71 2 2 3" xfId="6137"/>
    <cellStyle name="Standard 2 2 71 2 3" xfId="6138"/>
    <cellStyle name="Standard 2 2 71 2 3 2" xfId="6139"/>
    <cellStyle name="Standard 2 2 71 2 4" xfId="6140"/>
    <cellStyle name="Standard 2 2 71 3" xfId="6141"/>
    <cellStyle name="Standard 2 2 71 3 2" xfId="6142"/>
    <cellStyle name="Standard 2 2 71 3 2 2" xfId="6143"/>
    <cellStyle name="Standard 2 2 71 3 3" xfId="6144"/>
    <cellStyle name="Standard 2 2 71 4" xfId="6145"/>
    <cellStyle name="Standard 2 2 71 4 2" xfId="6146"/>
    <cellStyle name="Standard 2 2 71 4 2 2" xfId="6147"/>
    <cellStyle name="Standard 2 2 71 4 3" xfId="6148"/>
    <cellStyle name="Standard 2 2 71 5" xfId="6149"/>
    <cellStyle name="Standard 2 2 71 5 2" xfId="6150"/>
    <cellStyle name="Standard 2 2 71 6" xfId="6151"/>
    <cellStyle name="Standard 2 2 72" xfId="6152"/>
    <cellStyle name="Standard 2 2 72 2" xfId="6153"/>
    <cellStyle name="Standard 2 2 72 2 2" xfId="6154"/>
    <cellStyle name="Standard 2 2 72 2 2 2" xfId="6155"/>
    <cellStyle name="Standard 2 2 72 2 3" xfId="6156"/>
    <cellStyle name="Standard 2 2 72 3" xfId="6157"/>
    <cellStyle name="Standard 2 2 72 3 2" xfId="6158"/>
    <cellStyle name="Standard 2 2 72 4" xfId="6159"/>
    <cellStyle name="Standard 2 2 73" xfId="6160"/>
    <cellStyle name="Standard 2 2 73 2" xfId="6161"/>
    <cellStyle name="Standard 2 2 73 2 2" xfId="6162"/>
    <cellStyle name="Standard 2 2 73 2 2 2" xfId="6163"/>
    <cellStyle name="Standard 2 2 73 2 3" xfId="6164"/>
    <cellStyle name="Standard 2 2 73 3" xfId="6165"/>
    <cellStyle name="Standard 2 2 73 3 2" xfId="6166"/>
    <cellStyle name="Standard 2 2 73 4" xfId="6167"/>
    <cellStyle name="Standard 2 2 74" xfId="6168"/>
    <cellStyle name="Standard 2 2 74 2" xfId="6169"/>
    <cellStyle name="Standard 2 2 75" xfId="6170"/>
    <cellStyle name="Standard 2 2 75 2" xfId="6171"/>
    <cellStyle name="Standard 2 2 75 2 2" xfId="6172"/>
    <cellStyle name="Standard 2 2 75 2 2 2" xfId="6173"/>
    <cellStyle name="Standard 2 2 75 2 3" xfId="6174"/>
    <cellStyle name="Standard 2 2 75 3" xfId="6175"/>
    <cellStyle name="Standard 2 2 75 3 2" xfId="6176"/>
    <cellStyle name="Standard 2 2 75 4" xfId="6177"/>
    <cellStyle name="Standard 2 2 76" xfId="6178"/>
    <cellStyle name="Standard 2 2 76 2" xfId="6179"/>
    <cellStyle name="Standard 2 2 76 2 2" xfId="6180"/>
    <cellStyle name="Standard 2 2 76 2 2 2" xfId="6181"/>
    <cellStyle name="Standard 2 2 76 2 3" xfId="6182"/>
    <cellStyle name="Standard 2 2 76 3" xfId="6183"/>
    <cellStyle name="Standard 2 2 76 3 2" xfId="6184"/>
    <cellStyle name="Standard 2 2 76 4" xfId="6185"/>
    <cellStyle name="Standard 2 2 77" xfId="6186"/>
    <cellStyle name="Standard 2 2 77 2" xfId="6187"/>
    <cellStyle name="Standard 2 2 77 2 2" xfId="6188"/>
    <cellStyle name="Standard 2 2 77 2 2 2" xfId="6189"/>
    <cellStyle name="Standard 2 2 77 2 3" xfId="6190"/>
    <cellStyle name="Standard 2 2 77 3" xfId="6191"/>
    <cellStyle name="Standard 2 2 77 3 2" xfId="6192"/>
    <cellStyle name="Standard 2 2 77 4" xfId="6193"/>
    <cellStyle name="Standard 2 2 78" xfId="6194"/>
    <cellStyle name="Standard 2 2 78 2" xfId="6195"/>
    <cellStyle name="Standard 2 2 78 2 2" xfId="6196"/>
    <cellStyle name="Standard 2 2 78 2 2 2" xfId="6197"/>
    <cellStyle name="Standard 2 2 78 2 3" xfId="6198"/>
    <cellStyle name="Standard 2 2 78 3" xfId="6199"/>
    <cellStyle name="Standard 2 2 78 3 2" xfId="6200"/>
    <cellStyle name="Standard 2 2 78 4" xfId="6201"/>
    <cellStyle name="Standard 2 2 79" xfId="6202"/>
    <cellStyle name="Standard 2 2 79 2" xfId="6203"/>
    <cellStyle name="Standard 2 2 79 2 2" xfId="6204"/>
    <cellStyle name="Standard 2 2 79 3" xfId="6205"/>
    <cellStyle name="Standard 2 2 8" xfId="6206"/>
    <cellStyle name="Standard 2 2 8 2" xfId="6207"/>
    <cellStyle name="Standard 2 2 8 3" xfId="24428"/>
    <cellStyle name="Standard 2 2 8 4" xfId="20608"/>
    <cellStyle name="Standard 2 2 8 5" xfId="16118"/>
    <cellStyle name="Standard 2 2 80" xfId="6208"/>
    <cellStyle name="Standard 2 2 80 2" xfId="6209"/>
    <cellStyle name="Standard 2 2 80 2 2" xfId="6210"/>
    <cellStyle name="Standard 2 2 80 3" xfId="6211"/>
    <cellStyle name="Standard 2 2 81" xfId="6212"/>
    <cellStyle name="Standard 2 2 81 2" xfId="6213"/>
    <cellStyle name="Standard 2 2 81 2 2" xfId="6214"/>
    <cellStyle name="Standard 2 2 81 3" xfId="6215"/>
    <cellStyle name="Standard 2 2 82" xfId="6216"/>
    <cellStyle name="Standard 2 2 82 2" xfId="6217"/>
    <cellStyle name="Standard 2 2 82 2 2" xfId="6218"/>
    <cellStyle name="Standard 2 2 82 3" xfId="6219"/>
    <cellStyle name="Standard 2 2 83" xfId="6220"/>
    <cellStyle name="Standard 2 2 83 2" xfId="6221"/>
    <cellStyle name="Standard 2 2 83 2 2" xfId="6222"/>
    <cellStyle name="Standard 2 2 83 3" xfId="6223"/>
    <cellStyle name="Standard 2 2 84" xfId="6224"/>
    <cellStyle name="Standard 2 2 84 2" xfId="6225"/>
    <cellStyle name="Standard 2 2 84 2 2" xfId="6226"/>
    <cellStyle name="Standard 2 2 84 3" xfId="6227"/>
    <cellStyle name="Standard 2 2 85" xfId="6228"/>
    <cellStyle name="Standard 2 2 85 2" xfId="6229"/>
    <cellStyle name="Standard 2 2 85 2 2" xfId="6230"/>
    <cellStyle name="Standard 2 2 85 3" xfId="6231"/>
    <cellStyle name="Standard 2 2 86" xfId="6232"/>
    <cellStyle name="Standard 2 2 86 2" xfId="6233"/>
    <cellStyle name="Standard 2 2 86 2 2" xfId="6234"/>
    <cellStyle name="Standard 2 2 86 3" xfId="6235"/>
    <cellStyle name="Standard 2 2 87" xfId="6236"/>
    <cellStyle name="Standard 2 2 87 2" xfId="6237"/>
    <cellStyle name="Standard 2 2 87 2 2" xfId="6238"/>
    <cellStyle name="Standard 2 2 87 3" xfId="6239"/>
    <cellStyle name="Standard 2 2 88" xfId="6240"/>
    <cellStyle name="Standard 2 2 88 2" xfId="6241"/>
    <cellStyle name="Standard 2 2 88 2 2" xfId="6242"/>
    <cellStyle name="Standard 2 2 88 3" xfId="6243"/>
    <cellStyle name="Standard 2 2 89" xfId="6244"/>
    <cellStyle name="Standard 2 2 89 2" xfId="6245"/>
    <cellStyle name="Standard 2 2 89 2 2" xfId="6246"/>
    <cellStyle name="Standard 2 2 89 3" xfId="6247"/>
    <cellStyle name="Standard 2 2 9" xfId="6248"/>
    <cellStyle name="Standard 2 2 9 10" xfId="6249"/>
    <cellStyle name="Standard 2 2 9 10 2" xfId="6250"/>
    <cellStyle name="Standard 2 2 9 10 3" xfId="24430"/>
    <cellStyle name="Standard 2 2 9 10 4" xfId="20610"/>
    <cellStyle name="Standard 2 2 9 10 5" xfId="16120"/>
    <cellStyle name="Standard 2 2 9 11" xfId="6251"/>
    <cellStyle name="Standard 2 2 9 11 2" xfId="6252"/>
    <cellStyle name="Standard 2 2 9 11 3" xfId="24431"/>
    <cellStyle name="Standard 2 2 9 11 4" xfId="20611"/>
    <cellStyle name="Standard 2 2 9 11 5" xfId="16121"/>
    <cellStyle name="Standard 2 2 9 12" xfId="6253"/>
    <cellStyle name="Standard 2 2 9 12 2" xfId="6254"/>
    <cellStyle name="Standard 2 2 9 12 3" xfId="24432"/>
    <cellStyle name="Standard 2 2 9 12 4" xfId="20612"/>
    <cellStyle name="Standard 2 2 9 12 5" xfId="16122"/>
    <cellStyle name="Standard 2 2 9 13" xfId="6255"/>
    <cellStyle name="Standard 2 2 9 13 2" xfId="6256"/>
    <cellStyle name="Standard 2 2 9 13 3" xfId="24433"/>
    <cellStyle name="Standard 2 2 9 13 4" xfId="20613"/>
    <cellStyle name="Standard 2 2 9 13 5" xfId="16123"/>
    <cellStyle name="Standard 2 2 9 14" xfId="6257"/>
    <cellStyle name="Standard 2 2 9 14 2" xfId="6258"/>
    <cellStyle name="Standard 2 2 9 14 3" xfId="24434"/>
    <cellStyle name="Standard 2 2 9 14 4" xfId="20614"/>
    <cellStyle name="Standard 2 2 9 14 5" xfId="16124"/>
    <cellStyle name="Standard 2 2 9 15" xfId="6259"/>
    <cellStyle name="Standard 2 2 9 15 2" xfId="6260"/>
    <cellStyle name="Standard 2 2 9 15 3" xfId="24435"/>
    <cellStyle name="Standard 2 2 9 15 4" xfId="20615"/>
    <cellStyle name="Standard 2 2 9 15 5" xfId="16125"/>
    <cellStyle name="Standard 2 2 9 16" xfId="6261"/>
    <cellStyle name="Standard 2 2 9 16 2" xfId="6262"/>
    <cellStyle name="Standard 2 2 9 16 3" xfId="24436"/>
    <cellStyle name="Standard 2 2 9 16 4" xfId="20616"/>
    <cellStyle name="Standard 2 2 9 16 5" xfId="16126"/>
    <cellStyle name="Standard 2 2 9 17" xfId="6263"/>
    <cellStyle name="Standard 2 2 9 17 2" xfId="6264"/>
    <cellStyle name="Standard 2 2 9 17 3" xfId="24437"/>
    <cellStyle name="Standard 2 2 9 17 4" xfId="20617"/>
    <cellStyle name="Standard 2 2 9 17 5" xfId="16127"/>
    <cellStyle name="Standard 2 2 9 18" xfId="6265"/>
    <cellStyle name="Standard 2 2 9 18 2" xfId="6266"/>
    <cellStyle name="Standard 2 2 9 18 3" xfId="24438"/>
    <cellStyle name="Standard 2 2 9 18 4" xfId="20618"/>
    <cellStyle name="Standard 2 2 9 18 5" xfId="16128"/>
    <cellStyle name="Standard 2 2 9 19" xfId="6267"/>
    <cellStyle name="Standard 2 2 9 19 2" xfId="6268"/>
    <cellStyle name="Standard 2 2 9 19 3" xfId="24439"/>
    <cellStyle name="Standard 2 2 9 19 4" xfId="20619"/>
    <cellStyle name="Standard 2 2 9 19 5" xfId="16129"/>
    <cellStyle name="Standard 2 2 9 2" xfId="6269"/>
    <cellStyle name="Standard 2 2 9 2 2" xfId="6270"/>
    <cellStyle name="Standard 2 2 9 2 3" xfId="24440"/>
    <cellStyle name="Standard 2 2 9 2 4" xfId="20620"/>
    <cellStyle name="Standard 2 2 9 2 5" xfId="16130"/>
    <cellStyle name="Standard 2 2 9 20" xfId="6271"/>
    <cellStyle name="Standard 2 2 9 20 2" xfId="6272"/>
    <cellStyle name="Standard 2 2 9 20 3" xfId="24441"/>
    <cellStyle name="Standard 2 2 9 20 4" xfId="20621"/>
    <cellStyle name="Standard 2 2 9 20 5" xfId="16131"/>
    <cellStyle name="Standard 2 2 9 21" xfId="6273"/>
    <cellStyle name="Standard 2 2 9 21 2" xfId="6274"/>
    <cellStyle name="Standard 2 2 9 21 3" xfId="24442"/>
    <cellStyle name="Standard 2 2 9 21 4" xfId="20622"/>
    <cellStyle name="Standard 2 2 9 21 5" xfId="16132"/>
    <cellStyle name="Standard 2 2 9 22" xfId="6275"/>
    <cellStyle name="Standard 2 2 9 22 2" xfId="6276"/>
    <cellStyle name="Standard 2 2 9 22 3" xfId="24443"/>
    <cellStyle name="Standard 2 2 9 22 4" xfId="20623"/>
    <cellStyle name="Standard 2 2 9 22 5" xfId="16133"/>
    <cellStyle name="Standard 2 2 9 23" xfId="6277"/>
    <cellStyle name="Standard 2 2 9 23 2" xfId="6278"/>
    <cellStyle name="Standard 2 2 9 23 3" xfId="24444"/>
    <cellStyle name="Standard 2 2 9 23 4" xfId="20624"/>
    <cellStyle name="Standard 2 2 9 23 5" xfId="16134"/>
    <cellStyle name="Standard 2 2 9 24" xfId="6279"/>
    <cellStyle name="Standard 2 2 9 25" xfId="24429"/>
    <cellStyle name="Standard 2 2 9 26" xfId="20609"/>
    <cellStyle name="Standard 2 2 9 27" xfId="16119"/>
    <cellStyle name="Standard 2 2 9 3" xfId="6280"/>
    <cellStyle name="Standard 2 2 9 3 2" xfId="6281"/>
    <cellStyle name="Standard 2 2 9 3 3" xfId="24445"/>
    <cellStyle name="Standard 2 2 9 3 4" xfId="20625"/>
    <cellStyle name="Standard 2 2 9 3 5" xfId="16135"/>
    <cellStyle name="Standard 2 2 9 4" xfId="6282"/>
    <cellStyle name="Standard 2 2 9 4 2" xfId="6283"/>
    <cellStyle name="Standard 2 2 9 4 3" xfId="24446"/>
    <cellStyle name="Standard 2 2 9 4 4" xfId="20626"/>
    <cellStyle name="Standard 2 2 9 4 5" xfId="16136"/>
    <cellStyle name="Standard 2 2 9 5" xfId="6284"/>
    <cellStyle name="Standard 2 2 9 5 2" xfId="6285"/>
    <cellStyle name="Standard 2 2 9 5 3" xfId="24447"/>
    <cellStyle name="Standard 2 2 9 5 4" xfId="20627"/>
    <cellStyle name="Standard 2 2 9 5 5" xfId="16137"/>
    <cellStyle name="Standard 2 2 9 6" xfId="6286"/>
    <cellStyle name="Standard 2 2 9 6 2" xfId="6287"/>
    <cellStyle name="Standard 2 2 9 6 3" xfId="24448"/>
    <cellStyle name="Standard 2 2 9 6 4" xfId="20628"/>
    <cellStyle name="Standard 2 2 9 6 5" xfId="16138"/>
    <cellStyle name="Standard 2 2 9 7" xfId="6288"/>
    <cellStyle name="Standard 2 2 9 7 10" xfId="6289"/>
    <cellStyle name="Standard 2 2 9 7 10 2" xfId="6290"/>
    <cellStyle name="Standard 2 2 9 7 10 3" xfId="24450"/>
    <cellStyle name="Standard 2 2 9 7 10 4" xfId="20630"/>
    <cellStyle name="Standard 2 2 9 7 10 5" xfId="16140"/>
    <cellStyle name="Standard 2 2 9 7 11" xfId="6291"/>
    <cellStyle name="Standard 2 2 9 7 12" xfId="24449"/>
    <cellStyle name="Standard 2 2 9 7 13" xfId="20629"/>
    <cellStyle name="Standard 2 2 9 7 14" xfId="16139"/>
    <cellStyle name="Standard 2 2 9 7 2" xfId="6292"/>
    <cellStyle name="Standard 2 2 9 7 2 2" xfId="6293"/>
    <cellStyle name="Standard 2 2 9 7 2 3" xfId="24451"/>
    <cellStyle name="Standard 2 2 9 7 2 4" xfId="20631"/>
    <cellStyle name="Standard 2 2 9 7 2 5" xfId="16141"/>
    <cellStyle name="Standard 2 2 9 7 3" xfId="6294"/>
    <cellStyle name="Standard 2 2 9 7 3 2" xfId="6295"/>
    <cellStyle name="Standard 2 2 9 7 3 3" xfId="24452"/>
    <cellStyle name="Standard 2 2 9 7 3 4" xfId="20632"/>
    <cellStyle name="Standard 2 2 9 7 3 5" xfId="16142"/>
    <cellStyle name="Standard 2 2 9 7 4" xfId="6296"/>
    <cellStyle name="Standard 2 2 9 7 4 2" xfId="6297"/>
    <cellStyle name="Standard 2 2 9 7 4 3" xfId="24453"/>
    <cellStyle name="Standard 2 2 9 7 4 4" xfId="20633"/>
    <cellStyle name="Standard 2 2 9 7 4 5" xfId="16143"/>
    <cellStyle name="Standard 2 2 9 7 5" xfId="6298"/>
    <cellStyle name="Standard 2 2 9 7 5 2" xfId="6299"/>
    <cellStyle name="Standard 2 2 9 7 5 3" xfId="24454"/>
    <cellStyle name="Standard 2 2 9 7 5 4" xfId="20634"/>
    <cellStyle name="Standard 2 2 9 7 5 5" xfId="16144"/>
    <cellStyle name="Standard 2 2 9 7 6" xfId="6300"/>
    <cellStyle name="Standard 2 2 9 7 6 2" xfId="6301"/>
    <cellStyle name="Standard 2 2 9 7 6 2 2" xfId="6302"/>
    <cellStyle name="Standard 2 2 9 7 6 2 3" xfId="24456"/>
    <cellStyle name="Standard 2 2 9 7 6 2 4" xfId="20636"/>
    <cellStyle name="Standard 2 2 9 7 6 2 5" xfId="16146"/>
    <cellStyle name="Standard 2 2 9 7 6 3" xfId="6303"/>
    <cellStyle name="Standard 2 2 9 7 6 3 2" xfId="6304"/>
    <cellStyle name="Standard 2 2 9 7 6 3 3" xfId="24457"/>
    <cellStyle name="Standard 2 2 9 7 6 3 4" xfId="20637"/>
    <cellStyle name="Standard 2 2 9 7 6 3 5" xfId="16147"/>
    <cellStyle name="Standard 2 2 9 7 6 4" xfId="6305"/>
    <cellStyle name="Standard 2 2 9 7 6 5" xfId="24455"/>
    <cellStyle name="Standard 2 2 9 7 6 6" xfId="20635"/>
    <cellStyle name="Standard 2 2 9 7 6 7" xfId="16145"/>
    <cellStyle name="Standard 2 2 9 7 7" xfId="6306"/>
    <cellStyle name="Standard 2 2 9 7 7 2" xfId="6307"/>
    <cellStyle name="Standard 2 2 9 7 7 3" xfId="24458"/>
    <cellStyle name="Standard 2 2 9 7 7 4" xfId="20638"/>
    <cellStyle name="Standard 2 2 9 7 7 5" xfId="16148"/>
    <cellStyle name="Standard 2 2 9 7 8" xfId="6308"/>
    <cellStyle name="Standard 2 2 9 7 8 2" xfId="6309"/>
    <cellStyle name="Standard 2 2 9 7 8 3" xfId="24459"/>
    <cellStyle name="Standard 2 2 9 7 8 4" xfId="20639"/>
    <cellStyle name="Standard 2 2 9 7 8 5" xfId="16149"/>
    <cellStyle name="Standard 2 2 9 7 9" xfId="6310"/>
    <cellStyle name="Standard 2 2 9 7 9 2" xfId="6311"/>
    <cellStyle name="Standard 2 2 9 7 9 3" xfId="24460"/>
    <cellStyle name="Standard 2 2 9 7 9 4" xfId="20640"/>
    <cellStyle name="Standard 2 2 9 7 9 5" xfId="16150"/>
    <cellStyle name="Standard 2 2 9 7_Notebook_Desktop PC" xfId="6312"/>
    <cellStyle name="Standard 2 2 9 8" xfId="6313"/>
    <cellStyle name="Standard 2 2 9 8 10" xfId="24461"/>
    <cellStyle name="Standard 2 2 9 8 11" xfId="20641"/>
    <cellStyle name="Standard 2 2 9 8 12" xfId="16151"/>
    <cellStyle name="Standard 2 2 9 8 2" xfId="6314"/>
    <cellStyle name="Standard 2 2 9 8 2 2" xfId="6315"/>
    <cellStyle name="Standard 2 2 9 8 2 3" xfId="24462"/>
    <cellStyle name="Standard 2 2 9 8 2 4" xfId="20642"/>
    <cellStyle name="Standard 2 2 9 8 2 5" xfId="16152"/>
    <cellStyle name="Standard 2 2 9 8 3" xfId="6316"/>
    <cellStyle name="Standard 2 2 9 8 3 2" xfId="6317"/>
    <cellStyle name="Standard 2 2 9 8 3 3" xfId="24463"/>
    <cellStyle name="Standard 2 2 9 8 3 4" xfId="20643"/>
    <cellStyle name="Standard 2 2 9 8 3 5" xfId="16153"/>
    <cellStyle name="Standard 2 2 9 8 4" xfId="6318"/>
    <cellStyle name="Standard 2 2 9 8 4 2" xfId="6319"/>
    <cellStyle name="Standard 2 2 9 8 4 2 2" xfId="6320"/>
    <cellStyle name="Standard 2 2 9 8 4 2 3" xfId="24465"/>
    <cellStyle name="Standard 2 2 9 8 4 2 4" xfId="20645"/>
    <cellStyle name="Standard 2 2 9 8 4 2 5" xfId="16155"/>
    <cellStyle name="Standard 2 2 9 8 4 3" xfId="6321"/>
    <cellStyle name="Standard 2 2 9 8 4 3 2" xfId="6322"/>
    <cellStyle name="Standard 2 2 9 8 4 3 3" xfId="24466"/>
    <cellStyle name="Standard 2 2 9 8 4 3 4" xfId="20646"/>
    <cellStyle name="Standard 2 2 9 8 4 3 5" xfId="16156"/>
    <cellStyle name="Standard 2 2 9 8 4 4" xfId="6323"/>
    <cellStyle name="Standard 2 2 9 8 4 5" xfId="24464"/>
    <cellStyle name="Standard 2 2 9 8 4 6" xfId="20644"/>
    <cellStyle name="Standard 2 2 9 8 4 7" xfId="16154"/>
    <cellStyle name="Standard 2 2 9 8 5" xfId="6324"/>
    <cellStyle name="Standard 2 2 9 8 5 2" xfId="6325"/>
    <cellStyle name="Standard 2 2 9 8 5 3" xfId="24467"/>
    <cellStyle name="Standard 2 2 9 8 5 4" xfId="20647"/>
    <cellStyle name="Standard 2 2 9 8 5 5" xfId="16157"/>
    <cellStyle name="Standard 2 2 9 8 6" xfId="6326"/>
    <cellStyle name="Standard 2 2 9 8 6 2" xfId="6327"/>
    <cellStyle name="Standard 2 2 9 8 6 3" xfId="24468"/>
    <cellStyle name="Standard 2 2 9 8 6 4" xfId="20648"/>
    <cellStyle name="Standard 2 2 9 8 6 5" xfId="16158"/>
    <cellStyle name="Standard 2 2 9 8 7" xfId="6328"/>
    <cellStyle name="Standard 2 2 9 8 7 2" xfId="6329"/>
    <cellStyle name="Standard 2 2 9 8 7 3" xfId="24469"/>
    <cellStyle name="Standard 2 2 9 8 7 4" xfId="20649"/>
    <cellStyle name="Standard 2 2 9 8 7 5" xfId="16159"/>
    <cellStyle name="Standard 2 2 9 8 8" xfId="6330"/>
    <cellStyle name="Standard 2 2 9 8 8 2" xfId="6331"/>
    <cellStyle name="Standard 2 2 9 8 8 3" xfId="24470"/>
    <cellStyle name="Standard 2 2 9 8 8 4" xfId="20650"/>
    <cellStyle name="Standard 2 2 9 8 8 5" xfId="16160"/>
    <cellStyle name="Standard 2 2 9 8 9" xfId="6332"/>
    <cellStyle name="Standard 2 2 9 8_Notebook_Desktop PC" xfId="6333"/>
    <cellStyle name="Standard 2 2 9 9" xfId="6334"/>
    <cellStyle name="Standard 2 2 9 9 2" xfId="6335"/>
    <cellStyle name="Standard 2 2 9 9 3" xfId="24471"/>
    <cellStyle name="Standard 2 2 9 9 4" xfId="20651"/>
    <cellStyle name="Standard 2 2 9 9 5" xfId="16161"/>
    <cellStyle name="Standard 2 2 90" xfId="6336"/>
    <cellStyle name="Standard 2 2 90 2" xfId="6337"/>
    <cellStyle name="Standard 2 2 90 2 2" xfId="6338"/>
    <cellStyle name="Standard 2 2 90 3" xfId="6339"/>
    <cellStyle name="Standard 2 2 91" xfId="6340"/>
    <cellStyle name="Standard 2 2 91 2" xfId="6341"/>
    <cellStyle name="Standard 2 2 91 2 2" xfId="6342"/>
    <cellStyle name="Standard 2 2 91 3" xfId="6343"/>
    <cellStyle name="Standard 2 2 92" xfId="6344"/>
    <cellStyle name="Standard 2 2 92 2" xfId="6345"/>
    <cellStyle name="Standard 2 2 92 2 2" xfId="6346"/>
    <cellStyle name="Standard 2 2 92 3" xfId="6347"/>
    <cellStyle name="Standard 2 2 93" xfId="6348"/>
    <cellStyle name="Standard 2 2 93 2" xfId="6349"/>
    <cellStyle name="Standard 2 2 94" xfId="6350"/>
    <cellStyle name="Standard 2 2 94 2" xfId="6351"/>
    <cellStyle name="Standard 2 2 95" xfId="6352"/>
    <cellStyle name="Standard 2 2 95 2" xfId="6353"/>
    <cellStyle name="Standard 2 2 96" xfId="6354"/>
    <cellStyle name="Standard 2 2 96 2" xfId="6355"/>
    <cellStyle name="Standard 2 2 97" xfId="6356"/>
    <cellStyle name="Standard 2 2 97 2" xfId="6357"/>
    <cellStyle name="Standard 2 2 98" xfId="6358"/>
    <cellStyle name="Standard 2 2 98 2" xfId="6359"/>
    <cellStyle name="Standard 2 2 99" xfId="6360"/>
    <cellStyle name="Standard 2 2 99 2" xfId="6361"/>
    <cellStyle name="Standard 2 2_Notebook_Desktop PC" xfId="6362"/>
    <cellStyle name="Standard 2 20" xfId="6363"/>
    <cellStyle name="Standard 2 20 2" xfId="24472"/>
    <cellStyle name="Standard 2 20 3" xfId="20652"/>
    <cellStyle name="Standard 2 20 4" xfId="16162"/>
    <cellStyle name="Standard 2 21" xfId="6364"/>
    <cellStyle name="Standard 2 21 2" xfId="24473"/>
    <cellStyle name="Standard 2 21 3" xfId="20653"/>
    <cellStyle name="Standard 2 21 4" xfId="16163"/>
    <cellStyle name="Standard 2 22" xfId="6365"/>
    <cellStyle name="Standard 2 22 2" xfId="24474"/>
    <cellStyle name="Standard 2 22 3" xfId="20654"/>
    <cellStyle name="Standard 2 22 4" xfId="16164"/>
    <cellStyle name="Standard 2 23" xfId="6366"/>
    <cellStyle name="Standard 2 23 2" xfId="24475"/>
    <cellStyle name="Standard 2 23 3" xfId="20655"/>
    <cellStyle name="Standard 2 23 4" xfId="16165"/>
    <cellStyle name="Standard 2 24" xfId="6367"/>
    <cellStyle name="Standard 2 24 2" xfId="24476"/>
    <cellStyle name="Standard 2 24 3" xfId="20656"/>
    <cellStyle name="Standard 2 24 4" xfId="16166"/>
    <cellStyle name="Standard 2 25" xfId="6368"/>
    <cellStyle name="Standard 2 25 2" xfId="24477"/>
    <cellStyle name="Standard 2 25 3" xfId="20657"/>
    <cellStyle name="Standard 2 25 4" xfId="16167"/>
    <cellStyle name="Standard 2 26" xfId="6369"/>
    <cellStyle name="Standard 2 26 2" xfId="24478"/>
    <cellStyle name="Standard 2 26 3" xfId="20658"/>
    <cellStyle name="Standard 2 26 4" xfId="16168"/>
    <cellStyle name="Standard 2 27" xfId="6370"/>
    <cellStyle name="Standard 2 27 2" xfId="24479"/>
    <cellStyle name="Standard 2 27 3" xfId="20659"/>
    <cellStyle name="Standard 2 27 4" xfId="16169"/>
    <cellStyle name="Standard 2 28" xfId="6371"/>
    <cellStyle name="Standard 2 28 2" xfId="24480"/>
    <cellStyle name="Standard 2 28 3" xfId="20660"/>
    <cellStyle name="Standard 2 28 4" xfId="16170"/>
    <cellStyle name="Standard 2 29" xfId="6372"/>
    <cellStyle name="Standard 2 29 2" xfId="24481"/>
    <cellStyle name="Standard 2 29 3" xfId="20661"/>
    <cellStyle name="Standard 2 29 4" xfId="16171"/>
    <cellStyle name="Standard 2 3" xfId="6373"/>
    <cellStyle name="Standard 2 3 10" xfId="6374"/>
    <cellStyle name="Standard 2 3 10 10" xfId="6375"/>
    <cellStyle name="Standard 2 3 10 10 2" xfId="6376"/>
    <cellStyle name="Standard 2 3 10 10 3" xfId="24483"/>
    <cellStyle name="Standard 2 3 10 10 4" xfId="20663"/>
    <cellStyle name="Standard 2 3 10 10 5" xfId="16173"/>
    <cellStyle name="Standard 2 3 10 11" xfId="6377"/>
    <cellStyle name="Standard 2 3 10 11 2" xfId="6378"/>
    <cellStyle name="Standard 2 3 10 11 3" xfId="24484"/>
    <cellStyle name="Standard 2 3 10 11 4" xfId="20664"/>
    <cellStyle name="Standard 2 3 10 11 5" xfId="16174"/>
    <cellStyle name="Standard 2 3 10 12" xfId="6379"/>
    <cellStyle name="Standard 2 3 10 12 2" xfId="6380"/>
    <cellStyle name="Standard 2 3 10 12 3" xfId="24485"/>
    <cellStyle name="Standard 2 3 10 12 4" xfId="20665"/>
    <cellStyle name="Standard 2 3 10 12 5" xfId="16175"/>
    <cellStyle name="Standard 2 3 10 13" xfId="6381"/>
    <cellStyle name="Standard 2 3 10 13 2" xfId="6382"/>
    <cellStyle name="Standard 2 3 10 13 3" xfId="24486"/>
    <cellStyle name="Standard 2 3 10 13 4" xfId="20666"/>
    <cellStyle name="Standard 2 3 10 13 5" xfId="16176"/>
    <cellStyle name="Standard 2 3 10 14" xfId="6383"/>
    <cellStyle name="Standard 2 3 10 14 2" xfId="6384"/>
    <cellStyle name="Standard 2 3 10 14 3" xfId="24487"/>
    <cellStyle name="Standard 2 3 10 14 4" xfId="20667"/>
    <cellStyle name="Standard 2 3 10 14 5" xfId="16177"/>
    <cellStyle name="Standard 2 3 10 15" xfId="6385"/>
    <cellStyle name="Standard 2 3 10 15 2" xfId="6386"/>
    <cellStyle name="Standard 2 3 10 15 3" xfId="24488"/>
    <cellStyle name="Standard 2 3 10 15 4" xfId="20668"/>
    <cellStyle name="Standard 2 3 10 15 5" xfId="16178"/>
    <cellStyle name="Standard 2 3 10 16" xfId="6387"/>
    <cellStyle name="Standard 2 3 10 16 2" xfId="6388"/>
    <cellStyle name="Standard 2 3 10 16 3" xfId="24489"/>
    <cellStyle name="Standard 2 3 10 16 4" xfId="20669"/>
    <cellStyle name="Standard 2 3 10 16 5" xfId="16179"/>
    <cellStyle name="Standard 2 3 10 17" xfId="6389"/>
    <cellStyle name="Standard 2 3 10 17 2" xfId="6390"/>
    <cellStyle name="Standard 2 3 10 17 3" xfId="24490"/>
    <cellStyle name="Standard 2 3 10 17 4" xfId="20670"/>
    <cellStyle name="Standard 2 3 10 17 5" xfId="16180"/>
    <cellStyle name="Standard 2 3 10 18" xfId="6391"/>
    <cellStyle name="Standard 2 3 10 18 2" xfId="6392"/>
    <cellStyle name="Standard 2 3 10 18 3" xfId="24491"/>
    <cellStyle name="Standard 2 3 10 18 4" xfId="20671"/>
    <cellStyle name="Standard 2 3 10 18 5" xfId="16181"/>
    <cellStyle name="Standard 2 3 10 19" xfId="6393"/>
    <cellStyle name="Standard 2 3 10 2" xfId="6394"/>
    <cellStyle name="Standard 2 3 10 2 10" xfId="6395"/>
    <cellStyle name="Standard 2 3 10 2 10 2" xfId="6396"/>
    <cellStyle name="Standard 2 3 10 2 10 3" xfId="24493"/>
    <cellStyle name="Standard 2 3 10 2 10 4" xfId="20673"/>
    <cellStyle name="Standard 2 3 10 2 10 5" xfId="16183"/>
    <cellStyle name="Standard 2 3 10 2 11" xfId="6397"/>
    <cellStyle name="Standard 2 3 10 2 12" xfId="24492"/>
    <cellStyle name="Standard 2 3 10 2 13" xfId="20672"/>
    <cellStyle name="Standard 2 3 10 2 14" xfId="16182"/>
    <cellStyle name="Standard 2 3 10 2 2" xfId="6398"/>
    <cellStyle name="Standard 2 3 10 2 2 2" xfId="6399"/>
    <cellStyle name="Standard 2 3 10 2 2 3" xfId="24494"/>
    <cellStyle name="Standard 2 3 10 2 2 4" xfId="20674"/>
    <cellStyle name="Standard 2 3 10 2 2 5" xfId="16184"/>
    <cellStyle name="Standard 2 3 10 2 3" xfId="6400"/>
    <cellStyle name="Standard 2 3 10 2 3 2" xfId="6401"/>
    <cellStyle name="Standard 2 3 10 2 3 3" xfId="24495"/>
    <cellStyle name="Standard 2 3 10 2 3 4" xfId="20675"/>
    <cellStyle name="Standard 2 3 10 2 3 5" xfId="16185"/>
    <cellStyle name="Standard 2 3 10 2 4" xfId="6402"/>
    <cellStyle name="Standard 2 3 10 2 4 2" xfId="6403"/>
    <cellStyle name="Standard 2 3 10 2 4 3" xfId="24496"/>
    <cellStyle name="Standard 2 3 10 2 4 4" xfId="20676"/>
    <cellStyle name="Standard 2 3 10 2 4 5" xfId="16186"/>
    <cellStyle name="Standard 2 3 10 2 5" xfId="6404"/>
    <cellStyle name="Standard 2 3 10 2 5 2" xfId="6405"/>
    <cellStyle name="Standard 2 3 10 2 5 3" xfId="24497"/>
    <cellStyle name="Standard 2 3 10 2 5 4" xfId="20677"/>
    <cellStyle name="Standard 2 3 10 2 5 5" xfId="16187"/>
    <cellStyle name="Standard 2 3 10 2 6" xfId="6406"/>
    <cellStyle name="Standard 2 3 10 2 6 2" xfId="6407"/>
    <cellStyle name="Standard 2 3 10 2 6 2 2" xfId="6408"/>
    <cellStyle name="Standard 2 3 10 2 6 2 3" xfId="24499"/>
    <cellStyle name="Standard 2 3 10 2 6 2 4" xfId="20679"/>
    <cellStyle name="Standard 2 3 10 2 6 2 5" xfId="16189"/>
    <cellStyle name="Standard 2 3 10 2 6 3" xfId="6409"/>
    <cellStyle name="Standard 2 3 10 2 6 3 2" xfId="6410"/>
    <cellStyle name="Standard 2 3 10 2 6 3 3" xfId="24500"/>
    <cellStyle name="Standard 2 3 10 2 6 3 4" xfId="20680"/>
    <cellStyle name="Standard 2 3 10 2 6 3 5" xfId="16190"/>
    <cellStyle name="Standard 2 3 10 2 6 4" xfId="6411"/>
    <cellStyle name="Standard 2 3 10 2 6 5" xfId="24498"/>
    <cellStyle name="Standard 2 3 10 2 6 6" xfId="20678"/>
    <cellStyle name="Standard 2 3 10 2 6 7" xfId="16188"/>
    <cellStyle name="Standard 2 3 10 2 7" xfId="6412"/>
    <cellStyle name="Standard 2 3 10 2 7 2" xfId="6413"/>
    <cellStyle name="Standard 2 3 10 2 7 3" xfId="24501"/>
    <cellStyle name="Standard 2 3 10 2 7 4" xfId="20681"/>
    <cellStyle name="Standard 2 3 10 2 7 5" xfId="16191"/>
    <cellStyle name="Standard 2 3 10 2 8" xfId="6414"/>
    <cellStyle name="Standard 2 3 10 2 8 2" xfId="6415"/>
    <cellStyle name="Standard 2 3 10 2 8 3" xfId="24502"/>
    <cellStyle name="Standard 2 3 10 2 8 4" xfId="20682"/>
    <cellStyle name="Standard 2 3 10 2 8 5" xfId="16192"/>
    <cellStyle name="Standard 2 3 10 2 9" xfId="6416"/>
    <cellStyle name="Standard 2 3 10 2 9 2" xfId="6417"/>
    <cellStyle name="Standard 2 3 10 2 9 3" xfId="24503"/>
    <cellStyle name="Standard 2 3 10 2 9 4" xfId="20683"/>
    <cellStyle name="Standard 2 3 10 2 9 5" xfId="16193"/>
    <cellStyle name="Standard 2 3 10 2_Notebook_Desktop PC" xfId="6418"/>
    <cellStyle name="Standard 2 3 10 20" xfId="24482"/>
    <cellStyle name="Standard 2 3 10 21" xfId="20662"/>
    <cellStyle name="Standard 2 3 10 22" xfId="16172"/>
    <cellStyle name="Standard 2 3 10 3" xfId="6419"/>
    <cellStyle name="Standard 2 3 10 3 10" xfId="24504"/>
    <cellStyle name="Standard 2 3 10 3 11" xfId="20684"/>
    <cellStyle name="Standard 2 3 10 3 12" xfId="16194"/>
    <cellStyle name="Standard 2 3 10 3 2" xfId="6420"/>
    <cellStyle name="Standard 2 3 10 3 2 2" xfId="6421"/>
    <cellStyle name="Standard 2 3 10 3 2 3" xfId="24505"/>
    <cellStyle name="Standard 2 3 10 3 2 4" xfId="20685"/>
    <cellStyle name="Standard 2 3 10 3 2 5" xfId="16195"/>
    <cellStyle name="Standard 2 3 10 3 3" xfId="6422"/>
    <cellStyle name="Standard 2 3 10 3 3 2" xfId="6423"/>
    <cellStyle name="Standard 2 3 10 3 3 3" xfId="24506"/>
    <cellStyle name="Standard 2 3 10 3 3 4" xfId="20686"/>
    <cellStyle name="Standard 2 3 10 3 3 5" xfId="16196"/>
    <cellStyle name="Standard 2 3 10 3 4" xfId="6424"/>
    <cellStyle name="Standard 2 3 10 3 4 2" xfId="6425"/>
    <cellStyle name="Standard 2 3 10 3 4 2 2" xfId="6426"/>
    <cellStyle name="Standard 2 3 10 3 4 2 3" xfId="24508"/>
    <cellStyle name="Standard 2 3 10 3 4 2 4" xfId="20688"/>
    <cellStyle name="Standard 2 3 10 3 4 2 5" xfId="16198"/>
    <cellStyle name="Standard 2 3 10 3 4 3" xfId="6427"/>
    <cellStyle name="Standard 2 3 10 3 4 3 2" xfId="6428"/>
    <cellStyle name="Standard 2 3 10 3 4 3 3" xfId="24509"/>
    <cellStyle name="Standard 2 3 10 3 4 3 4" xfId="20689"/>
    <cellStyle name="Standard 2 3 10 3 4 3 5" xfId="16199"/>
    <cellStyle name="Standard 2 3 10 3 4 4" xfId="6429"/>
    <cellStyle name="Standard 2 3 10 3 4 5" xfId="24507"/>
    <cellStyle name="Standard 2 3 10 3 4 6" xfId="20687"/>
    <cellStyle name="Standard 2 3 10 3 4 7" xfId="16197"/>
    <cellStyle name="Standard 2 3 10 3 5" xfId="6430"/>
    <cellStyle name="Standard 2 3 10 3 5 2" xfId="6431"/>
    <cellStyle name="Standard 2 3 10 3 5 3" xfId="24510"/>
    <cellStyle name="Standard 2 3 10 3 5 4" xfId="20690"/>
    <cellStyle name="Standard 2 3 10 3 5 5" xfId="16200"/>
    <cellStyle name="Standard 2 3 10 3 6" xfId="6432"/>
    <cellStyle name="Standard 2 3 10 3 6 2" xfId="6433"/>
    <cellStyle name="Standard 2 3 10 3 6 3" xfId="24511"/>
    <cellStyle name="Standard 2 3 10 3 6 4" xfId="20691"/>
    <cellStyle name="Standard 2 3 10 3 6 5" xfId="16201"/>
    <cellStyle name="Standard 2 3 10 3 7" xfId="6434"/>
    <cellStyle name="Standard 2 3 10 3 7 2" xfId="6435"/>
    <cellStyle name="Standard 2 3 10 3 7 3" xfId="24512"/>
    <cellStyle name="Standard 2 3 10 3 7 4" xfId="20692"/>
    <cellStyle name="Standard 2 3 10 3 7 5" xfId="16202"/>
    <cellStyle name="Standard 2 3 10 3 8" xfId="6436"/>
    <cellStyle name="Standard 2 3 10 3 8 2" xfId="6437"/>
    <cellStyle name="Standard 2 3 10 3 8 3" xfId="24513"/>
    <cellStyle name="Standard 2 3 10 3 8 4" xfId="20693"/>
    <cellStyle name="Standard 2 3 10 3 8 5" xfId="16203"/>
    <cellStyle name="Standard 2 3 10 3 9" xfId="6438"/>
    <cellStyle name="Standard 2 3 10 3_Notebook_Desktop PC" xfId="6439"/>
    <cellStyle name="Standard 2 3 10 4" xfId="6440"/>
    <cellStyle name="Standard 2 3 10 4 2" xfId="6441"/>
    <cellStyle name="Standard 2 3 10 4 3" xfId="24514"/>
    <cellStyle name="Standard 2 3 10 4 4" xfId="20694"/>
    <cellStyle name="Standard 2 3 10 4 5" xfId="16204"/>
    <cellStyle name="Standard 2 3 10 5" xfId="6442"/>
    <cellStyle name="Standard 2 3 10 5 2" xfId="6443"/>
    <cellStyle name="Standard 2 3 10 5 3" xfId="24515"/>
    <cellStyle name="Standard 2 3 10 5 4" xfId="20695"/>
    <cellStyle name="Standard 2 3 10 5 5" xfId="16205"/>
    <cellStyle name="Standard 2 3 10 6" xfId="6444"/>
    <cellStyle name="Standard 2 3 10 6 2" xfId="6445"/>
    <cellStyle name="Standard 2 3 10 6 3" xfId="24516"/>
    <cellStyle name="Standard 2 3 10 6 4" xfId="20696"/>
    <cellStyle name="Standard 2 3 10 6 5" xfId="16206"/>
    <cellStyle name="Standard 2 3 10 7" xfId="6446"/>
    <cellStyle name="Standard 2 3 10 7 2" xfId="6447"/>
    <cellStyle name="Standard 2 3 10 7 3" xfId="24517"/>
    <cellStyle name="Standard 2 3 10 7 4" xfId="20697"/>
    <cellStyle name="Standard 2 3 10 7 5" xfId="16207"/>
    <cellStyle name="Standard 2 3 10 8" xfId="6448"/>
    <cellStyle name="Standard 2 3 10 8 2" xfId="6449"/>
    <cellStyle name="Standard 2 3 10 8 3" xfId="24518"/>
    <cellStyle name="Standard 2 3 10 8 4" xfId="20698"/>
    <cellStyle name="Standard 2 3 10 8 5" xfId="16208"/>
    <cellStyle name="Standard 2 3 10 9" xfId="6450"/>
    <cellStyle name="Standard 2 3 10 9 2" xfId="6451"/>
    <cellStyle name="Standard 2 3 10 9 3" xfId="24519"/>
    <cellStyle name="Standard 2 3 10 9 4" xfId="20699"/>
    <cellStyle name="Standard 2 3 10 9 5" xfId="16209"/>
    <cellStyle name="Standard 2 3 100" xfId="6452"/>
    <cellStyle name="Standard 2 3 100 2" xfId="6453"/>
    <cellStyle name="Standard 2 3 101" xfId="6454"/>
    <cellStyle name="Standard 2 3 101 2" xfId="6455"/>
    <cellStyle name="Standard 2 3 102" xfId="6456"/>
    <cellStyle name="Standard 2 3 102 2" xfId="6457"/>
    <cellStyle name="Standard 2 3 103" xfId="6458"/>
    <cellStyle name="Standard 2 3 103 2" xfId="6459"/>
    <cellStyle name="Standard 2 3 104" xfId="6460"/>
    <cellStyle name="Standard 2 3 104 2" xfId="6461"/>
    <cellStyle name="Standard 2 3 105" xfId="6462"/>
    <cellStyle name="Standard 2 3 105 2" xfId="6463"/>
    <cellStyle name="Standard 2 3 106" xfId="6464"/>
    <cellStyle name="Standard 2 3 106 2" xfId="6465"/>
    <cellStyle name="Standard 2 3 107" xfId="6466"/>
    <cellStyle name="Standard 2 3 107 2" xfId="6467"/>
    <cellStyle name="Standard 2 3 108" xfId="6468"/>
    <cellStyle name="Standard 2 3 108 2" xfId="6469"/>
    <cellStyle name="Standard 2 3 109" xfId="6470"/>
    <cellStyle name="Standard 2 3 109 2" xfId="6471"/>
    <cellStyle name="Standard 2 3 11" xfId="6472"/>
    <cellStyle name="Standard 2 3 11 2" xfId="6473"/>
    <cellStyle name="Standard 2 3 11 3" xfId="24520"/>
    <cellStyle name="Standard 2 3 11 4" xfId="20700"/>
    <cellStyle name="Standard 2 3 11 5" xfId="16210"/>
    <cellStyle name="Standard 2 3 110" xfId="6474"/>
    <cellStyle name="Standard 2 3 110 2" xfId="6475"/>
    <cellStyle name="Standard 2 3 111" xfId="6476"/>
    <cellStyle name="Standard 2 3 111 2" xfId="6477"/>
    <cellStyle name="Standard 2 3 112" xfId="6478"/>
    <cellStyle name="Standard 2 3 112 2" xfId="6479"/>
    <cellStyle name="Standard 2 3 113" xfId="6480"/>
    <cellStyle name="Standard 2 3 113 2" xfId="6481"/>
    <cellStyle name="Standard 2 3 114" xfId="6482"/>
    <cellStyle name="Standard 2 3 114 2" xfId="6483"/>
    <cellStyle name="Standard 2 3 115" xfId="6484"/>
    <cellStyle name="Standard 2 3 115 2" xfId="6485"/>
    <cellStyle name="Standard 2 3 116" xfId="6486"/>
    <cellStyle name="Standard 2 3 116 2" xfId="6487"/>
    <cellStyle name="Standard 2 3 117" xfId="6488"/>
    <cellStyle name="Standard 2 3 117 2" xfId="6489"/>
    <cellStyle name="Standard 2 3 118" xfId="6490"/>
    <cellStyle name="Standard 2 3 118 2" xfId="6491"/>
    <cellStyle name="Standard 2 3 119" xfId="6492"/>
    <cellStyle name="Standard 2 3 119 2" xfId="6493"/>
    <cellStyle name="Standard 2 3 12" xfId="6494"/>
    <cellStyle name="Standard 2 3 12 2" xfId="6495"/>
    <cellStyle name="Standard 2 3 12 3" xfId="24521"/>
    <cellStyle name="Standard 2 3 12 4" xfId="20701"/>
    <cellStyle name="Standard 2 3 12 5" xfId="16211"/>
    <cellStyle name="Standard 2 3 120" xfId="6496"/>
    <cellStyle name="Standard 2 3 120 2" xfId="6497"/>
    <cellStyle name="Standard 2 3 121" xfId="6498"/>
    <cellStyle name="Standard 2 3 121 2" xfId="6499"/>
    <cellStyle name="Standard 2 3 122" xfId="6500"/>
    <cellStyle name="Standard 2 3 122 2" xfId="6501"/>
    <cellStyle name="Standard 2 3 123" xfId="6502"/>
    <cellStyle name="Standard 2 3 123 2" xfId="6503"/>
    <cellStyle name="Standard 2 3 124" xfId="6504"/>
    <cellStyle name="Standard 2 3 124 2" xfId="6505"/>
    <cellStyle name="Standard 2 3 125" xfId="6506"/>
    <cellStyle name="Standard 2 3 125 2" xfId="6507"/>
    <cellStyle name="Standard 2 3 126" xfId="6508"/>
    <cellStyle name="Standard 2 3 126 2" xfId="6509"/>
    <cellStyle name="Standard 2 3 127" xfId="6510"/>
    <cellStyle name="Standard 2 3 127 2" xfId="6511"/>
    <cellStyle name="Standard 2 3 128" xfId="6512"/>
    <cellStyle name="Standard 2 3 128 2" xfId="6513"/>
    <cellStyle name="Standard 2 3 129" xfId="6514"/>
    <cellStyle name="Standard 2 3 129 2" xfId="6515"/>
    <cellStyle name="Standard 2 3 13" xfId="6516"/>
    <cellStyle name="Standard 2 3 13 2" xfId="6517"/>
    <cellStyle name="Standard 2 3 13 3" xfId="24522"/>
    <cellStyle name="Standard 2 3 13 4" xfId="20702"/>
    <cellStyle name="Standard 2 3 13 5" xfId="16212"/>
    <cellStyle name="Standard 2 3 130" xfId="6518"/>
    <cellStyle name="Standard 2 3 130 2" xfId="6519"/>
    <cellStyle name="Standard 2 3 131" xfId="6520"/>
    <cellStyle name="Standard 2 3 131 2" xfId="6521"/>
    <cellStyle name="Standard 2 3 132" xfId="6522"/>
    <cellStyle name="Standard 2 3 133" xfId="6523"/>
    <cellStyle name="Standard 2 3 134" xfId="6524"/>
    <cellStyle name="Standard 2 3 135" xfId="6525"/>
    <cellStyle name="Standard 2 3 136" xfId="6526"/>
    <cellStyle name="Standard 2 3 137" xfId="6527"/>
    <cellStyle name="Standard 2 3 138" xfId="6528"/>
    <cellStyle name="Standard 2 3 14" xfId="6529"/>
    <cellStyle name="Standard 2 3 14 2" xfId="6530"/>
    <cellStyle name="Standard 2 3 14 3" xfId="24523"/>
    <cellStyle name="Standard 2 3 14 4" xfId="20703"/>
    <cellStyle name="Standard 2 3 14 5" xfId="16213"/>
    <cellStyle name="Standard 2 3 15" xfId="6531"/>
    <cellStyle name="Standard 2 3 15 2" xfId="6532"/>
    <cellStyle name="Standard 2 3 15 3" xfId="24524"/>
    <cellStyle name="Standard 2 3 15 4" xfId="20704"/>
    <cellStyle name="Standard 2 3 15 5" xfId="16214"/>
    <cellStyle name="Standard 2 3 16" xfId="6533"/>
    <cellStyle name="Standard 2 3 16 2" xfId="6534"/>
    <cellStyle name="Standard 2 3 16 3" xfId="24525"/>
    <cellStyle name="Standard 2 3 16 4" xfId="20705"/>
    <cellStyle name="Standard 2 3 16 5" xfId="16215"/>
    <cellStyle name="Standard 2 3 17" xfId="6535"/>
    <cellStyle name="Standard 2 3 17 2" xfId="6536"/>
    <cellStyle name="Standard 2 3 17 3" xfId="24526"/>
    <cellStyle name="Standard 2 3 17 4" xfId="20706"/>
    <cellStyle name="Standard 2 3 17 5" xfId="16216"/>
    <cellStyle name="Standard 2 3 18" xfId="6537"/>
    <cellStyle name="Standard 2 3 18 2" xfId="6538"/>
    <cellStyle name="Standard 2 3 18 2 2" xfId="6539"/>
    <cellStyle name="Standard 2 3 18 2 3" xfId="24528"/>
    <cellStyle name="Standard 2 3 18 2 4" xfId="20708"/>
    <cellStyle name="Standard 2 3 18 2 5" xfId="16218"/>
    <cellStyle name="Standard 2 3 18 3" xfId="6540"/>
    <cellStyle name="Standard 2 3 18 3 2" xfId="6541"/>
    <cellStyle name="Standard 2 3 18 3 3" xfId="24529"/>
    <cellStyle name="Standard 2 3 18 3 4" xfId="20709"/>
    <cellStyle name="Standard 2 3 18 3 5" xfId="16219"/>
    <cellStyle name="Standard 2 3 18 4" xfId="6542"/>
    <cellStyle name="Standard 2 3 18 5" xfId="24527"/>
    <cellStyle name="Standard 2 3 18 6" xfId="20707"/>
    <cellStyle name="Standard 2 3 18 7" xfId="16217"/>
    <cellStyle name="Standard 2 3 19" xfId="6543"/>
    <cellStyle name="Standard 2 3 19 2" xfId="6544"/>
    <cellStyle name="Standard 2 3 19 3" xfId="24530"/>
    <cellStyle name="Standard 2 3 19 4" xfId="20710"/>
    <cellStyle name="Standard 2 3 19 5" xfId="16220"/>
    <cellStyle name="Standard 2 3 2" xfId="6545"/>
    <cellStyle name="Standard 2 3 2 10" xfId="6546"/>
    <cellStyle name="Standard 2 3 2 10 2" xfId="6547"/>
    <cellStyle name="Standard 2 3 2 10 3" xfId="24532"/>
    <cellStyle name="Standard 2 3 2 10 4" xfId="20711"/>
    <cellStyle name="Standard 2 3 2 10 5" xfId="16222"/>
    <cellStyle name="Standard 2 3 2 11" xfId="6548"/>
    <cellStyle name="Standard 2 3 2 11 2" xfId="6549"/>
    <cellStyle name="Standard 2 3 2 11 3" xfId="24533"/>
    <cellStyle name="Standard 2 3 2 11 4" xfId="20712"/>
    <cellStyle name="Standard 2 3 2 11 5" xfId="16223"/>
    <cellStyle name="Standard 2 3 2 12" xfId="6550"/>
    <cellStyle name="Standard 2 3 2 12 2" xfId="6551"/>
    <cellStyle name="Standard 2 3 2 12 3" xfId="24534"/>
    <cellStyle name="Standard 2 3 2 12 4" xfId="20713"/>
    <cellStyle name="Standard 2 3 2 12 5" xfId="16224"/>
    <cellStyle name="Standard 2 3 2 13" xfId="6552"/>
    <cellStyle name="Standard 2 3 2 13 2" xfId="6553"/>
    <cellStyle name="Standard 2 3 2 13 3" xfId="24535"/>
    <cellStyle name="Standard 2 3 2 13 4" xfId="20714"/>
    <cellStyle name="Standard 2 3 2 13 5" xfId="16225"/>
    <cellStyle name="Standard 2 3 2 14" xfId="6554"/>
    <cellStyle name="Standard 2 3 2 14 2" xfId="6555"/>
    <cellStyle name="Standard 2 3 2 14 3" xfId="24536"/>
    <cellStyle name="Standard 2 3 2 14 4" xfId="20715"/>
    <cellStyle name="Standard 2 3 2 14 5" xfId="16226"/>
    <cellStyle name="Standard 2 3 2 15" xfId="6556"/>
    <cellStyle name="Standard 2 3 2 15 2" xfId="6557"/>
    <cellStyle name="Standard 2 3 2 15 3" xfId="24537"/>
    <cellStyle name="Standard 2 3 2 15 4" xfId="20716"/>
    <cellStyle name="Standard 2 3 2 15 5" xfId="16227"/>
    <cellStyle name="Standard 2 3 2 16" xfId="6558"/>
    <cellStyle name="Standard 2 3 2 16 2" xfId="6559"/>
    <cellStyle name="Standard 2 3 2 16 3" xfId="24538"/>
    <cellStyle name="Standard 2 3 2 16 4" xfId="20717"/>
    <cellStyle name="Standard 2 3 2 16 5" xfId="16228"/>
    <cellStyle name="Standard 2 3 2 17" xfId="6560"/>
    <cellStyle name="Standard 2 3 2 17 2" xfId="6561"/>
    <cellStyle name="Standard 2 3 2 17 3" xfId="24539"/>
    <cellStyle name="Standard 2 3 2 17 4" xfId="20718"/>
    <cellStyle name="Standard 2 3 2 17 5" xfId="16229"/>
    <cellStyle name="Standard 2 3 2 18" xfId="6562"/>
    <cellStyle name="Standard 2 3 2 18 2" xfId="6563"/>
    <cellStyle name="Standard 2 3 2 18 3" xfId="24540"/>
    <cellStyle name="Standard 2 3 2 18 4" xfId="20719"/>
    <cellStyle name="Standard 2 3 2 18 5" xfId="16230"/>
    <cellStyle name="Standard 2 3 2 19" xfId="6564"/>
    <cellStyle name="Standard 2 3 2 19 2" xfId="6565"/>
    <cellStyle name="Standard 2 3 2 19 3" xfId="24541"/>
    <cellStyle name="Standard 2 3 2 19 4" xfId="20720"/>
    <cellStyle name="Standard 2 3 2 19 5" xfId="16231"/>
    <cellStyle name="Standard 2 3 2 2" xfId="6566"/>
    <cellStyle name="Standard 2 3 2 2 2" xfId="6567"/>
    <cellStyle name="Standard 2 3 2 2 3" xfId="24542"/>
    <cellStyle name="Standard 2 3 2 2 4" xfId="20721"/>
    <cellStyle name="Standard 2 3 2 2 5" xfId="16232"/>
    <cellStyle name="Standard 2 3 2 20" xfId="6568"/>
    <cellStyle name="Standard 2 3 2 20 2" xfId="6569"/>
    <cellStyle name="Standard 2 3 2 20 3" xfId="24543"/>
    <cellStyle name="Standard 2 3 2 20 4" xfId="20722"/>
    <cellStyle name="Standard 2 3 2 20 5" xfId="16233"/>
    <cellStyle name="Standard 2 3 2 21" xfId="6570"/>
    <cellStyle name="Standard 2 3 2 21 2" xfId="6571"/>
    <cellStyle name="Standard 2 3 2 21 3" xfId="24544"/>
    <cellStyle name="Standard 2 3 2 21 4" xfId="20723"/>
    <cellStyle name="Standard 2 3 2 21 5" xfId="16234"/>
    <cellStyle name="Standard 2 3 2 22" xfId="6572"/>
    <cellStyle name="Standard 2 3 2 22 2" xfId="6573"/>
    <cellStyle name="Standard 2 3 2 22 3" xfId="24545"/>
    <cellStyle name="Standard 2 3 2 22 4" xfId="20724"/>
    <cellStyle name="Standard 2 3 2 22 5" xfId="16235"/>
    <cellStyle name="Standard 2 3 2 23" xfId="6574"/>
    <cellStyle name="Standard 2 3 2 23 2" xfId="6575"/>
    <cellStyle name="Standard 2 3 2 23 3" xfId="24546"/>
    <cellStyle name="Standard 2 3 2 23 4" xfId="20725"/>
    <cellStyle name="Standard 2 3 2 23 5" xfId="16236"/>
    <cellStyle name="Standard 2 3 2 24" xfId="6576"/>
    <cellStyle name="Standard 2 3 2 24 2" xfId="6577"/>
    <cellStyle name="Standard 2 3 2 25" xfId="6578"/>
    <cellStyle name="Standard 2 3 2 26" xfId="24531"/>
    <cellStyle name="Standard 2 3 2 27" xfId="16221"/>
    <cellStyle name="Standard 2 3 2 3" xfId="6579"/>
    <cellStyle name="Standard 2 3 2 3 2" xfId="6580"/>
    <cellStyle name="Standard 2 3 2 3 3" xfId="24547"/>
    <cellStyle name="Standard 2 3 2 3 4" xfId="20726"/>
    <cellStyle name="Standard 2 3 2 3 5" xfId="16237"/>
    <cellStyle name="Standard 2 3 2 4" xfId="6581"/>
    <cellStyle name="Standard 2 3 2 4 2" xfId="6582"/>
    <cellStyle name="Standard 2 3 2 4 3" xfId="24548"/>
    <cellStyle name="Standard 2 3 2 4 4" xfId="20727"/>
    <cellStyle name="Standard 2 3 2 4 5" xfId="16238"/>
    <cellStyle name="Standard 2 3 2 5" xfId="6583"/>
    <cellStyle name="Standard 2 3 2 5 2" xfId="6584"/>
    <cellStyle name="Standard 2 3 2 5 3" xfId="24549"/>
    <cellStyle name="Standard 2 3 2 5 4" xfId="20728"/>
    <cellStyle name="Standard 2 3 2 5 5" xfId="16239"/>
    <cellStyle name="Standard 2 3 2 6" xfId="6585"/>
    <cellStyle name="Standard 2 3 2 6 2" xfId="6586"/>
    <cellStyle name="Standard 2 3 2 6 3" xfId="24550"/>
    <cellStyle name="Standard 2 3 2 6 4" xfId="20729"/>
    <cellStyle name="Standard 2 3 2 6 5" xfId="16240"/>
    <cellStyle name="Standard 2 3 2 7" xfId="6587"/>
    <cellStyle name="Standard 2 3 2 7 10" xfId="6588"/>
    <cellStyle name="Standard 2 3 2 7 10 2" xfId="6589"/>
    <cellStyle name="Standard 2 3 2 7 10 3" xfId="24552"/>
    <cellStyle name="Standard 2 3 2 7 10 4" xfId="20731"/>
    <cellStyle name="Standard 2 3 2 7 10 5" xfId="16242"/>
    <cellStyle name="Standard 2 3 2 7 11" xfId="6590"/>
    <cellStyle name="Standard 2 3 2 7 12" xfId="24551"/>
    <cellStyle name="Standard 2 3 2 7 13" xfId="20730"/>
    <cellStyle name="Standard 2 3 2 7 14" xfId="16241"/>
    <cellStyle name="Standard 2 3 2 7 2" xfId="6591"/>
    <cellStyle name="Standard 2 3 2 7 2 2" xfId="6592"/>
    <cellStyle name="Standard 2 3 2 7 2 3" xfId="24553"/>
    <cellStyle name="Standard 2 3 2 7 2 4" xfId="20732"/>
    <cellStyle name="Standard 2 3 2 7 2 5" xfId="16243"/>
    <cellStyle name="Standard 2 3 2 7 3" xfId="6593"/>
    <cellStyle name="Standard 2 3 2 7 3 2" xfId="6594"/>
    <cellStyle name="Standard 2 3 2 7 3 3" xfId="24554"/>
    <cellStyle name="Standard 2 3 2 7 3 4" xfId="20733"/>
    <cellStyle name="Standard 2 3 2 7 3 5" xfId="16244"/>
    <cellStyle name="Standard 2 3 2 7 4" xfId="6595"/>
    <cellStyle name="Standard 2 3 2 7 4 2" xfId="6596"/>
    <cellStyle name="Standard 2 3 2 7 4 3" xfId="24555"/>
    <cellStyle name="Standard 2 3 2 7 4 4" xfId="20734"/>
    <cellStyle name="Standard 2 3 2 7 4 5" xfId="16245"/>
    <cellStyle name="Standard 2 3 2 7 5" xfId="6597"/>
    <cellStyle name="Standard 2 3 2 7 5 2" xfId="6598"/>
    <cellStyle name="Standard 2 3 2 7 5 3" xfId="24556"/>
    <cellStyle name="Standard 2 3 2 7 5 4" xfId="20735"/>
    <cellStyle name="Standard 2 3 2 7 5 5" xfId="16246"/>
    <cellStyle name="Standard 2 3 2 7 6" xfId="6599"/>
    <cellStyle name="Standard 2 3 2 7 6 2" xfId="6600"/>
    <cellStyle name="Standard 2 3 2 7 6 2 2" xfId="6601"/>
    <cellStyle name="Standard 2 3 2 7 6 2 3" xfId="24558"/>
    <cellStyle name="Standard 2 3 2 7 6 2 4" xfId="20737"/>
    <cellStyle name="Standard 2 3 2 7 6 2 5" xfId="16248"/>
    <cellStyle name="Standard 2 3 2 7 6 3" xfId="6602"/>
    <cellStyle name="Standard 2 3 2 7 6 3 2" xfId="6603"/>
    <cellStyle name="Standard 2 3 2 7 6 3 3" xfId="24559"/>
    <cellStyle name="Standard 2 3 2 7 6 3 4" xfId="20738"/>
    <cellStyle name="Standard 2 3 2 7 6 3 5" xfId="16249"/>
    <cellStyle name="Standard 2 3 2 7 6 4" xfId="6604"/>
    <cellStyle name="Standard 2 3 2 7 6 5" xfId="24557"/>
    <cellStyle name="Standard 2 3 2 7 6 6" xfId="20736"/>
    <cellStyle name="Standard 2 3 2 7 6 7" xfId="16247"/>
    <cellStyle name="Standard 2 3 2 7 7" xfId="6605"/>
    <cellStyle name="Standard 2 3 2 7 7 2" xfId="6606"/>
    <cellStyle name="Standard 2 3 2 7 7 3" xfId="24560"/>
    <cellStyle name="Standard 2 3 2 7 7 4" xfId="20739"/>
    <cellStyle name="Standard 2 3 2 7 7 5" xfId="16250"/>
    <cellStyle name="Standard 2 3 2 7 8" xfId="6607"/>
    <cellStyle name="Standard 2 3 2 7 8 2" xfId="6608"/>
    <cellStyle name="Standard 2 3 2 7 8 3" xfId="24561"/>
    <cellStyle name="Standard 2 3 2 7 8 4" xfId="20740"/>
    <cellStyle name="Standard 2 3 2 7 8 5" xfId="16251"/>
    <cellStyle name="Standard 2 3 2 7 9" xfId="6609"/>
    <cellStyle name="Standard 2 3 2 7 9 2" xfId="6610"/>
    <cellStyle name="Standard 2 3 2 7 9 3" xfId="24562"/>
    <cellStyle name="Standard 2 3 2 7 9 4" xfId="20741"/>
    <cellStyle name="Standard 2 3 2 7 9 5" xfId="16252"/>
    <cellStyle name="Standard 2 3 2 7_Notebook_Desktop PC" xfId="6611"/>
    <cellStyle name="Standard 2 3 2 8" xfId="6612"/>
    <cellStyle name="Standard 2 3 2 8 10" xfId="24563"/>
    <cellStyle name="Standard 2 3 2 8 11" xfId="20742"/>
    <cellStyle name="Standard 2 3 2 8 12" xfId="16253"/>
    <cellStyle name="Standard 2 3 2 8 2" xfId="6613"/>
    <cellStyle name="Standard 2 3 2 8 2 2" xfId="6614"/>
    <cellStyle name="Standard 2 3 2 8 2 3" xfId="24564"/>
    <cellStyle name="Standard 2 3 2 8 2 4" xfId="20743"/>
    <cellStyle name="Standard 2 3 2 8 2 5" xfId="16254"/>
    <cellStyle name="Standard 2 3 2 8 3" xfId="6615"/>
    <cellStyle name="Standard 2 3 2 8 3 2" xfId="6616"/>
    <cellStyle name="Standard 2 3 2 8 3 3" xfId="24565"/>
    <cellStyle name="Standard 2 3 2 8 3 4" xfId="20744"/>
    <cellStyle name="Standard 2 3 2 8 3 5" xfId="16255"/>
    <cellStyle name="Standard 2 3 2 8 4" xfId="6617"/>
    <cellStyle name="Standard 2 3 2 8 4 2" xfId="6618"/>
    <cellStyle name="Standard 2 3 2 8 4 2 2" xfId="6619"/>
    <cellStyle name="Standard 2 3 2 8 4 2 3" xfId="24567"/>
    <cellStyle name="Standard 2 3 2 8 4 2 4" xfId="20746"/>
    <cellStyle name="Standard 2 3 2 8 4 2 5" xfId="16257"/>
    <cellStyle name="Standard 2 3 2 8 4 3" xfId="6620"/>
    <cellStyle name="Standard 2 3 2 8 4 3 2" xfId="6621"/>
    <cellStyle name="Standard 2 3 2 8 4 3 3" xfId="24568"/>
    <cellStyle name="Standard 2 3 2 8 4 3 4" xfId="20747"/>
    <cellStyle name="Standard 2 3 2 8 4 3 5" xfId="16258"/>
    <cellStyle name="Standard 2 3 2 8 4 4" xfId="6622"/>
    <cellStyle name="Standard 2 3 2 8 4 5" xfId="24566"/>
    <cellStyle name="Standard 2 3 2 8 4 6" xfId="20745"/>
    <cellStyle name="Standard 2 3 2 8 4 7" xfId="16256"/>
    <cellStyle name="Standard 2 3 2 8 5" xfId="6623"/>
    <cellStyle name="Standard 2 3 2 8 5 2" xfId="6624"/>
    <cellStyle name="Standard 2 3 2 8 5 3" xfId="24569"/>
    <cellStyle name="Standard 2 3 2 8 5 4" xfId="20748"/>
    <cellStyle name="Standard 2 3 2 8 5 5" xfId="16259"/>
    <cellStyle name="Standard 2 3 2 8 6" xfId="6625"/>
    <cellStyle name="Standard 2 3 2 8 6 2" xfId="6626"/>
    <cellStyle name="Standard 2 3 2 8 6 3" xfId="24570"/>
    <cellStyle name="Standard 2 3 2 8 6 4" xfId="20749"/>
    <cellStyle name="Standard 2 3 2 8 6 5" xfId="16260"/>
    <cellStyle name="Standard 2 3 2 8 7" xfId="6627"/>
    <cellStyle name="Standard 2 3 2 8 7 2" xfId="6628"/>
    <cellStyle name="Standard 2 3 2 8 7 3" xfId="24571"/>
    <cellStyle name="Standard 2 3 2 8 7 4" xfId="20750"/>
    <cellStyle name="Standard 2 3 2 8 7 5" xfId="16261"/>
    <cellStyle name="Standard 2 3 2 8 8" xfId="6629"/>
    <cellStyle name="Standard 2 3 2 8 8 2" xfId="6630"/>
    <cellStyle name="Standard 2 3 2 8 8 3" xfId="24572"/>
    <cellStyle name="Standard 2 3 2 8 8 4" xfId="20751"/>
    <cellStyle name="Standard 2 3 2 8 8 5" xfId="16262"/>
    <cellStyle name="Standard 2 3 2 8 9" xfId="6631"/>
    <cellStyle name="Standard 2 3 2 8_Notebook_Desktop PC" xfId="6632"/>
    <cellStyle name="Standard 2 3 2 9" xfId="6633"/>
    <cellStyle name="Standard 2 3 2 9 2" xfId="6634"/>
    <cellStyle name="Standard 2 3 2 9 3" xfId="24573"/>
    <cellStyle name="Standard 2 3 2 9 4" xfId="20752"/>
    <cellStyle name="Standard 2 3 2 9 5" xfId="16263"/>
    <cellStyle name="Standard 2 3 20" xfId="6635"/>
    <cellStyle name="Standard 2 3 20 2" xfId="6636"/>
    <cellStyle name="Standard 2 3 20 3" xfId="24574"/>
    <cellStyle name="Standard 2 3 20 4" xfId="20753"/>
    <cellStyle name="Standard 2 3 20 5" xfId="16264"/>
    <cellStyle name="Standard 2 3 21" xfId="6637"/>
    <cellStyle name="Standard 2 3 21 2" xfId="6638"/>
    <cellStyle name="Standard 2 3 21 3" xfId="24575"/>
    <cellStyle name="Standard 2 3 21 4" xfId="20754"/>
    <cellStyle name="Standard 2 3 21 5" xfId="16265"/>
    <cellStyle name="Standard 2 3 22" xfId="6639"/>
    <cellStyle name="Standard 2 3 22 2" xfId="6640"/>
    <cellStyle name="Standard 2 3 22 3" xfId="24576"/>
    <cellStyle name="Standard 2 3 22 4" xfId="20755"/>
    <cellStyle name="Standard 2 3 22 5" xfId="16266"/>
    <cellStyle name="Standard 2 3 23" xfId="6641"/>
    <cellStyle name="Standard 2 3 23 2" xfId="6642"/>
    <cellStyle name="Standard 2 3 23 3" xfId="24577"/>
    <cellStyle name="Standard 2 3 23 4" xfId="20756"/>
    <cellStyle name="Standard 2 3 23 5" xfId="16267"/>
    <cellStyle name="Standard 2 3 24" xfId="6643"/>
    <cellStyle name="Standard 2 3 24 2" xfId="6644"/>
    <cellStyle name="Standard 2 3 24 3" xfId="24578"/>
    <cellStyle name="Standard 2 3 24 4" xfId="20757"/>
    <cellStyle name="Standard 2 3 24 5" xfId="16268"/>
    <cellStyle name="Standard 2 3 25" xfId="6645"/>
    <cellStyle name="Standard 2 3 25 2" xfId="6646"/>
    <cellStyle name="Standard 2 3 25 3" xfId="24579"/>
    <cellStyle name="Standard 2 3 25 4" xfId="20758"/>
    <cellStyle name="Standard 2 3 25 5" xfId="16269"/>
    <cellStyle name="Standard 2 3 26" xfId="6647"/>
    <cellStyle name="Standard 2 3 26 2" xfId="6648"/>
    <cellStyle name="Standard 2 3 26 3" xfId="24580"/>
    <cellStyle name="Standard 2 3 26 4" xfId="20759"/>
    <cellStyle name="Standard 2 3 26 5" xfId="16270"/>
    <cellStyle name="Standard 2 3 27" xfId="6649"/>
    <cellStyle name="Standard 2 3 27 2" xfId="6650"/>
    <cellStyle name="Standard 2 3 27 3" xfId="24581"/>
    <cellStyle name="Standard 2 3 27 4" xfId="20760"/>
    <cellStyle name="Standard 2 3 27 5" xfId="16271"/>
    <cellStyle name="Standard 2 3 28" xfId="6651"/>
    <cellStyle name="Standard 2 3 28 2" xfId="6652"/>
    <cellStyle name="Standard 2 3 28 3" xfId="24582"/>
    <cellStyle name="Standard 2 3 28 4" xfId="20761"/>
    <cellStyle name="Standard 2 3 28 5" xfId="16272"/>
    <cellStyle name="Standard 2 3 29" xfId="6653"/>
    <cellStyle name="Standard 2 3 29 2" xfId="6654"/>
    <cellStyle name="Standard 2 3 29 3" xfId="24583"/>
    <cellStyle name="Standard 2 3 29 4" xfId="20762"/>
    <cellStyle name="Standard 2 3 29 5" xfId="16273"/>
    <cellStyle name="Standard 2 3 3" xfId="6655"/>
    <cellStyle name="Standard 2 3 3 2" xfId="6656"/>
    <cellStyle name="Standard 2 3 3 2 2" xfId="27283"/>
    <cellStyle name="Standard 2 3 3 2 3" xfId="20764"/>
    <cellStyle name="Standard 2 3 3 2 4" xfId="18973"/>
    <cellStyle name="Standard 2 3 3 3" xfId="6657"/>
    <cellStyle name="Standard 2 3 3 4" xfId="24584"/>
    <cellStyle name="Standard 2 3 3 5" xfId="20763"/>
    <cellStyle name="Standard 2 3 3 6" xfId="16274"/>
    <cellStyle name="Standard 2 3 30" xfId="6658"/>
    <cellStyle name="Standard 2 3 30 2" xfId="6659"/>
    <cellStyle name="Standard 2 3 30 2 2" xfId="6660"/>
    <cellStyle name="Standard 2 3 30 2 3" xfId="24586"/>
    <cellStyle name="Standard 2 3 30 2 4" xfId="20766"/>
    <cellStyle name="Standard 2 3 30 2 5" xfId="16276"/>
    <cellStyle name="Standard 2 3 30 3" xfId="6661"/>
    <cellStyle name="Standard 2 3 30 4" xfId="24585"/>
    <cellStyle name="Standard 2 3 30 5" xfId="20765"/>
    <cellStyle name="Standard 2 3 30 6" xfId="16275"/>
    <cellStyle name="Standard 2 3 31" xfId="6662"/>
    <cellStyle name="Standard 2 3 31 2" xfId="6663"/>
    <cellStyle name="Standard 2 3 31 2 2" xfId="6664"/>
    <cellStyle name="Standard 2 3 31 2 3" xfId="24588"/>
    <cellStyle name="Standard 2 3 31 2 4" xfId="20768"/>
    <cellStyle name="Standard 2 3 31 2 5" xfId="16278"/>
    <cellStyle name="Standard 2 3 31 3" xfId="6665"/>
    <cellStyle name="Standard 2 3 31 4" xfId="24587"/>
    <cellStyle name="Standard 2 3 31 5" xfId="20767"/>
    <cellStyle name="Standard 2 3 31 6" xfId="16277"/>
    <cellStyle name="Standard 2 3 32" xfId="6666"/>
    <cellStyle name="Standard 2 3 32 2" xfId="6667"/>
    <cellStyle name="Standard 2 3 32 2 2" xfId="6668"/>
    <cellStyle name="Standard 2 3 32 2 3" xfId="24590"/>
    <cellStyle name="Standard 2 3 32 2 4" xfId="20770"/>
    <cellStyle name="Standard 2 3 32 2 5" xfId="16280"/>
    <cellStyle name="Standard 2 3 32 3" xfId="6669"/>
    <cellStyle name="Standard 2 3 32 4" xfId="24589"/>
    <cellStyle name="Standard 2 3 32 5" xfId="20769"/>
    <cellStyle name="Standard 2 3 32 6" xfId="16279"/>
    <cellStyle name="Standard 2 3 33" xfId="6670"/>
    <cellStyle name="Standard 2 3 33 2" xfId="6671"/>
    <cellStyle name="Standard 2 3 33 2 2" xfId="6672"/>
    <cellStyle name="Standard 2 3 33 2 3" xfId="24592"/>
    <cellStyle name="Standard 2 3 33 2 4" xfId="20772"/>
    <cellStyle name="Standard 2 3 33 2 5" xfId="16282"/>
    <cellStyle name="Standard 2 3 33 3" xfId="6673"/>
    <cellStyle name="Standard 2 3 33 4" xfId="24591"/>
    <cellStyle name="Standard 2 3 33 5" xfId="20771"/>
    <cellStyle name="Standard 2 3 33 6" xfId="16281"/>
    <cellStyle name="Standard 2 3 34" xfId="6674"/>
    <cellStyle name="Standard 2 3 34 2" xfId="6675"/>
    <cellStyle name="Standard 2 3 34 2 2" xfId="6676"/>
    <cellStyle name="Standard 2 3 34 2 3" xfId="24594"/>
    <cellStyle name="Standard 2 3 34 2 4" xfId="20774"/>
    <cellStyle name="Standard 2 3 34 2 5" xfId="16284"/>
    <cellStyle name="Standard 2 3 34 3" xfId="6677"/>
    <cellStyle name="Standard 2 3 34 4" xfId="24593"/>
    <cellStyle name="Standard 2 3 34 5" xfId="20773"/>
    <cellStyle name="Standard 2 3 34 6" xfId="16283"/>
    <cellStyle name="Standard 2 3 35" xfId="6678"/>
    <cellStyle name="Standard 2 3 35 2" xfId="6679"/>
    <cellStyle name="Standard 2 3 35 2 2" xfId="6680"/>
    <cellStyle name="Standard 2 3 35 2 3" xfId="24596"/>
    <cellStyle name="Standard 2 3 35 2 4" xfId="20776"/>
    <cellStyle name="Standard 2 3 35 2 5" xfId="16286"/>
    <cellStyle name="Standard 2 3 35 3" xfId="6681"/>
    <cellStyle name="Standard 2 3 35 4" xfId="24595"/>
    <cellStyle name="Standard 2 3 35 5" xfId="20775"/>
    <cellStyle name="Standard 2 3 35 6" xfId="16285"/>
    <cellStyle name="Standard 2 3 36" xfId="6682"/>
    <cellStyle name="Standard 2 3 36 2" xfId="6683"/>
    <cellStyle name="Standard 2 3 36 2 2" xfId="6684"/>
    <cellStyle name="Standard 2 3 36 2 3" xfId="24598"/>
    <cellStyle name="Standard 2 3 36 2 4" xfId="20778"/>
    <cellStyle name="Standard 2 3 36 2 5" xfId="16288"/>
    <cellStyle name="Standard 2 3 36 3" xfId="6685"/>
    <cellStyle name="Standard 2 3 36 4" xfId="24597"/>
    <cellStyle name="Standard 2 3 36 5" xfId="20777"/>
    <cellStyle name="Standard 2 3 36 6" xfId="16287"/>
    <cellStyle name="Standard 2 3 37" xfId="6686"/>
    <cellStyle name="Standard 2 3 37 2" xfId="6687"/>
    <cellStyle name="Standard 2 3 37 2 2" xfId="6688"/>
    <cellStyle name="Standard 2 3 37 2 3" xfId="24600"/>
    <cellStyle name="Standard 2 3 37 2 4" xfId="20780"/>
    <cellStyle name="Standard 2 3 37 2 5" xfId="16290"/>
    <cellStyle name="Standard 2 3 37 3" xfId="6689"/>
    <cellStyle name="Standard 2 3 37 4" xfId="24599"/>
    <cellStyle name="Standard 2 3 37 5" xfId="20779"/>
    <cellStyle name="Standard 2 3 37 6" xfId="16289"/>
    <cellStyle name="Standard 2 3 38" xfId="6690"/>
    <cellStyle name="Standard 2 3 38 2" xfId="6691"/>
    <cellStyle name="Standard 2 3 38 2 2" xfId="6692"/>
    <cellStyle name="Standard 2 3 38 2 3" xfId="24602"/>
    <cellStyle name="Standard 2 3 38 2 4" xfId="20782"/>
    <cellStyle name="Standard 2 3 38 2 5" xfId="16292"/>
    <cellStyle name="Standard 2 3 38 3" xfId="6693"/>
    <cellStyle name="Standard 2 3 38 4" xfId="24601"/>
    <cellStyle name="Standard 2 3 38 5" xfId="20781"/>
    <cellStyle name="Standard 2 3 38 6" xfId="16291"/>
    <cellStyle name="Standard 2 3 39" xfId="6694"/>
    <cellStyle name="Standard 2 3 39 2" xfId="6695"/>
    <cellStyle name="Standard 2 3 39 2 2" xfId="6696"/>
    <cellStyle name="Standard 2 3 39 2 3" xfId="24604"/>
    <cellStyle name="Standard 2 3 39 2 4" xfId="20784"/>
    <cellStyle name="Standard 2 3 39 2 5" xfId="16294"/>
    <cellStyle name="Standard 2 3 39 3" xfId="6697"/>
    <cellStyle name="Standard 2 3 39 4" xfId="24603"/>
    <cellStyle name="Standard 2 3 39 5" xfId="20783"/>
    <cellStyle name="Standard 2 3 39 6" xfId="16293"/>
    <cellStyle name="Standard 2 3 4" xfId="6698"/>
    <cellStyle name="Standard 2 3 4 2" xfId="6699"/>
    <cellStyle name="Standard 2 3 4 3" xfId="24605"/>
    <cellStyle name="Standard 2 3 4 4" xfId="20785"/>
    <cellStyle name="Standard 2 3 4 5" xfId="16295"/>
    <cellStyle name="Standard 2 3 40" xfId="6700"/>
    <cellStyle name="Standard 2 3 40 2" xfId="6701"/>
    <cellStyle name="Standard 2 3 40 2 2" xfId="6702"/>
    <cellStyle name="Standard 2 3 40 2 3" xfId="24607"/>
    <cellStyle name="Standard 2 3 40 2 4" xfId="20787"/>
    <cellStyle name="Standard 2 3 40 2 5" xfId="16297"/>
    <cellStyle name="Standard 2 3 40 3" xfId="6703"/>
    <cellStyle name="Standard 2 3 40 4" xfId="24606"/>
    <cellStyle name="Standard 2 3 40 5" xfId="20786"/>
    <cellStyle name="Standard 2 3 40 6" xfId="16296"/>
    <cellStyle name="Standard 2 3 41" xfId="6704"/>
    <cellStyle name="Standard 2 3 41 2" xfId="6705"/>
    <cellStyle name="Standard 2 3 41 3" xfId="24608"/>
    <cellStyle name="Standard 2 3 41 4" xfId="20788"/>
    <cellStyle name="Standard 2 3 41 5" xfId="16298"/>
    <cellStyle name="Standard 2 3 42" xfId="6706"/>
    <cellStyle name="Standard 2 3 42 2" xfId="6707"/>
    <cellStyle name="Standard 2 3 42 3" xfId="24609"/>
    <cellStyle name="Standard 2 3 42 4" xfId="20789"/>
    <cellStyle name="Standard 2 3 42 5" xfId="16299"/>
    <cellStyle name="Standard 2 3 43" xfId="6708"/>
    <cellStyle name="Standard 2 3 43 2" xfId="6709"/>
    <cellStyle name="Standard 2 3 43 3" xfId="24610"/>
    <cellStyle name="Standard 2 3 43 4" xfId="20790"/>
    <cellStyle name="Standard 2 3 43 5" xfId="16300"/>
    <cellStyle name="Standard 2 3 44" xfId="6710"/>
    <cellStyle name="Standard 2 3 44 2" xfId="6711"/>
    <cellStyle name="Standard 2 3 44 3" xfId="24611"/>
    <cellStyle name="Standard 2 3 44 4" xfId="20791"/>
    <cellStyle name="Standard 2 3 44 5" xfId="16301"/>
    <cellStyle name="Standard 2 3 45" xfId="6712"/>
    <cellStyle name="Standard 2 3 45 2" xfId="6713"/>
    <cellStyle name="Standard 2 3 45 3" xfId="24612"/>
    <cellStyle name="Standard 2 3 45 4" xfId="20792"/>
    <cellStyle name="Standard 2 3 45 5" xfId="16302"/>
    <cellStyle name="Standard 2 3 46" xfId="6714"/>
    <cellStyle name="Standard 2 3 46 2" xfId="6715"/>
    <cellStyle name="Standard 2 3 46 3" xfId="24613"/>
    <cellStyle name="Standard 2 3 46 4" xfId="20793"/>
    <cellStyle name="Standard 2 3 46 5" xfId="16303"/>
    <cellStyle name="Standard 2 3 47" xfId="6716"/>
    <cellStyle name="Standard 2 3 47 2" xfId="6717"/>
    <cellStyle name="Standard 2 3 47 3" xfId="24614"/>
    <cellStyle name="Standard 2 3 47 4" xfId="20794"/>
    <cellStyle name="Standard 2 3 47 5" xfId="16304"/>
    <cellStyle name="Standard 2 3 48" xfId="6718"/>
    <cellStyle name="Standard 2 3 48 10" xfId="6719"/>
    <cellStyle name="Standard 2 3 48 10 2" xfId="6720"/>
    <cellStyle name="Standard 2 3 48 11" xfId="6721"/>
    <cellStyle name="Standard 2 3 48 12" xfId="6722"/>
    <cellStyle name="Standard 2 3 48 2" xfId="6723"/>
    <cellStyle name="Standard 2 3 48 2 10" xfId="6724"/>
    <cellStyle name="Standard 2 3 48 2 11" xfId="6725"/>
    <cellStyle name="Standard 2 3 48 2 2" xfId="6726"/>
    <cellStyle name="Standard 2 3 48 2 2 2" xfId="6727"/>
    <cellStyle name="Standard 2 3 48 2 2 2 2" xfId="6728"/>
    <cellStyle name="Standard 2 3 48 2 2 2 2 2" xfId="6729"/>
    <cellStyle name="Standard 2 3 48 2 2 2 2 2 2" xfId="6730"/>
    <cellStyle name="Standard 2 3 48 2 2 2 2 3" xfId="6731"/>
    <cellStyle name="Standard 2 3 48 2 2 2 3" xfId="6732"/>
    <cellStyle name="Standard 2 3 48 2 2 2 3 2" xfId="6733"/>
    <cellStyle name="Standard 2 3 48 2 2 2 4" xfId="6734"/>
    <cellStyle name="Standard 2 3 48 2 2 3" xfId="6735"/>
    <cellStyle name="Standard 2 3 48 2 2 3 2" xfId="6736"/>
    <cellStyle name="Standard 2 3 48 2 2 3 2 2" xfId="6737"/>
    <cellStyle name="Standard 2 3 48 2 2 3 3" xfId="6738"/>
    <cellStyle name="Standard 2 3 48 2 2 4" xfId="6739"/>
    <cellStyle name="Standard 2 3 48 2 2 4 2" xfId="6740"/>
    <cellStyle name="Standard 2 3 48 2 2 4 2 2" xfId="6741"/>
    <cellStyle name="Standard 2 3 48 2 2 4 3" xfId="6742"/>
    <cellStyle name="Standard 2 3 48 2 2 5" xfId="6743"/>
    <cellStyle name="Standard 2 3 48 2 2 5 2" xfId="6744"/>
    <cellStyle name="Standard 2 3 48 2 2 6" xfId="6745"/>
    <cellStyle name="Standard 2 3 48 2 3" xfId="6746"/>
    <cellStyle name="Standard 2 3 48 2 3 2" xfId="6747"/>
    <cellStyle name="Standard 2 3 48 2 3 2 2" xfId="6748"/>
    <cellStyle name="Standard 2 3 48 2 3 2 2 2" xfId="6749"/>
    <cellStyle name="Standard 2 3 48 2 3 2 2 2 2" xfId="6750"/>
    <cellStyle name="Standard 2 3 48 2 3 2 2 3" xfId="6751"/>
    <cellStyle name="Standard 2 3 48 2 3 2 3" xfId="6752"/>
    <cellStyle name="Standard 2 3 48 2 3 2 3 2" xfId="6753"/>
    <cellStyle name="Standard 2 3 48 2 3 2 4" xfId="6754"/>
    <cellStyle name="Standard 2 3 48 2 3 3" xfId="6755"/>
    <cellStyle name="Standard 2 3 48 2 3 3 2" xfId="6756"/>
    <cellStyle name="Standard 2 3 48 2 3 3 2 2" xfId="6757"/>
    <cellStyle name="Standard 2 3 48 2 3 3 3" xfId="6758"/>
    <cellStyle name="Standard 2 3 48 2 3 4" xfId="6759"/>
    <cellStyle name="Standard 2 3 48 2 3 4 2" xfId="6760"/>
    <cellStyle name="Standard 2 3 48 2 3 4 2 2" xfId="6761"/>
    <cellStyle name="Standard 2 3 48 2 3 4 3" xfId="6762"/>
    <cellStyle name="Standard 2 3 48 2 3 5" xfId="6763"/>
    <cellStyle name="Standard 2 3 48 2 3 5 2" xfId="6764"/>
    <cellStyle name="Standard 2 3 48 2 3 6" xfId="6765"/>
    <cellStyle name="Standard 2 3 48 2 4" xfId="6766"/>
    <cellStyle name="Standard 2 3 48 2 4 2" xfId="6767"/>
    <cellStyle name="Standard 2 3 48 2 4 2 2" xfId="6768"/>
    <cellStyle name="Standard 2 3 48 2 4 2 2 2" xfId="6769"/>
    <cellStyle name="Standard 2 3 48 2 4 2 2 2 2" xfId="6770"/>
    <cellStyle name="Standard 2 3 48 2 4 2 2 3" xfId="6771"/>
    <cellStyle name="Standard 2 3 48 2 4 2 3" xfId="6772"/>
    <cellStyle name="Standard 2 3 48 2 4 2 3 2" xfId="6773"/>
    <cellStyle name="Standard 2 3 48 2 4 2 4" xfId="6774"/>
    <cellStyle name="Standard 2 3 48 2 4 3" xfId="6775"/>
    <cellStyle name="Standard 2 3 48 2 4 3 2" xfId="6776"/>
    <cellStyle name="Standard 2 3 48 2 4 3 2 2" xfId="6777"/>
    <cellStyle name="Standard 2 3 48 2 4 3 3" xfId="6778"/>
    <cellStyle name="Standard 2 3 48 2 4 4" xfId="6779"/>
    <cellStyle name="Standard 2 3 48 2 4 4 2" xfId="6780"/>
    <cellStyle name="Standard 2 3 48 2 4 4 2 2" xfId="6781"/>
    <cellStyle name="Standard 2 3 48 2 4 4 3" xfId="6782"/>
    <cellStyle name="Standard 2 3 48 2 4 5" xfId="6783"/>
    <cellStyle name="Standard 2 3 48 2 4 5 2" xfId="6784"/>
    <cellStyle name="Standard 2 3 48 2 4 6" xfId="6785"/>
    <cellStyle name="Standard 2 3 48 2 5" xfId="6786"/>
    <cellStyle name="Standard 2 3 48 2 5 2" xfId="6787"/>
    <cellStyle name="Standard 2 3 48 2 5 2 2" xfId="6788"/>
    <cellStyle name="Standard 2 3 48 2 5 2 2 2" xfId="6789"/>
    <cellStyle name="Standard 2 3 48 2 5 2 2 2 2" xfId="6790"/>
    <cellStyle name="Standard 2 3 48 2 5 2 2 3" xfId="6791"/>
    <cellStyle name="Standard 2 3 48 2 5 2 3" xfId="6792"/>
    <cellStyle name="Standard 2 3 48 2 5 2 3 2" xfId="6793"/>
    <cellStyle name="Standard 2 3 48 2 5 2 4" xfId="6794"/>
    <cellStyle name="Standard 2 3 48 2 5 3" xfId="6795"/>
    <cellStyle name="Standard 2 3 48 2 5 3 2" xfId="6796"/>
    <cellStyle name="Standard 2 3 48 2 5 3 2 2" xfId="6797"/>
    <cellStyle name="Standard 2 3 48 2 5 3 3" xfId="6798"/>
    <cellStyle name="Standard 2 3 48 2 5 4" xfId="6799"/>
    <cellStyle name="Standard 2 3 48 2 5 4 2" xfId="6800"/>
    <cellStyle name="Standard 2 3 48 2 5 4 2 2" xfId="6801"/>
    <cellStyle name="Standard 2 3 48 2 5 4 3" xfId="6802"/>
    <cellStyle name="Standard 2 3 48 2 5 5" xfId="6803"/>
    <cellStyle name="Standard 2 3 48 2 5 5 2" xfId="6804"/>
    <cellStyle name="Standard 2 3 48 2 5 6" xfId="6805"/>
    <cellStyle name="Standard 2 3 48 2 6" xfId="6806"/>
    <cellStyle name="Standard 2 3 48 2 6 2" xfId="6807"/>
    <cellStyle name="Standard 2 3 48 2 6 2 2" xfId="6808"/>
    <cellStyle name="Standard 2 3 48 2 6 2 2 2" xfId="6809"/>
    <cellStyle name="Standard 2 3 48 2 6 2 3" xfId="6810"/>
    <cellStyle name="Standard 2 3 48 2 6 3" xfId="6811"/>
    <cellStyle name="Standard 2 3 48 2 6 3 2" xfId="6812"/>
    <cellStyle name="Standard 2 3 48 2 6 4" xfId="6813"/>
    <cellStyle name="Standard 2 3 48 2 7" xfId="6814"/>
    <cellStyle name="Standard 2 3 48 2 7 2" xfId="6815"/>
    <cellStyle name="Standard 2 3 48 2 7 2 2" xfId="6816"/>
    <cellStyle name="Standard 2 3 48 2 7 3" xfId="6817"/>
    <cellStyle name="Standard 2 3 48 2 8" xfId="6818"/>
    <cellStyle name="Standard 2 3 48 2 8 2" xfId="6819"/>
    <cellStyle name="Standard 2 3 48 2 8 2 2" xfId="6820"/>
    <cellStyle name="Standard 2 3 48 2 8 3" xfId="6821"/>
    <cellStyle name="Standard 2 3 48 2 9" xfId="6822"/>
    <cellStyle name="Standard 2 3 48 2 9 2" xfId="6823"/>
    <cellStyle name="Standard 2 3 48 3" xfId="6824"/>
    <cellStyle name="Standard 2 3 48 3 2" xfId="6825"/>
    <cellStyle name="Standard 2 3 48 3 2 2" xfId="6826"/>
    <cellStyle name="Standard 2 3 48 3 2 2 2" xfId="6827"/>
    <cellStyle name="Standard 2 3 48 3 2 2 2 2" xfId="6828"/>
    <cellStyle name="Standard 2 3 48 3 2 2 3" xfId="6829"/>
    <cellStyle name="Standard 2 3 48 3 2 3" xfId="6830"/>
    <cellStyle name="Standard 2 3 48 3 2 3 2" xfId="6831"/>
    <cellStyle name="Standard 2 3 48 3 2 4" xfId="6832"/>
    <cellStyle name="Standard 2 3 48 3 3" xfId="6833"/>
    <cellStyle name="Standard 2 3 48 3 3 2" xfId="6834"/>
    <cellStyle name="Standard 2 3 48 3 3 2 2" xfId="6835"/>
    <cellStyle name="Standard 2 3 48 3 3 3" xfId="6836"/>
    <cellStyle name="Standard 2 3 48 3 4" xfId="6837"/>
    <cellStyle name="Standard 2 3 48 3 4 2" xfId="6838"/>
    <cellStyle name="Standard 2 3 48 3 4 2 2" xfId="6839"/>
    <cellStyle name="Standard 2 3 48 3 4 3" xfId="6840"/>
    <cellStyle name="Standard 2 3 48 3 5" xfId="6841"/>
    <cellStyle name="Standard 2 3 48 3 5 2" xfId="6842"/>
    <cellStyle name="Standard 2 3 48 3 6" xfId="6843"/>
    <cellStyle name="Standard 2 3 48 4" xfId="6844"/>
    <cellStyle name="Standard 2 3 48 4 2" xfId="6845"/>
    <cellStyle name="Standard 2 3 48 4 2 2" xfId="6846"/>
    <cellStyle name="Standard 2 3 48 4 2 2 2" xfId="6847"/>
    <cellStyle name="Standard 2 3 48 4 2 2 2 2" xfId="6848"/>
    <cellStyle name="Standard 2 3 48 4 2 2 3" xfId="6849"/>
    <cellStyle name="Standard 2 3 48 4 2 3" xfId="6850"/>
    <cellStyle name="Standard 2 3 48 4 2 3 2" xfId="6851"/>
    <cellStyle name="Standard 2 3 48 4 2 4" xfId="6852"/>
    <cellStyle name="Standard 2 3 48 4 3" xfId="6853"/>
    <cellStyle name="Standard 2 3 48 4 3 2" xfId="6854"/>
    <cellStyle name="Standard 2 3 48 4 3 2 2" xfId="6855"/>
    <cellStyle name="Standard 2 3 48 4 3 3" xfId="6856"/>
    <cellStyle name="Standard 2 3 48 4 4" xfId="6857"/>
    <cellStyle name="Standard 2 3 48 4 4 2" xfId="6858"/>
    <cellStyle name="Standard 2 3 48 4 4 2 2" xfId="6859"/>
    <cellStyle name="Standard 2 3 48 4 4 3" xfId="6860"/>
    <cellStyle name="Standard 2 3 48 4 5" xfId="6861"/>
    <cellStyle name="Standard 2 3 48 4 5 2" xfId="6862"/>
    <cellStyle name="Standard 2 3 48 4 6" xfId="6863"/>
    <cellStyle name="Standard 2 3 48 5" xfId="6864"/>
    <cellStyle name="Standard 2 3 48 5 2" xfId="6865"/>
    <cellStyle name="Standard 2 3 48 5 2 2" xfId="6866"/>
    <cellStyle name="Standard 2 3 48 5 2 2 2" xfId="6867"/>
    <cellStyle name="Standard 2 3 48 5 2 2 2 2" xfId="6868"/>
    <cellStyle name="Standard 2 3 48 5 2 2 3" xfId="6869"/>
    <cellStyle name="Standard 2 3 48 5 2 3" xfId="6870"/>
    <cellStyle name="Standard 2 3 48 5 2 3 2" xfId="6871"/>
    <cellStyle name="Standard 2 3 48 5 2 4" xfId="6872"/>
    <cellStyle name="Standard 2 3 48 5 3" xfId="6873"/>
    <cellStyle name="Standard 2 3 48 5 3 2" xfId="6874"/>
    <cellStyle name="Standard 2 3 48 5 3 2 2" xfId="6875"/>
    <cellStyle name="Standard 2 3 48 5 3 3" xfId="6876"/>
    <cellStyle name="Standard 2 3 48 5 4" xfId="6877"/>
    <cellStyle name="Standard 2 3 48 5 4 2" xfId="6878"/>
    <cellStyle name="Standard 2 3 48 5 4 2 2" xfId="6879"/>
    <cellStyle name="Standard 2 3 48 5 4 3" xfId="6880"/>
    <cellStyle name="Standard 2 3 48 5 5" xfId="6881"/>
    <cellStyle name="Standard 2 3 48 5 5 2" xfId="6882"/>
    <cellStyle name="Standard 2 3 48 5 6" xfId="6883"/>
    <cellStyle name="Standard 2 3 48 6" xfId="6884"/>
    <cellStyle name="Standard 2 3 48 6 2" xfId="6885"/>
    <cellStyle name="Standard 2 3 48 6 2 2" xfId="6886"/>
    <cellStyle name="Standard 2 3 48 6 2 2 2" xfId="6887"/>
    <cellStyle name="Standard 2 3 48 6 2 2 2 2" xfId="6888"/>
    <cellStyle name="Standard 2 3 48 6 2 2 3" xfId="6889"/>
    <cellStyle name="Standard 2 3 48 6 2 3" xfId="6890"/>
    <cellStyle name="Standard 2 3 48 6 2 3 2" xfId="6891"/>
    <cellStyle name="Standard 2 3 48 6 2 4" xfId="6892"/>
    <cellStyle name="Standard 2 3 48 6 3" xfId="6893"/>
    <cellStyle name="Standard 2 3 48 6 3 2" xfId="6894"/>
    <cellStyle name="Standard 2 3 48 6 3 2 2" xfId="6895"/>
    <cellStyle name="Standard 2 3 48 6 3 3" xfId="6896"/>
    <cellStyle name="Standard 2 3 48 6 4" xfId="6897"/>
    <cellStyle name="Standard 2 3 48 6 4 2" xfId="6898"/>
    <cellStyle name="Standard 2 3 48 6 4 2 2" xfId="6899"/>
    <cellStyle name="Standard 2 3 48 6 4 3" xfId="6900"/>
    <cellStyle name="Standard 2 3 48 6 5" xfId="6901"/>
    <cellStyle name="Standard 2 3 48 6 5 2" xfId="6902"/>
    <cellStyle name="Standard 2 3 48 6 6" xfId="6903"/>
    <cellStyle name="Standard 2 3 48 7" xfId="6904"/>
    <cellStyle name="Standard 2 3 48 7 2" xfId="6905"/>
    <cellStyle name="Standard 2 3 48 7 2 2" xfId="6906"/>
    <cellStyle name="Standard 2 3 48 7 2 2 2" xfId="6907"/>
    <cellStyle name="Standard 2 3 48 7 2 3" xfId="6908"/>
    <cellStyle name="Standard 2 3 48 7 3" xfId="6909"/>
    <cellStyle name="Standard 2 3 48 7 3 2" xfId="6910"/>
    <cellStyle name="Standard 2 3 48 7 4" xfId="6911"/>
    <cellStyle name="Standard 2 3 48 8" xfId="6912"/>
    <cellStyle name="Standard 2 3 48 8 2" xfId="6913"/>
    <cellStyle name="Standard 2 3 48 8 2 2" xfId="6914"/>
    <cellStyle name="Standard 2 3 48 8 3" xfId="6915"/>
    <cellStyle name="Standard 2 3 48 9" xfId="6916"/>
    <cellStyle name="Standard 2 3 48 9 2" xfId="6917"/>
    <cellStyle name="Standard 2 3 48 9 2 2" xfId="6918"/>
    <cellStyle name="Standard 2 3 48 9 3" xfId="6919"/>
    <cellStyle name="Standard 2 3 49" xfId="6920"/>
    <cellStyle name="Standard 2 3 49 10" xfId="6921"/>
    <cellStyle name="Standard 2 3 49 10 2" xfId="6922"/>
    <cellStyle name="Standard 2 3 49 11" xfId="6923"/>
    <cellStyle name="Standard 2 3 49 12" xfId="6924"/>
    <cellStyle name="Standard 2 3 49 2" xfId="6925"/>
    <cellStyle name="Standard 2 3 49 2 10" xfId="6926"/>
    <cellStyle name="Standard 2 3 49 2 11" xfId="6927"/>
    <cellStyle name="Standard 2 3 49 2 2" xfId="6928"/>
    <cellStyle name="Standard 2 3 49 2 2 2" xfId="6929"/>
    <cellStyle name="Standard 2 3 49 2 2 2 2" xfId="6930"/>
    <cellStyle name="Standard 2 3 49 2 2 2 2 2" xfId="6931"/>
    <cellStyle name="Standard 2 3 49 2 2 2 2 2 2" xfId="6932"/>
    <cellStyle name="Standard 2 3 49 2 2 2 2 3" xfId="6933"/>
    <cellStyle name="Standard 2 3 49 2 2 2 3" xfId="6934"/>
    <cellStyle name="Standard 2 3 49 2 2 2 3 2" xfId="6935"/>
    <cellStyle name="Standard 2 3 49 2 2 2 4" xfId="6936"/>
    <cellStyle name="Standard 2 3 49 2 2 3" xfId="6937"/>
    <cellStyle name="Standard 2 3 49 2 2 3 2" xfId="6938"/>
    <cellStyle name="Standard 2 3 49 2 2 3 2 2" xfId="6939"/>
    <cellStyle name="Standard 2 3 49 2 2 3 3" xfId="6940"/>
    <cellStyle name="Standard 2 3 49 2 2 4" xfId="6941"/>
    <cellStyle name="Standard 2 3 49 2 2 4 2" xfId="6942"/>
    <cellStyle name="Standard 2 3 49 2 2 4 2 2" xfId="6943"/>
    <cellStyle name="Standard 2 3 49 2 2 4 3" xfId="6944"/>
    <cellStyle name="Standard 2 3 49 2 2 5" xfId="6945"/>
    <cellStyle name="Standard 2 3 49 2 2 5 2" xfId="6946"/>
    <cellStyle name="Standard 2 3 49 2 2 6" xfId="6947"/>
    <cellStyle name="Standard 2 3 49 2 3" xfId="6948"/>
    <cellStyle name="Standard 2 3 49 2 3 2" xfId="6949"/>
    <cellStyle name="Standard 2 3 49 2 3 2 2" xfId="6950"/>
    <cellStyle name="Standard 2 3 49 2 3 2 2 2" xfId="6951"/>
    <cellStyle name="Standard 2 3 49 2 3 2 2 2 2" xfId="6952"/>
    <cellStyle name="Standard 2 3 49 2 3 2 2 3" xfId="6953"/>
    <cellStyle name="Standard 2 3 49 2 3 2 3" xfId="6954"/>
    <cellStyle name="Standard 2 3 49 2 3 2 3 2" xfId="6955"/>
    <cellStyle name="Standard 2 3 49 2 3 2 4" xfId="6956"/>
    <cellStyle name="Standard 2 3 49 2 3 3" xfId="6957"/>
    <cellStyle name="Standard 2 3 49 2 3 3 2" xfId="6958"/>
    <cellStyle name="Standard 2 3 49 2 3 3 2 2" xfId="6959"/>
    <cellStyle name="Standard 2 3 49 2 3 3 3" xfId="6960"/>
    <cellStyle name="Standard 2 3 49 2 3 4" xfId="6961"/>
    <cellStyle name="Standard 2 3 49 2 3 4 2" xfId="6962"/>
    <cellStyle name="Standard 2 3 49 2 3 4 2 2" xfId="6963"/>
    <cellStyle name="Standard 2 3 49 2 3 4 3" xfId="6964"/>
    <cellStyle name="Standard 2 3 49 2 3 5" xfId="6965"/>
    <cellStyle name="Standard 2 3 49 2 3 5 2" xfId="6966"/>
    <cellStyle name="Standard 2 3 49 2 3 6" xfId="6967"/>
    <cellStyle name="Standard 2 3 49 2 4" xfId="6968"/>
    <cellStyle name="Standard 2 3 49 2 4 2" xfId="6969"/>
    <cellStyle name="Standard 2 3 49 2 4 2 2" xfId="6970"/>
    <cellStyle name="Standard 2 3 49 2 4 2 2 2" xfId="6971"/>
    <cellStyle name="Standard 2 3 49 2 4 2 2 2 2" xfId="6972"/>
    <cellStyle name="Standard 2 3 49 2 4 2 2 3" xfId="6973"/>
    <cellStyle name="Standard 2 3 49 2 4 2 3" xfId="6974"/>
    <cellStyle name="Standard 2 3 49 2 4 2 3 2" xfId="6975"/>
    <cellStyle name="Standard 2 3 49 2 4 2 4" xfId="6976"/>
    <cellStyle name="Standard 2 3 49 2 4 3" xfId="6977"/>
    <cellStyle name="Standard 2 3 49 2 4 3 2" xfId="6978"/>
    <cellStyle name="Standard 2 3 49 2 4 3 2 2" xfId="6979"/>
    <cellStyle name="Standard 2 3 49 2 4 3 3" xfId="6980"/>
    <cellStyle name="Standard 2 3 49 2 4 4" xfId="6981"/>
    <cellStyle name="Standard 2 3 49 2 4 4 2" xfId="6982"/>
    <cellStyle name="Standard 2 3 49 2 4 4 2 2" xfId="6983"/>
    <cellStyle name="Standard 2 3 49 2 4 4 3" xfId="6984"/>
    <cellStyle name="Standard 2 3 49 2 4 5" xfId="6985"/>
    <cellStyle name="Standard 2 3 49 2 4 5 2" xfId="6986"/>
    <cellStyle name="Standard 2 3 49 2 4 6" xfId="6987"/>
    <cellStyle name="Standard 2 3 49 2 5" xfId="6988"/>
    <cellStyle name="Standard 2 3 49 2 5 2" xfId="6989"/>
    <cellStyle name="Standard 2 3 49 2 5 2 2" xfId="6990"/>
    <cellStyle name="Standard 2 3 49 2 5 2 2 2" xfId="6991"/>
    <cellStyle name="Standard 2 3 49 2 5 2 2 2 2" xfId="6992"/>
    <cellStyle name="Standard 2 3 49 2 5 2 2 3" xfId="6993"/>
    <cellStyle name="Standard 2 3 49 2 5 2 3" xfId="6994"/>
    <cellStyle name="Standard 2 3 49 2 5 2 3 2" xfId="6995"/>
    <cellStyle name="Standard 2 3 49 2 5 2 4" xfId="6996"/>
    <cellStyle name="Standard 2 3 49 2 5 3" xfId="6997"/>
    <cellStyle name="Standard 2 3 49 2 5 3 2" xfId="6998"/>
    <cellStyle name="Standard 2 3 49 2 5 3 2 2" xfId="6999"/>
    <cellStyle name="Standard 2 3 49 2 5 3 3" xfId="7000"/>
    <cellStyle name="Standard 2 3 49 2 5 4" xfId="7001"/>
    <cellStyle name="Standard 2 3 49 2 5 4 2" xfId="7002"/>
    <cellStyle name="Standard 2 3 49 2 5 4 2 2" xfId="7003"/>
    <cellStyle name="Standard 2 3 49 2 5 4 3" xfId="7004"/>
    <cellStyle name="Standard 2 3 49 2 5 5" xfId="7005"/>
    <cellStyle name="Standard 2 3 49 2 5 5 2" xfId="7006"/>
    <cellStyle name="Standard 2 3 49 2 5 6" xfId="7007"/>
    <cellStyle name="Standard 2 3 49 2 6" xfId="7008"/>
    <cellStyle name="Standard 2 3 49 2 6 2" xfId="7009"/>
    <cellStyle name="Standard 2 3 49 2 6 2 2" xfId="7010"/>
    <cellStyle name="Standard 2 3 49 2 6 2 2 2" xfId="7011"/>
    <cellStyle name="Standard 2 3 49 2 6 2 3" xfId="7012"/>
    <cellStyle name="Standard 2 3 49 2 6 3" xfId="7013"/>
    <cellStyle name="Standard 2 3 49 2 6 3 2" xfId="7014"/>
    <cellStyle name="Standard 2 3 49 2 6 4" xfId="7015"/>
    <cellStyle name="Standard 2 3 49 2 7" xfId="7016"/>
    <cellStyle name="Standard 2 3 49 2 7 2" xfId="7017"/>
    <cellStyle name="Standard 2 3 49 2 7 2 2" xfId="7018"/>
    <cellStyle name="Standard 2 3 49 2 7 3" xfId="7019"/>
    <cellStyle name="Standard 2 3 49 2 8" xfId="7020"/>
    <cellStyle name="Standard 2 3 49 2 8 2" xfId="7021"/>
    <cellStyle name="Standard 2 3 49 2 8 2 2" xfId="7022"/>
    <cellStyle name="Standard 2 3 49 2 8 3" xfId="7023"/>
    <cellStyle name="Standard 2 3 49 2 9" xfId="7024"/>
    <cellStyle name="Standard 2 3 49 2 9 2" xfId="7025"/>
    <cellStyle name="Standard 2 3 49 3" xfId="7026"/>
    <cellStyle name="Standard 2 3 49 3 2" xfId="7027"/>
    <cellStyle name="Standard 2 3 49 3 2 2" xfId="7028"/>
    <cellStyle name="Standard 2 3 49 3 2 2 2" xfId="7029"/>
    <cellStyle name="Standard 2 3 49 3 2 2 2 2" xfId="7030"/>
    <cellStyle name="Standard 2 3 49 3 2 2 3" xfId="7031"/>
    <cellStyle name="Standard 2 3 49 3 2 3" xfId="7032"/>
    <cellStyle name="Standard 2 3 49 3 2 3 2" xfId="7033"/>
    <cellStyle name="Standard 2 3 49 3 2 4" xfId="7034"/>
    <cellStyle name="Standard 2 3 49 3 3" xfId="7035"/>
    <cellStyle name="Standard 2 3 49 3 3 2" xfId="7036"/>
    <cellStyle name="Standard 2 3 49 3 3 2 2" xfId="7037"/>
    <cellStyle name="Standard 2 3 49 3 3 3" xfId="7038"/>
    <cellStyle name="Standard 2 3 49 3 4" xfId="7039"/>
    <cellStyle name="Standard 2 3 49 3 4 2" xfId="7040"/>
    <cellStyle name="Standard 2 3 49 3 4 2 2" xfId="7041"/>
    <cellStyle name="Standard 2 3 49 3 4 3" xfId="7042"/>
    <cellStyle name="Standard 2 3 49 3 5" xfId="7043"/>
    <cellStyle name="Standard 2 3 49 3 5 2" xfId="7044"/>
    <cellStyle name="Standard 2 3 49 3 6" xfId="7045"/>
    <cellStyle name="Standard 2 3 49 4" xfId="7046"/>
    <cellStyle name="Standard 2 3 49 4 2" xfId="7047"/>
    <cellStyle name="Standard 2 3 49 4 2 2" xfId="7048"/>
    <cellStyle name="Standard 2 3 49 4 2 2 2" xfId="7049"/>
    <cellStyle name="Standard 2 3 49 4 2 2 2 2" xfId="7050"/>
    <cellStyle name="Standard 2 3 49 4 2 2 3" xfId="7051"/>
    <cellStyle name="Standard 2 3 49 4 2 3" xfId="7052"/>
    <cellStyle name="Standard 2 3 49 4 2 3 2" xfId="7053"/>
    <cellStyle name="Standard 2 3 49 4 2 4" xfId="7054"/>
    <cellStyle name="Standard 2 3 49 4 3" xfId="7055"/>
    <cellStyle name="Standard 2 3 49 4 3 2" xfId="7056"/>
    <cellStyle name="Standard 2 3 49 4 3 2 2" xfId="7057"/>
    <cellStyle name="Standard 2 3 49 4 3 3" xfId="7058"/>
    <cellStyle name="Standard 2 3 49 4 4" xfId="7059"/>
    <cellStyle name="Standard 2 3 49 4 4 2" xfId="7060"/>
    <cellStyle name="Standard 2 3 49 4 4 2 2" xfId="7061"/>
    <cellStyle name="Standard 2 3 49 4 4 3" xfId="7062"/>
    <cellStyle name="Standard 2 3 49 4 5" xfId="7063"/>
    <cellStyle name="Standard 2 3 49 4 5 2" xfId="7064"/>
    <cellStyle name="Standard 2 3 49 4 6" xfId="7065"/>
    <cellStyle name="Standard 2 3 49 5" xfId="7066"/>
    <cellStyle name="Standard 2 3 49 5 2" xfId="7067"/>
    <cellStyle name="Standard 2 3 49 5 2 2" xfId="7068"/>
    <cellStyle name="Standard 2 3 49 5 2 2 2" xfId="7069"/>
    <cellStyle name="Standard 2 3 49 5 2 2 2 2" xfId="7070"/>
    <cellStyle name="Standard 2 3 49 5 2 2 3" xfId="7071"/>
    <cellStyle name="Standard 2 3 49 5 2 3" xfId="7072"/>
    <cellStyle name="Standard 2 3 49 5 2 3 2" xfId="7073"/>
    <cellStyle name="Standard 2 3 49 5 2 4" xfId="7074"/>
    <cellStyle name="Standard 2 3 49 5 3" xfId="7075"/>
    <cellStyle name="Standard 2 3 49 5 3 2" xfId="7076"/>
    <cellStyle name="Standard 2 3 49 5 3 2 2" xfId="7077"/>
    <cellStyle name="Standard 2 3 49 5 3 3" xfId="7078"/>
    <cellStyle name="Standard 2 3 49 5 4" xfId="7079"/>
    <cellStyle name="Standard 2 3 49 5 4 2" xfId="7080"/>
    <cellStyle name="Standard 2 3 49 5 4 2 2" xfId="7081"/>
    <cellStyle name="Standard 2 3 49 5 4 3" xfId="7082"/>
    <cellStyle name="Standard 2 3 49 5 5" xfId="7083"/>
    <cellStyle name="Standard 2 3 49 5 5 2" xfId="7084"/>
    <cellStyle name="Standard 2 3 49 5 6" xfId="7085"/>
    <cellStyle name="Standard 2 3 49 6" xfId="7086"/>
    <cellStyle name="Standard 2 3 49 6 2" xfId="7087"/>
    <cellStyle name="Standard 2 3 49 6 2 2" xfId="7088"/>
    <cellStyle name="Standard 2 3 49 6 2 2 2" xfId="7089"/>
    <cellStyle name="Standard 2 3 49 6 2 2 2 2" xfId="7090"/>
    <cellStyle name="Standard 2 3 49 6 2 2 3" xfId="7091"/>
    <cellStyle name="Standard 2 3 49 6 2 3" xfId="7092"/>
    <cellStyle name="Standard 2 3 49 6 2 3 2" xfId="7093"/>
    <cellStyle name="Standard 2 3 49 6 2 4" xfId="7094"/>
    <cellStyle name="Standard 2 3 49 6 3" xfId="7095"/>
    <cellStyle name="Standard 2 3 49 6 3 2" xfId="7096"/>
    <cellStyle name="Standard 2 3 49 6 3 2 2" xfId="7097"/>
    <cellStyle name="Standard 2 3 49 6 3 3" xfId="7098"/>
    <cellStyle name="Standard 2 3 49 6 4" xfId="7099"/>
    <cellStyle name="Standard 2 3 49 6 4 2" xfId="7100"/>
    <cellStyle name="Standard 2 3 49 6 4 2 2" xfId="7101"/>
    <cellStyle name="Standard 2 3 49 6 4 3" xfId="7102"/>
    <cellStyle name="Standard 2 3 49 6 5" xfId="7103"/>
    <cellStyle name="Standard 2 3 49 6 5 2" xfId="7104"/>
    <cellStyle name="Standard 2 3 49 6 6" xfId="7105"/>
    <cellStyle name="Standard 2 3 49 7" xfId="7106"/>
    <cellStyle name="Standard 2 3 49 7 2" xfId="7107"/>
    <cellStyle name="Standard 2 3 49 7 2 2" xfId="7108"/>
    <cellStyle name="Standard 2 3 49 7 2 2 2" xfId="7109"/>
    <cellStyle name="Standard 2 3 49 7 2 3" xfId="7110"/>
    <cellStyle name="Standard 2 3 49 7 3" xfId="7111"/>
    <cellStyle name="Standard 2 3 49 7 3 2" xfId="7112"/>
    <cellStyle name="Standard 2 3 49 7 4" xfId="7113"/>
    <cellStyle name="Standard 2 3 49 8" xfId="7114"/>
    <cellStyle name="Standard 2 3 49 8 2" xfId="7115"/>
    <cellStyle name="Standard 2 3 49 8 2 2" xfId="7116"/>
    <cellStyle name="Standard 2 3 49 8 3" xfId="7117"/>
    <cellStyle name="Standard 2 3 49 9" xfId="7118"/>
    <cellStyle name="Standard 2 3 49 9 2" xfId="7119"/>
    <cellStyle name="Standard 2 3 49 9 2 2" xfId="7120"/>
    <cellStyle name="Standard 2 3 49 9 3" xfId="7121"/>
    <cellStyle name="Standard 2 3 5" xfId="7122"/>
    <cellStyle name="Standard 2 3 5 2" xfId="7123"/>
    <cellStyle name="Standard 2 3 5 3" xfId="24615"/>
    <cellStyle name="Standard 2 3 5 4" xfId="20795"/>
    <cellStyle name="Standard 2 3 5 5" xfId="16305"/>
    <cellStyle name="Standard 2 3 50" xfId="7124"/>
    <cellStyle name="Standard 2 3 50 10" xfId="7125"/>
    <cellStyle name="Standard 2 3 50 11" xfId="7126"/>
    <cellStyle name="Standard 2 3 50 2" xfId="7127"/>
    <cellStyle name="Standard 2 3 50 2 2" xfId="7128"/>
    <cellStyle name="Standard 2 3 50 2 2 2" xfId="7129"/>
    <cellStyle name="Standard 2 3 50 2 2 2 2" xfId="7130"/>
    <cellStyle name="Standard 2 3 50 2 2 2 2 2" xfId="7131"/>
    <cellStyle name="Standard 2 3 50 2 2 2 3" xfId="7132"/>
    <cellStyle name="Standard 2 3 50 2 2 3" xfId="7133"/>
    <cellStyle name="Standard 2 3 50 2 2 3 2" xfId="7134"/>
    <cellStyle name="Standard 2 3 50 2 2 4" xfId="7135"/>
    <cellStyle name="Standard 2 3 50 2 3" xfId="7136"/>
    <cellStyle name="Standard 2 3 50 2 3 2" xfId="7137"/>
    <cellStyle name="Standard 2 3 50 2 3 2 2" xfId="7138"/>
    <cellStyle name="Standard 2 3 50 2 3 3" xfId="7139"/>
    <cellStyle name="Standard 2 3 50 2 4" xfId="7140"/>
    <cellStyle name="Standard 2 3 50 2 4 2" xfId="7141"/>
    <cellStyle name="Standard 2 3 50 2 4 2 2" xfId="7142"/>
    <cellStyle name="Standard 2 3 50 2 4 3" xfId="7143"/>
    <cellStyle name="Standard 2 3 50 2 5" xfId="7144"/>
    <cellStyle name="Standard 2 3 50 2 5 2" xfId="7145"/>
    <cellStyle name="Standard 2 3 50 2 6" xfId="7146"/>
    <cellStyle name="Standard 2 3 50 3" xfId="7147"/>
    <cellStyle name="Standard 2 3 50 3 2" xfId="7148"/>
    <cellStyle name="Standard 2 3 50 3 2 2" xfId="7149"/>
    <cellStyle name="Standard 2 3 50 3 2 2 2" xfId="7150"/>
    <cellStyle name="Standard 2 3 50 3 2 2 2 2" xfId="7151"/>
    <cellStyle name="Standard 2 3 50 3 2 2 3" xfId="7152"/>
    <cellStyle name="Standard 2 3 50 3 2 3" xfId="7153"/>
    <cellStyle name="Standard 2 3 50 3 2 3 2" xfId="7154"/>
    <cellStyle name="Standard 2 3 50 3 2 4" xfId="7155"/>
    <cellStyle name="Standard 2 3 50 3 3" xfId="7156"/>
    <cellStyle name="Standard 2 3 50 3 3 2" xfId="7157"/>
    <cellStyle name="Standard 2 3 50 3 3 2 2" xfId="7158"/>
    <cellStyle name="Standard 2 3 50 3 3 3" xfId="7159"/>
    <cellStyle name="Standard 2 3 50 3 4" xfId="7160"/>
    <cellStyle name="Standard 2 3 50 3 4 2" xfId="7161"/>
    <cellStyle name="Standard 2 3 50 3 4 2 2" xfId="7162"/>
    <cellStyle name="Standard 2 3 50 3 4 3" xfId="7163"/>
    <cellStyle name="Standard 2 3 50 3 5" xfId="7164"/>
    <cellStyle name="Standard 2 3 50 3 5 2" xfId="7165"/>
    <cellStyle name="Standard 2 3 50 3 6" xfId="7166"/>
    <cellStyle name="Standard 2 3 50 4" xfId="7167"/>
    <cellStyle name="Standard 2 3 50 4 2" xfId="7168"/>
    <cellStyle name="Standard 2 3 50 4 2 2" xfId="7169"/>
    <cellStyle name="Standard 2 3 50 4 2 2 2" xfId="7170"/>
    <cellStyle name="Standard 2 3 50 4 2 2 2 2" xfId="7171"/>
    <cellStyle name="Standard 2 3 50 4 2 2 3" xfId="7172"/>
    <cellStyle name="Standard 2 3 50 4 2 3" xfId="7173"/>
    <cellStyle name="Standard 2 3 50 4 2 3 2" xfId="7174"/>
    <cellStyle name="Standard 2 3 50 4 2 4" xfId="7175"/>
    <cellStyle name="Standard 2 3 50 4 3" xfId="7176"/>
    <cellStyle name="Standard 2 3 50 4 3 2" xfId="7177"/>
    <cellStyle name="Standard 2 3 50 4 3 2 2" xfId="7178"/>
    <cellStyle name="Standard 2 3 50 4 3 3" xfId="7179"/>
    <cellStyle name="Standard 2 3 50 4 4" xfId="7180"/>
    <cellStyle name="Standard 2 3 50 4 4 2" xfId="7181"/>
    <cellStyle name="Standard 2 3 50 4 4 2 2" xfId="7182"/>
    <cellStyle name="Standard 2 3 50 4 4 3" xfId="7183"/>
    <cellStyle name="Standard 2 3 50 4 5" xfId="7184"/>
    <cellStyle name="Standard 2 3 50 4 5 2" xfId="7185"/>
    <cellStyle name="Standard 2 3 50 4 6" xfId="7186"/>
    <cellStyle name="Standard 2 3 50 5" xfId="7187"/>
    <cellStyle name="Standard 2 3 50 5 2" xfId="7188"/>
    <cellStyle name="Standard 2 3 50 5 2 2" xfId="7189"/>
    <cellStyle name="Standard 2 3 50 5 2 2 2" xfId="7190"/>
    <cellStyle name="Standard 2 3 50 5 2 2 2 2" xfId="7191"/>
    <cellStyle name="Standard 2 3 50 5 2 2 3" xfId="7192"/>
    <cellStyle name="Standard 2 3 50 5 2 3" xfId="7193"/>
    <cellStyle name="Standard 2 3 50 5 2 3 2" xfId="7194"/>
    <cellStyle name="Standard 2 3 50 5 2 4" xfId="7195"/>
    <cellStyle name="Standard 2 3 50 5 3" xfId="7196"/>
    <cellStyle name="Standard 2 3 50 5 3 2" xfId="7197"/>
    <cellStyle name="Standard 2 3 50 5 3 2 2" xfId="7198"/>
    <cellStyle name="Standard 2 3 50 5 3 3" xfId="7199"/>
    <cellStyle name="Standard 2 3 50 5 4" xfId="7200"/>
    <cellStyle name="Standard 2 3 50 5 4 2" xfId="7201"/>
    <cellStyle name="Standard 2 3 50 5 4 2 2" xfId="7202"/>
    <cellStyle name="Standard 2 3 50 5 4 3" xfId="7203"/>
    <cellStyle name="Standard 2 3 50 5 5" xfId="7204"/>
    <cellStyle name="Standard 2 3 50 5 5 2" xfId="7205"/>
    <cellStyle name="Standard 2 3 50 5 6" xfId="7206"/>
    <cellStyle name="Standard 2 3 50 6" xfId="7207"/>
    <cellStyle name="Standard 2 3 50 6 2" xfId="7208"/>
    <cellStyle name="Standard 2 3 50 6 2 2" xfId="7209"/>
    <cellStyle name="Standard 2 3 50 6 2 2 2" xfId="7210"/>
    <cellStyle name="Standard 2 3 50 6 2 3" xfId="7211"/>
    <cellStyle name="Standard 2 3 50 6 3" xfId="7212"/>
    <cellStyle name="Standard 2 3 50 6 3 2" xfId="7213"/>
    <cellStyle name="Standard 2 3 50 6 4" xfId="7214"/>
    <cellStyle name="Standard 2 3 50 7" xfId="7215"/>
    <cellStyle name="Standard 2 3 50 7 2" xfId="7216"/>
    <cellStyle name="Standard 2 3 50 7 2 2" xfId="7217"/>
    <cellStyle name="Standard 2 3 50 7 3" xfId="7218"/>
    <cellStyle name="Standard 2 3 50 8" xfId="7219"/>
    <cellStyle name="Standard 2 3 50 8 2" xfId="7220"/>
    <cellStyle name="Standard 2 3 50 8 2 2" xfId="7221"/>
    <cellStyle name="Standard 2 3 50 8 3" xfId="7222"/>
    <cellStyle name="Standard 2 3 50 9" xfId="7223"/>
    <cellStyle name="Standard 2 3 50 9 2" xfId="7224"/>
    <cellStyle name="Standard 2 3 51" xfId="7225"/>
    <cellStyle name="Standard 2 3 51 2" xfId="7226"/>
    <cellStyle name="Standard 2 3 51 2 2" xfId="7227"/>
    <cellStyle name="Standard 2 3 51 2 2 2" xfId="7228"/>
    <cellStyle name="Standard 2 3 51 2 2 2 2" xfId="7229"/>
    <cellStyle name="Standard 2 3 51 2 2 2 2 2" xfId="7230"/>
    <cellStyle name="Standard 2 3 51 2 2 2 3" xfId="7231"/>
    <cellStyle name="Standard 2 3 51 2 2 3" xfId="7232"/>
    <cellStyle name="Standard 2 3 51 2 2 3 2" xfId="7233"/>
    <cellStyle name="Standard 2 3 51 2 2 4" xfId="7234"/>
    <cellStyle name="Standard 2 3 51 2 3" xfId="7235"/>
    <cellStyle name="Standard 2 3 51 2 3 2" xfId="7236"/>
    <cellStyle name="Standard 2 3 51 2 3 2 2" xfId="7237"/>
    <cellStyle name="Standard 2 3 51 2 3 3" xfId="7238"/>
    <cellStyle name="Standard 2 3 51 2 4" xfId="7239"/>
    <cellStyle name="Standard 2 3 51 2 4 2" xfId="7240"/>
    <cellStyle name="Standard 2 3 51 2 4 2 2" xfId="7241"/>
    <cellStyle name="Standard 2 3 51 2 4 3" xfId="7242"/>
    <cellStyle name="Standard 2 3 51 2 5" xfId="7243"/>
    <cellStyle name="Standard 2 3 51 2 5 2" xfId="7244"/>
    <cellStyle name="Standard 2 3 51 2 6" xfId="7245"/>
    <cellStyle name="Standard 2 3 51 3" xfId="7246"/>
    <cellStyle name="Standard 2 3 51 3 2" xfId="7247"/>
    <cellStyle name="Standard 2 3 51 3 2 2" xfId="7248"/>
    <cellStyle name="Standard 2 3 51 3 2 2 2" xfId="7249"/>
    <cellStyle name="Standard 2 3 51 3 2 3" xfId="7250"/>
    <cellStyle name="Standard 2 3 51 3 3" xfId="7251"/>
    <cellStyle name="Standard 2 3 51 3 3 2" xfId="7252"/>
    <cellStyle name="Standard 2 3 51 3 4" xfId="7253"/>
    <cellStyle name="Standard 2 3 51 4" xfId="7254"/>
    <cellStyle name="Standard 2 3 51 4 2" xfId="7255"/>
    <cellStyle name="Standard 2 3 51 4 2 2" xfId="7256"/>
    <cellStyle name="Standard 2 3 51 4 3" xfId="7257"/>
    <cellStyle name="Standard 2 3 51 5" xfId="7258"/>
    <cellStyle name="Standard 2 3 51 5 2" xfId="7259"/>
    <cellStyle name="Standard 2 3 51 5 2 2" xfId="7260"/>
    <cellStyle name="Standard 2 3 51 5 3" xfId="7261"/>
    <cellStyle name="Standard 2 3 51 6" xfId="7262"/>
    <cellStyle name="Standard 2 3 51 6 2" xfId="7263"/>
    <cellStyle name="Standard 2 3 51 7" xfId="7264"/>
    <cellStyle name="Standard 2 3 52" xfId="7265"/>
    <cellStyle name="Standard 2 3 52 2" xfId="7266"/>
    <cellStyle name="Standard 2 3 52 2 2" xfId="7267"/>
    <cellStyle name="Standard 2 3 52 2 2 2" xfId="7268"/>
    <cellStyle name="Standard 2 3 52 2 2 2 2" xfId="7269"/>
    <cellStyle name="Standard 2 3 52 2 2 2 2 2" xfId="7270"/>
    <cellStyle name="Standard 2 3 52 2 2 2 3" xfId="7271"/>
    <cellStyle name="Standard 2 3 52 2 2 3" xfId="7272"/>
    <cellStyle name="Standard 2 3 52 2 2 3 2" xfId="7273"/>
    <cellStyle name="Standard 2 3 52 2 2 4" xfId="7274"/>
    <cellStyle name="Standard 2 3 52 2 3" xfId="7275"/>
    <cellStyle name="Standard 2 3 52 2 3 2" xfId="7276"/>
    <cellStyle name="Standard 2 3 52 2 3 2 2" xfId="7277"/>
    <cellStyle name="Standard 2 3 52 2 3 3" xfId="7278"/>
    <cellStyle name="Standard 2 3 52 2 4" xfId="7279"/>
    <cellStyle name="Standard 2 3 52 2 4 2" xfId="7280"/>
    <cellStyle name="Standard 2 3 52 2 4 2 2" xfId="7281"/>
    <cellStyle name="Standard 2 3 52 2 4 3" xfId="7282"/>
    <cellStyle name="Standard 2 3 52 2 5" xfId="7283"/>
    <cellStyle name="Standard 2 3 52 2 5 2" xfId="7284"/>
    <cellStyle name="Standard 2 3 52 2 6" xfId="7285"/>
    <cellStyle name="Standard 2 3 52 3" xfId="7286"/>
    <cellStyle name="Standard 2 3 52 3 2" xfId="7287"/>
    <cellStyle name="Standard 2 3 52 3 2 2" xfId="7288"/>
    <cellStyle name="Standard 2 3 52 3 2 2 2" xfId="7289"/>
    <cellStyle name="Standard 2 3 52 3 2 3" xfId="7290"/>
    <cellStyle name="Standard 2 3 52 3 3" xfId="7291"/>
    <cellStyle name="Standard 2 3 52 3 3 2" xfId="7292"/>
    <cellStyle name="Standard 2 3 52 3 4" xfId="7293"/>
    <cellStyle name="Standard 2 3 52 4" xfId="7294"/>
    <cellStyle name="Standard 2 3 52 4 2" xfId="7295"/>
    <cellStyle name="Standard 2 3 52 4 2 2" xfId="7296"/>
    <cellStyle name="Standard 2 3 52 4 3" xfId="7297"/>
    <cellStyle name="Standard 2 3 52 5" xfId="7298"/>
    <cellStyle name="Standard 2 3 52 5 2" xfId="7299"/>
    <cellStyle name="Standard 2 3 52 5 2 2" xfId="7300"/>
    <cellStyle name="Standard 2 3 52 5 3" xfId="7301"/>
    <cellStyle name="Standard 2 3 52 6" xfId="7302"/>
    <cellStyle name="Standard 2 3 52 6 2" xfId="7303"/>
    <cellStyle name="Standard 2 3 52 7" xfId="7304"/>
    <cellStyle name="Standard 2 3 53" xfId="7305"/>
    <cellStyle name="Standard 2 3 53 2" xfId="7306"/>
    <cellStyle name="Standard 2 3 53 2 2" xfId="7307"/>
    <cellStyle name="Standard 2 3 53 2 2 2" xfId="7308"/>
    <cellStyle name="Standard 2 3 53 2 2 2 2" xfId="7309"/>
    <cellStyle name="Standard 2 3 53 2 2 2 2 2" xfId="7310"/>
    <cellStyle name="Standard 2 3 53 2 2 2 3" xfId="7311"/>
    <cellStyle name="Standard 2 3 53 2 2 3" xfId="7312"/>
    <cellStyle name="Standard 2 3 53 2 2 3 2" xfId="7313"/>
    <cellStyle name="Standard 2 3 53 2 2 4" xfId="7314"/>
    <cellStyle name="Standard 2 3 53 2 3" xfId="7315"/>
    <cellStyle name="Standard 2 3 53 2 3 2" xfId="7316"/>
    <cellStyle name="Standard 2 3 53 2 3 2 2" xfId="7317"/>
    <cellStyle name="Standard 2 3 53 2 3 3" xfId="7318"/>
    <cellStyle name="Standard 2 3 53 2 4" xfId="7319"/>
    <cellStyle name="Standard 2 3 53 2 4 2" xfId="7320"/>
    <cellStyle name="Standard 2 3 53 2 4 2 2" xfId="7321"/>
    <cellStyle name="Standard 2 3 53 2 4 3" xfId="7322"/>
    <cellStyle name="Standard 2 3 53 2 5" xfId="7323"/>
    <cellStyle name="Standard 2 3 53 2 5 2" xfId="7324"/>
    <cellStyle name="Standard 2 3 53 2 6" xfId="7325"/>
    <cellStyle name="Standard 2 3 53 3" xfId="7326"/>
    <cellStyle name="Standard 2 3 53 3 2" xfId="7327"/>
    <cellStyle name="Standard 2 3 53 3 2 2" xfId="7328"/>
    <cellStyle name="Standard 2 3 53 3 2 2 2" xfId="7329"/>
    <cellStyle name="Standard 2 3 53 3 2 3" xfId="7330"/>
    <cellStyle name="Standard 2 3 53 3 3" xfId="7331"/>
    <cellStyle name="Standard 2 3 53 3 3 2" xfId="7332"/>
    <cellStyle name="Standard 2 3 53 3 4" xfId="7333"/>
    <cellStyle name="Standard 2 3 53 4" xfId="7334"/>
    <cellStyle name="Standard 2 3 53 4 2" xfId="7335"/>
    <cellStyle name="Standard 2 3 53 4 2 2" xfId="7336"/>
    <cellStyle name="Standard 2 3 53 4 3" xfId="7337"/>
    <cellStyle name="Standard 2 3 53 5" xfId="7338"/>
    <cellStyle name="Standard 2 3 53 5 2" xfId="7339"/>
    <cellStyle name="Standard 2 3 53 5 2 2" xfId="7340"/>
    <cellStyle name="Standard 2 3 53 5 3" xfId="7341"/>
    <cellStyle name="Standard 2 3 53 6" xfId="7342"/>
    <cellStyle name="Standard 2 3 53 6 2" xfId="7343"/>
    <cellStyle name="Standard 2 3 53 7" xfId="7344"/>
    <cellStyle name="Standard 2 3 54" xfId="7345"/>
    <cellStyle name="Standard 2 3 54 2" xfId="7346"/>
    <cellStyle name="Standard 2 3 54 2 2" xfId="7347"/>
    <cellStyle name="Standard 2 3 54 2 2 2" xfId="7348"/>
    <cellStyle name="Standard 2 3 54 2 2 2 2" xfId="7349"/>
    <cellStyle name="Standard 2 3 54 2 2 3" xfId="7350"/>
    <cellStyle name="Standard 2 3 54 2 3" xfId="7351"/>
    <cellStyle name="Standard 2 3 54 2 3 2" xfId="7352"/>
    <cellStyle name="Standard 2 3 54 2 4" xfId="7353"/>
    <cellStyle name="Standard 2 3 54 3" xfId="7354"/>
    <cellStyle name="Standard 2 3 54 3 2" xfId="7355"/>
    <cellStyle name="Standard 2 3 54 3 2 2" xfId="7356"/>
    <cellStyle name="Standard 2 3 54 3 3" xfId="7357"/>
    <cellStyle name="Standard 2 3 54 4" xfId="7358"/>
    <cellStyle name="Standard 2 3 54 4 2" xfId="7359"/>
    <cellStyle name="Standard 2 3 54 4 2 2" xfId="7360"/>
    <cellStyle name="Standard 2 3 54 4 3" xfId="7361"/>
    <cellStyle name="Standard 2 3 54 5" xfId="7362"/>
    <cellStyle name="Standard 2 3 54 5 2" xfId="7363"/>
    <cellStyle name="Standard 2 3 54 6" xfId="7364"/>
    <cellStyle name="Standard 2 3 55" xfId="7365"/>
    <cellStyle name="Standard 2 3 55 2" xfId="7366"/>
    <cellStyle name="Standard 2 3 55 2 2" xfId="7367"/>
    <cellStyle name="Standard 2 3 55 2 2 2" xfId="7368"/>
    <cellStyle name="Standard 2 3 55 2 2 2 2" xfId="7369"/>
    <cellStyle name="Standard 2 3 55 2 2 3" xfId="7370"/>
    <cellStyle name="Standard 2 3 55 2 3" xfId="7371"/>
    <cellStyle name="Standard 2 3 55 2 3 2" xfId="7372"/>
    <cellStyle name="Standard 2 3 55 2 4" xfId="7373"/>
    <cellStyle name="Standard 2 3 55 3" xfId="7374"/>
    <cellStyle name="Standard 2 3 55 3 2" xfId="7375"/>
    <cellStyle name="Standard 2 3 55 3 2 2" xfId="7376"/>
    <cellStyle name="Standard 2 3 55 3 3" xfId="7377"/>
    <cellStyle name="Standard 2 3 55 4" xfId="7378"/>
    <cellStyle name="Standard 2 3 55 4 2" xfId="7379"/>
    <cellStyle name="Standard 2 3 55 4 2 2" xfId="7380"/>
    <cellStyle name="Standard 2 3 55 4 3" xfId="7381"/>
    <cellStyle name="Standard 2 3 55 5" xfId="7382"/>
    <cellStyle name="Standard 2 3 55 5 2" xfId="7383"/>
    <cellStyle name="Standard 2 3 55 6" xfId="7384"/>
    <cellStyle name="Standard 2 3 56" xfId="7385"/>
    <cellStyle name="Standard 2 3 56 2" xfId="7386"/>
    <cellStyle name="Standard 2 3 56 2 2" xfId="7387"/>
    <cellStyle name="Standard 2 3 56 2 2 2" xfId="7388"/>
    <cellStyle name="Standard 2 3 56 2 2 2 2" xfId="7389"/>
    <cellStyle name="Standard 2 3 56 2 2 3" xfId="7390"/>
    <cellStyle name="Standard 2 3 56 2 3" xfId="7391"/>
    <cellStyle name="Standard 2 3 56 2 3 2" xfId="7392"/>
    <cellStyle name="Standard 2 3 56 2 4" xfId="7393"/>
    <cellStyle name="Standard 2 3 56 3" xfId="7394"/>
    <cellStyle name="Standard 2 3 56 3 2" xfId="7395"/>
    <cellStyle name="Standard 2 3 56 3 2 2" xfId="7396"/>
    <cellStyle name="Standard 2 3 56 3 3" xfId="7397"/>
    <cellStyle name="Standard 2 3 56 4" xfId="7398"/>
    <cellStyle name="Standard 2 3 56 4 2" xfId="7399"/>
    <cellStyle name="Standard 2 3 56 4 2 2" xfId="7400"/>
    <cellStyle name="Standard 2 3 56 4 3" xfId="7401"/>
    <cellStyle name="Standard 2 3 56 5" xfId="7402"/>
    <cellStyle name="Standard 2 3 56 5 2" xfId="7403"/>
    <cellStyle name="Standard 2 3 56 6" xfId="7404"/>
    <cellStyle name="Standard 2 3 57" xfId="7405"/>
    <cellStyle name="Standard 2 3 57 2" xfId="7406"/>
    <cellStyle name="Standard 2 3 57 2 2" xfId="7407"/>
    <cellStyle name="Standard 2 3 57 2 2 2" xfId="7408"/>
    <cellStyle name="Standard 2 3 57 2 2 2 2" xfId="7409"/>
    <cellStyle name="Standard 2 3 57 2 2 3" xfId="7410"/>
    <cellStyle name="Standard 2 3 57 2 3" xfId="7411"/>
    <cellStyle name="Standard 2 3 57 2 3 2" xfId="7412"/>
    <cellStyle name="Standard 2 3 57 2 4" xfId="7413"/>
    <cellStyle name="Standard 2 3 57 3" xfId="7414"/>
    <cellStyle name="Standard 2 3 57 3 2" xfId="7415"/>
    <cellStyle name="Standard 2 3 57 3 2 2" xfId="7416"/>
    <cellStyle name="Standard 2 3 57 3 3" xfId="7417"/>
    <cellStyle name="Standard 2 3 57 4" xfId="7418"/>
    <cellStyle name="Standard 2 3 57 4 2" xfId="7419"/>
    <cellStyle name="Standard 2 3 57 4 2 2" xfId="7420"/>
    <cellStyle name="Standard 2 3 57 4 3" xfId="7421"/>
    <cellStyle name="Standard 2 3 57 5" xfId="7422"/>
    <cellStyle name="Standard 2 3 57 5 2" xfId="7423"/>
    <cellStyle name="Standard 2 3 57 6" xfId="7424"/>
    <cellStyle name="Standard 2 3 58" xfId="7425"/>
    <cellStyle name="Standard 2 3 58 2" xfId="7426"/>
    <cellStyle name="Standard 2 3 58 2 2" xfId="7427"/>
    <cellStyle name="Standard 2 3 58 2 2 2" xfId="7428"/>
    <cellStyle name="Standard 2 3 58 2 2 2 2" xfId="7429"/>
    <cellStyle name="Standard 2 3 58 2 2 3" xfId="7430"/>
    <cellStyle name="Standard 2 3 58 2 3" xfId="7431"/>
    <cellStyle name="Standard 2 3 58 2 3 2" xfId="7432"/>
    <cellStyle name="Standard 2 3 58 2 4" xfId="7433"/>
    <cellStyle name="Standard 2 3 58 3" xfId="7434"/>
    <cellStyle name="Standard 2 3 58 3 2" xfId="7435"/>
    <cellStyle name="Standard 2 3 58 3 2 2" xfId="7436"/>
    <cellStyle name="Standard 2 3 58 3 3" xfId="7437"/>
    <cellStyle name="Standard 2 3 58 4" xfId="7438"/>
    <cellStyle name="Standard 2 3 58 4 2" xfId="7439"/>
    <cellStyle name="Standard 2 3 58 4 2 2" xfId="7440"/>
    <cellStyle name="Standard 2 3 58 4 3" xfId="7441"/>
    <cellStyle name="Standard 2 3 58 5" xfId="7442"/>
    <cellStyle name="Standard 2 3 58 5 2" xfId="7443"/>
    <cellStyle name="Standard 2 3 58 6" xfId="7444"/>
    <cellStyle name="Standard 2 3 59" xfId="7445"/>
    <cellStyle name="Standard 2 3 59 2" xfId="7446"/>
    <cellStyle name="Standard 2 3 59 2 2" xfId="7447"/>
    <cellStyle name="Standard 2 3 59 2 2 2" xfId="7448"/>
    <cellStyle name="Standard 2 3 59 2 2 2 2" xfId="7449"/>
    <cellStyle name="Standard 2 3 59 2 2 3" xfId="7450"/>
    <cellStyle name="Standard 2 3 59 2 3" xfId="7451"/>
    <cellStyle name="Standard 2 3 59 2 3 2" xfId="7452"/>
    <cellStyle name="Standard 2 3 59 2 4" xfId="7453"/>
    <cellStyle name="Standard 2 3 59 3" xfId="7454"/>
    <cellStyle name="Standard 2 3 59 3 2" xfId="7455"/>
    <cellStyle name="Standard 2 3 59 3 2 2" xfId="7456"/>
    <cellStyle name="Standard 2 3 59 3 3" xfId="7457"/>
    <cellStyle name="Standard 2 3 59 4" xfId="7458"/>
    <cellStyle name="Standard 2 3 59 4 2" xfId="7459"/>
    <cellStyle name="Standard 2 3 59 4 2 2" xfId="7460"/>
    <cellStyle name="Standard 2 3 59 4 3" xfId="7461"/>
    <cellStyle name="Standard 2 3 59 5" xfId="7462"/>
    <cellStyle name="Standard 2 3 59 5 2" xfId="7463"/>
    <cellStyle name="Standard 2 3 59 6" xfId="7464"/>
    <cellStyle name="Standard 2 3 6" xfId="7465"/>
    <cellStyle name="Standard 2 3 6 10" xfId="7466"/>
    <cellStyle name="Standard 2 3 6 10 2" xfId="7467"/>
    <cellStyle name="Standard 2 3 6 10 3" xfId="24617"/>
    <cellStyle name="Standard 2 3 6 10 4" xfId="20797"/>
    <cellStyle name="Standard 2 3 6 10 5" xfId="16307"/>
    <cellStyle name="Standard 2 3 6 11" xfId="7468"/>
    <cellStyle name="Standard 2 3 6 11 2" xfId="7469"/>
    <cellStyle name="Standard 2 3 6 11 3" xfId="24618"/>
    <cellStyle name="Standard 2 3 6 11 4" xfId="20798"/>
    <cellStyle name="Standard 2 3 6 11 5" xfId="16308"/>
    <cellStyle name="Standard 2 3 6 12" xfId="7470"/>
    <cellStyle name="Standard 2 3 6 12 2" xfId="7471"/>
    <cellStyle name="Standard 2 3 6 12 3" xfId="24619"/>
    <cellStyle name="Standard 2 3 6 12 4" xfId="20799"/>
    <cellStyle name="Standard 2 3 6 12 5" xfId="16309"/>
    <cellStyle name="Standard 2 3 6 13" xfId="7472"/>
    <cellStyle name="Standard 2 3 6 13 2" xfId="7473"/>
    <cellStyle name="Standard 2 3 6 13 3" xfId="24620"/>
    <cellStyle name="Standard 2 3 6 13 4" xfId="20800"/>
    <cellStyle name="Standard 2 3 6 13 5" xfId="16310"/>
    <cellStyle name="Standard 2 3 6 14" xfId="7474"/>
    <cellStyle name="Standard 2 3 6 14 2" xfId="7475"/>
    <cellStyle name="Standard 2 3 6 14 3" xfId="24621"/>
    <cellStyle name="Standard 2 3 6 14 4" xfId="20801"/>
    <cellStyle name="Standard 2 3 6 14 5" xfId="16311"/>
    <cellStyle name="Standard 2 3 6 15" xfId="7476"/>
    <cellStyle name="Standard 2 3 6 15 2" xfId="7477"/>
    <cellStyle name="Standard 2 3 6 15 3" xfId="24622"/>
    <cellStyle name="Standard 2 3 6 15 4" xfId="20802"/>
    <cellStyle name="Standard 2 3 6 15 5" xfId="16312"/>
    <cellStyle name="Standard 2 3 6 16" xfId="7478"/>
    <cellStyle name="Standard 2 3 6 16 2" xfId="7479"/>
    <cellStyle name="Standard 2 3 6 16 3" xfId="24623"/>
    <cellStyle name="Standard 2 3 6 16 4" xfId="20803"/>
    <cellStyle name="Standard 2 3 6 16 5" xfId="16313"/>
    <cellStyle name="Standard 2 3 6 17" xfId="7480"/>
    <cellStyle name="Standard 2 3 6 17 2" xfId="7481"/>
    <cellStyle name="Standard 2 3 6 17 3" xfId="24624"/>
    <cellStyle name="Standard 2 3 6 17 4" xfId="20804"/>
    <cellStyle name="Standard 2 3 6 17 5" xfId="16314"/>
    <cellStyle name="Standard 2 3 6 18" xfId="7482"/>
    <cellStyle name="Standard 2 3 6 18 2" xfId="7483"/>
    <cellStyle name="Standard 2 3 6 18 3" xfId="24625"/>
    <cellStyle name="Standard 2 3 6 18 4" xfId="20805"/>
    <cellStyle name="Standard 2 3 6 18 5" xfId="16315"/>
    <cellStyle name="Standard 2 3 6 19" xfId="7484"/>
    <cellStyle name="Standard 2 3 6 2" xfId="7485"/>
    <cellStyle name="Standard 2 3 6 2 10" xfId="7486"/>
    <cellStyle name="Standard 2 3 6 2 10 2" xfId="7487"/>
    <cellStyle name="Standard 2 3 6 2 10 3" xfId="24627"/>
    <cellStyle name="Standard 2 3 6 2 10 4" xfId="20807"/>
    <cellStyle name="Standard 2 3 6 2 10 5" xfId="16317"/>
    <cellStyle name="Standard 2 3 6 2 11" xfId="7488"/>
    <cellStyle name="Standard 2 3 6 2 12" xfId="24626"/>
    <cellStyle name="Standard 2 3 6 2 13" xfId="20806"/>
    <cellStyle name="Standard 2 3 6 2 14" xfId="16316"/>
    <cellStyle name="Standard 2 3 6 2 2" xfId="7489"/>
    <cellStyle name="Standard 2 3 6 2 2 2" xfId="7490"/>
    <cellStyle name="Standard 2 3 6 2 2 3" xfId="24628"/>
    <cellStyle name="Standard 2 3 6 2 2 4" xfId="20808"/>
    <cellStyle name="Standard 2 3 6 2 2 5" xfId="16318"/>
    <cellStyle name="Standard 2 3 6 2 3" xfId="7491"/>
    <cellStyle name="Standard 2 3 6 2 3 2" xfId="7492"/>
    <cellStyle name="Standard 2 3 6 2 3 3" xfId="24629"/>
    <cellStyle name="Standard 2 3 6 2 3 4" xfId="20809"/>
    <cellStyle name="Standard 2 3 6 2 3 5" xfId="16319"/>
    <cellStyle name="Standard 2 3 6 2 4" xfId="7493"/>
    <cellStyle name="Standard 2 3 6 2 4 2" xfId="7494"/>
    <cellStyle name="Standard 2 3 6 2 4 3" xfId="24630"/>
    <cellStyle name="Standard 2 3 6 2 4 4" xfId="20810"/>
    <cellStyle name="Standard 2 3 6 2 4 5" xfId="16320"/>
    <cellStyle name="Standard 2 3 6 2 5" xfId="7495"/>
    <cellStyle name="Standard 2 3 6 2 5 2" xfId="7496"/>
    <cellStyle name="Standard 2 3 6 2 5 3" xfId="24631"/>
    <cellStyle name="Standard 2 3 6 2 5 4" xfId="20811"/>
    <cellStyle name="Standard 2 3 6 2 5 5" xfId="16321"/>
    <cellStyle name="Standard 2 3 6 2 6" xfId="7497"/>
    <cellStyle name="Standard 2 3 6 2 6 2" xfId="7498"/>
    <cellStyle name="Standard 2 3 6 2 6 2 2" xfId="7499"/>
    <cellStyle name="Standard 2 3 6 2 6 2 3" xfId="24633"/>
    <cellStyle name="Standard 2 3 6 2 6 2 4" xfId="20813"/>
    <cellStyle name="Standard 2 3 6 2 6 2 5" xfId="16323"/>
    <cellStyle name="Standard 2 3 6 2 6 3" xfId="7500"/>
    <cellStyle name="Standard 2 3 6 2 6 3 2" xfId="7501"/>
    <cellStyle name="Standard 2 3 6 2 6 3 3" xfId="24634"/>
    <cellStyle name="Standard 2 3 6 2 6 3 4" xfId="20814"/>
    <cellStyle name="Standard 2 3 6 2 6 3 5" xfId="16324"/>
    <cellStyle name="Standard 2 3 6 2 6 4" xfId="7502"/>
    <cellStyle name="Standard 2 3 6 2 6 5" xfId="24632"/>
    <cellStyle name="Standard 2 3 6 2 6 6" xfId="20812"/>
    <cellStyle name="Standard 2 3 6 2 6 7" xfId="16322"/>
    <cellStyle name="Standard 2 3 6 2 7" xfId="7503"/>
    <cellStyle name="Standard 2 3 6 2 7 2" xfId="7504"/>
    <cellStyle name="Standard 2 3 6 2 7 3" xfId="24635"/>
    <cellStyle name="Standard 2 3 6 2 7 4" xfId="20815"/>
    <cellStyle name="Standard 2 3 6 2 7 5" xfId="16325"/>
    <cellStyle name="Standard 2 3 6 2 8" xfId="7505"/>
    <cellStyle name="Standard 2 3 6 2 8 2" xfId="7506"/>
    <cellStyle name="Standard 2 3 6 2 8 3" xfId="24636"/>
    <cellStyle name="Standard 2 3 6 2 8 4" xfId="20816"/>
    <cellStyle name="Standard 2 3 6 2 8 5" xfId="16326"/>
    <cellStyle name="Standard 2 3 6 2 9" xfId="7507"/>
    <cellStyle name="Standard 2 3 6 2 9 2" xfId="7508"/>
    <cellStyle name="Standard 2 3 6 2 9 3" xfId="24637"/>
    <cellStyle name="Standard 2 3 6 2 9 4" xfId="20817"/>
    <cellStyle name="Standard 2 3 6 2 9 5" xfId="16327"/>
    <cellStyle name="Standard 2 3 6 2_Notebook_Desktop PC" xfId="7509"/>
    <cellStyle name="Standard 2 3 6 20" xfId="24616"/>
    <cellStyle name="Standard 2 3 6 21" xfId="20796"/>
    <cellStyle name="Standard 2 3 6 22" xfId="16306"/>
    <cellStyle name="Standard 2 3 6 3" xfId="7510"/>
    <cellStyle name="Standard 2 3 6 3 10" xfId="24638"/>
    <cellStyle name="Standard 2 3 6 3 11" xfId="20818"/>
    <cellStyle name="Standard 2 3 6 3 12" xfId="16328"/>
    <cellStyle name="Standard 2 3 6 3 2" xfId="7511"/>
    <cellStyle name="Standard 2 3 6 3 2 2" xfId="7512"/>
    <cellStyle name="Standard 2 3 6 3 2 3" xfId="24639"/>
    <cellStyle name="Standard 2 3 6 3 2 4" xfId="20819"/>
    <cellStyle name="Standard 2 3 6 3 2 5" xfId="16329"/>
    <cellStyle name="Standard 2 3 6 3 3" xfId="7513"/>
    <cellStyle name="Standard 2 3 6 3 3 2" xfId="7514"/>
    <cellStyle name="Standard 2 3 6 3 3 3" xfId="24640"/>
    <cellStyle name="Standard 2 3 6 3 3 4" xfId="20820"/>
    <cellStyle name="Standard 2 3 6 3 3 5" xfId="16330"/>
    <cellStyle name="Standard 2 3 6 3 4" xfId="7515"/>
    <cellStyle name="Standard 2 3 6 3 4 2" xfId="7516"/>
    <cellStyle name="Standard 2 3 6 3 4 2 2" xfId="7517"/>
    <cellStyle name="Standard 2 3 6 3 4 2 3" xfId="24642"/>
    <cellStyle name="Standard 2 3 6 3 4 2 4" xfId="20822"/>
    <cellStyle name="Standard 2 3 6 3 4 2 5" xfId="16332"/>
    <cellStyle name="Standard 2 3 6 3 4 3" xfId="7518"/>
    <cellStyle name="Standard 2 3 6 3 4 3 2" xfId="7519"/>
    <cellStyle name="Standard 2 3 6 3 4 3 3" xfId="24643"/>
    <cellStyle name="Standard 2 3 6 3 4 3 4" xfId="20823"/>
    <cellStyle name="Standard 2 3 6 3 4 3 5" xfId="16333"/>
    <cellStyle name="Standard 2 3 6 3 4 4" xfId="7520"/>
    <cellStyle name="Standard 2 3 6 3 4 5" xfId="24641"/>
    <cellStyle name="Standard 2 3 6 3 4 6" xfId="20821"/>
    <cellStyle name="Standard 2 3 6 3 4 7" xfId="16331"/>
    <cellStyle name="Standard 2 3 6 3 5" xfId="7521"/>
    <cellStyle name="Standard 2 3 6 3 5 2" xfId="7522"/>
    <cellStyle name="Standard 2 3 6 3 5 3" xfId="24644"/>
    <cellStyle name="Standard 2 3 6 3 5 4" xfId="20824"/>
    <cellStyle name="Standard 2 3 6 3 5 5" xfId="16334"/>
    <cellStyle name="Standard 2 3 6 3 6" xfId="7523"/>
    <cellStyle name="Standard 2 3 6 3 6 2" xfId="7524"/>
    <cellStyle name="Standard 2 3 6 3 6 3" xfId="24645"/>
    <cellStyle name="Standard 2 3 6 3 6 4" xfId="20825"/>
    <cellStyle name="Standard 2 3 6 3 6 5" xfId="16335"/>
    <cellStyle name="Standard 2 3 6 3 7" xfId="7525"/>
    <cellStyle name="Standard 2 3 6 3 7 2" xfId="7526"/>
    <cellStyle name="Standard 2 3 6 3 7 3" xfId="24646"/>
    <cellStyle name="Standard 2 3 6 3 7 4" xfId="20826"/>
    <cellStyle name="Standard 2 3 6 3 7 5" xfId="16336"/>
    <cellStyle name="Standard 2 3 6 3 8" xfId="7527"/>
    <cellStyle name="Standard 2 3 6 3 8 2" xfId="7528"/>
    <cellStyle name="Standard 2 3 6 3 8 3" xfId="24647"/>
    <cellStyle name="Standard 2 3 6 3 8 4" xfId="20827"/>
    <cellStyle name="Standard 2 3 6 3 8 5" xfId="16337"/>
    <cellStyle name="Standard 2 3 6 3 9" xfId="7529"/>
    <cellStyle name="Standard 2 3 6 3_Notebook_Desktop PC" xfId="7530"/>
    <cellStyle name="Standard 2 3 6 4" xfId="7531"/>
    <cellStyle name="Standard 2 3 6 4 2" xfId="7532"/>
    <cellStyle name="Standard 2 3 6 4 3" xfId="24648"/>
    <cellStyle name="Standard 2 3 6 4 4" xfId="20828"/>
    <cellStyle name="Standard 2 3 6 4 5" xfId="16338"/>
    <cellStyle name="Standard 2 3 6 5" xfId="7533"/>
    <cellStyle name="Standard 2 3 6 5 2" xfId="7534"/>
    <cellStyle name="Standard 2 3 6 5 3" xfId="24649"/>
    <cellStyle name="Standard 2 3 6 5 4" xfId="20829"/>
    <cellStyle name="Standard 2 3 6 5 5" xfId="16339"/>
    <cellStyle name="Standard 2 3 6 6" xfId="7535"/>
    <cellStyle name="Standard 2 3 6 6 2" xfId="7536"/>
    <cellStyle name="Standard 2 3 6 6 3" xfId="24650"/>
    <cellStyle name="Standard 2 3 6 6 4" xfId="20830"/>
    <cellStyle name="Standard 2 3 6 6 5" xfId="16340"/>
    <cellStyle name="Standard 2 3 6 7" xfId="7537"/>
    <cellStyle name="Standard 2 3 6 7 2" xfId="7538"/>
    <cellStyle name="Standard 2 3 6 7 3" xfId="24651"/>
    <cellStyle name="Standard 2 3 6 7 4" xfId="20831"/>
    <cellStyle name="Standard 2 3 6 7 5" xfId="16341"/>
    <cellStyle name="Standard 2 3 6 8" xfId="7539"/>
    <cellStyle name="Standard 2 3 6 8 2" xfId="7540"/>
    <cellStyle name="Standard 2 3 6 8 3" xfId="24652"/>
    <cellStyle name="Standard 2 3 6 8 4" xfId="20832"/>
    <cellStyle name="Standard 2 3 6 8 5" xfId="16342"/>
    <cellStyle name="Standard 2 3 6 9" xfId="7541"/>
    <cellStyle name="Standard 2 3 6 9 2" xfId="7542"/>
    <cellStyle name="Standard 2 3 6 9 3" xfId="24653"/>
    <cellStyle name="Standard 2 3 6 9 4" xfId="20833"/>
    <cellStyle name="Standard 2 3 6 9 5" xfId="16343"/>
    <cellStyle name="Standard 2 3 60" xfId="7543"/>
    <cellStyle name="Standard 2 3 60 2" xfId="7544"/>
    <cellStyle name="Standard 2 3 60 2 2" xfId="7545"/>
    <cellStyle name="Standard 2 3 60 2 2 2" xfId="7546"/>
    <cellStyle name="Standard 2 3 60 2 2 2 2" xfId="7547"/>
    <cellStyle name="Standard 2 3 60 2 2 3" xfId="7548"/>
    <cellStyle name="Standard 2 3 60 2 3" xfId="7549"/>
    <cellStyle name="Standard 2 3 60 2 3 2" xfId="7550"/>
    <cellStyle name="Standard 2 3 60 2 4" xfId="7551"/>
    <cellStyle name="Standard 2 3 60 3" xfId="7552"/>
    <cellStyle name="Standard 2 3 60 3 2" xfId="7553"/>
    <cellStyle name="Standard 2 3 60 3 2 2" xfId="7554"/>
    <cellStyle name="Standard 2 3 60 3 3" xfId="7555"/>
    <cellStyle name="Standard 2 3 60 4" xfId="7556"/>
    <cellStyle name="Standard 2 3 60 4 2" xfId="7557"/>
    <cellStyle name="Standard 2 3 60 4 2 2" xfId="7558"/>
    <cellStyle name="Standard 2 3 60 4 3" xfId="7559"/>
    <cellStyle name="Standard 2 3 60 5" xfId="7560"/>
    <cellStyle name="Standard 2 3 60 5 2" xfId="7561"/>
    <cellStyle name="Standard 2 3 60 6" xfId="7562"/>
    <cellStyle name="Standard 2 3 61" xfId="7563"/>
    <cellStyle name="Standard 2 3 61 2" xfId="7564"/>
    <cellStyle name="Standard 2 3 61 2 2" xfId="7565"/>
    <cellStyle name="Standard 2 3 61 2 2 2" xfId="7566"/>
    <cellStyle name="Standard 2 3 61 2 2 2 2" xfId="7567"/>
    <cellStyle name="Standard 2 3 61 2 2 3" xfId="7568"/>
    <cellStyle name="Standard 2 3 61 2 3" xfId="7569"/>
    <cellStyle name="Standard 2 3 61 2 3 2" xfId="7570"/>
    <cellStyle name="Standard 2 3 61 2 4" xfId="7571"/>
    <cellStyle name="Standard 2 3 61 3" xfId="7572"/>
    <cellStyle name="Standard 2 3 61 3 2" xfId="7573"/>
    <cellStyle name="Standard 2 3 61 3 2 2" xfId="7574"/>
    <cellStyle name="Standard 2 3 61 3 3" xfId="7575"/>
    <cellStyle name="Standard 2 3 61 4" xfId="7576"/>
    <cellStyle name="Standard 2 3 61 4 2" xfId="7577"/>
    <cellStyle name="Standard 2 3 61 4 2 2" xfId="7578"/>
    <cellStyle name="Standard 2 3 61 4 3" xfId="7579"/>
    <cellStyle name="Standard 2 3 61 5" xfId="7580"/>
    <cellStyle name="Standard 2 3 61 5 2" xfId="7581"/>
    <cellStyle name="Standard 2 3 61 6" xfId="7582"/>
    <cellStyle name="Standard 2 3 62" xfId="7583"/>
    <cellStyle name="Standard 2 3 62 2" xfId="7584"/>
    <cellStyle name="Standard 2 3 62 2 2" xfId="7585"/>
    <cellStyle name="Standard 2 3 62 2 2 2" xfId="7586"/>
    <cellStyle name="Standard 2 3 62 2 2 2 2" xfId="7587"/>
    <cellStyle name="Standard 2 3 62 2 2 3" xfId="7588"/>
    <cellStyle name="Standard 2 3 62 2 3" xfId="7589"/>
    <cellStyle name="Standard 2 3 62 2 3 2" xfId="7590"/>
    <cellStyle name="Standard 2 3 62 2 4" xfId="7591"/>
    <cellStyle name="Standard 2 3 62 3" xfId="7592"/>
    <cellStyle name="Standard 2 3 62 3 2" xfId="7593"/>
    <cellStyle name="Standard 2 3 62 3 2 2" xfId="7594"/>
    <cellStyle name="Standard 2 3 62 3 3" xfId="7595"/>
    <cellStyle name="Standard 2 3 62 4" xfId="7596"/>
    <cellStyle name="Standard 2 3 62 4 2" xfId="7597"/>
    <cellStyle name="Standard 2 3 62 4 2 2" xfId="7598"/>
    <cellStyle name="Standard 2 3 62 4 3" xfId="7599"/>
    <cellStyle name="Standard 2 3 62 5" xfId="7600"/>
    <cellStyle name="Standard 2 3 62 5 2" xfId="7601"/>
    <cellStyle name="Standard 2 3 62 6" xfId="7602"/>
    <cellStyle name="Standard 2 3 63" xfId="7603"/>
    <cellStyle name="Standard 2 3 63 2" xfId="7604"/>
    <cellStyle name="Standard 2 3 63 2 2" xfId="7605"/>
    <cellStyle name="Standard 2 3 63 2 2 2" xfId="7606"/>
    <cellStyle name="Standard 2 3 63 2 2 2 2" xfId="7607"/>
    <cellStyle name="Standard 2 3 63 2 2 3" xfId="7608"/>
    <cellStyle name="Standard 2 3 63 2 3" xfId="7609"/>
    <cellStyle name="Standard 2 3 63 2 3 2" xfId="7610"/>
    <cellStyle name="Standard 2 3 63 2 4" xfId="7611"/>
    <cellStyle name="Standard 2 3 63 3" xfId="7612"/>
    <cellStyle name="Standard 2 3 63 3 2" xfId="7613"/>
    <cellStyle name="Standard 2 3 63 3 2 2" xfId="7614"/>
    <cellStyle name="Standard 2 3 63 3 3" xfId="7615"/>
    <cellStyle name="Standard 2 3 63 4" xfId="7616"/>
    <cellStyle name="Standard 2 3 63 4 2" xfId="7617"/>
    <cellStyle name="Standard 2 3 63 4 2 2" xfId="7618"/>
    <cellStyle name="Standard 2 3 63 4 3" xfId="7619"/>
    <cellStyle name="Standard 2 3 63 5" xfId="7620"/>
    <cellStyle name="Standard 2 3 63 5 2" xfId="7621"/>
    <cellStyle name="Standard 2 3 63 6" xfId="7622"/>
    <cellStyle name="Standard 2 3 64" xfId="7623"/>
    <cellStyle name="Standard 2 3 64 2" xfId="7624"/>
    <cellStyle name="Standard 2 3 64 2 2" xfId="7625"/>
    <cellStyle name="Standard 2 3 64 2 2 2" xfId="7626"/>
    <cellStyle name="Standard 2 3 64 2 2 2 2" xfId="7627"/>
    <cellStyle name="Standard 2 3 64 2 2 3" xfId="7628"/>
    <cellStyle name="Standard 2 3 64 2 3" xfId="7629"/>
    <cellStyle name="Standard 2 3 64 2 3 2" xfId="7630"/>
    <cellStyle name="Standard 2 3 64 2 4" xfId="7631"/>
    <cellStyle name="Standard 2 3 64 3" xfId="7632"/>
    <cellStyle name="Standard 2 3 64 3 2" xfId="7633"/>
    <cellStyle name="Standard 2 3 64 3 2 2" xfId="7634"/>
    <cellStyle name="Standard 2 3 64 3 3" xfId="7635"/>
    <cellStyle name="Standard 2 3 64 4" xfId="7636"/>
    <cellStyle name="Standard 2 3 64 4 2" xfId="7637"/>
    <cellStyle name="Standard 2 3 64 4 2 2" xfId="7638"/>
    <cellStyle name="Standard 2 3 64 4 3" xfId="7639"/>
    <cellStyle name="Standard 2 3 64 5" xfId="7640"/>
    <cellStyle name="Standard 2 3 64 5 2" xfId="7641"/>
    <cellStyle name="Standard 2 3 64 6" xfId="7642"/>
    <cellStyle name="Standard 2 3 65" xfId="7643"/>
    <cellStyle name="Standard 2 3 65 2" xfId="7644"/>
    <cellStyle name="Standard 2 3 65 2 2" xfId="7645"/>
    <cellStyle name="Standard 2 3 65 2 2 2" xfId="7646"/>
    <cellStyle name="Standard 2 3 65 2 3" xfId="7647"/>
    <cellStyle name="Standard 2 3 65 3" xfId="7648"/>
    <cellStyle name="Standard 2 3 65 3 2" xfId="7649"/>
    <cellStyle name="Standard 2 3 65 4" xfId="7650"/>
    <cellStyle name="Standard 2 3 66" xfId="7651"/>
    <cellStyle name="Standard 2 3 66 2" xfId="7652"/>
    <cellStyle name="Standard 2 3 66 2 2" xfId="7653"/>
    <cellStyle name="Standard 2 3 66 2 2 2" xfId="7654"/>
    <cellStyle name="Standard 2 3 66 2 3" xfId="7655"/>
    <cellStyle name="Standard 2 3 66 3" xfId="7656"/>
    <cellStyle name="Standard 2 3 66 3 2" xfId="7657"/>
    <cellStyle name="Standard 2 3 66 4" xfId="7658"/>
    <cellStyle name="Standard 2 3 67" xfId="7659"/>
    <cellStyle name="Standard 2 3 67 2" xfId="7660"/>
    <cellStyle name="Standard 2 3 68" xfId="7661"/>
    <cellStyle name="Standard 2 3 68 2" xfId="7662"/>
    <cellStyle name="Standard 2 3 68 2 2" xfId="7663"/>
    <cellStyle name="Standard 2 3 68 2 2 2" xfId="7664"/>
    <cellStyle name="Standard 2 3 68 2 3" xfId="7665"/>
    <cellStyle name="Standard 2 3 68 3" xfId="7666"/>
    <cellStyle name="Standard 2 3 68 3 2" xfId="7667"/>
    <cellStyle name="Standard 2 3 68 4" xfId="7668"/>
    <cellStyle name="Standard 2 3 69" xfId="7669"/>
    <cellStyle name="Standard 2 3 69 2" xfId="7670"/>
    <cellStyle name="Standard 2 3 7" xfId="7671"/>
    <cellStyle name="Standard 2 3 7 10" xfId="7672"/>
    <cellStyle name="Standard 2 3 7 10 2" xfId="7673"/>
    <cellStyle name="Standard 2 3 7 10 3" xfId="24655"/>
    <cellStyle name="Standard 2 3 7 10 4" xfId="20835"/>
    <cellStyle name="Standard 2 3 7 10 5" xfId="16345"/>
    <cellStyle name="Standard 2 3 7 11" xfId="7674"/>
    <cellStyle name="Standard 2 3 7 11 2" xfId="7675"/>
    <cellStyle name="Standard 2 3 7 11 3" xfId="24656"/>
    <cellStyle name="Standard 2 3 7 11 4" xfId="20836"/>
    <cellStyle name="Standard 2 3 7 11 5" xfId="16346"/>
    <cellStyle name="Standard 2 3 7 12" xfId="7676"/>
    <cellStyle name="Standard 2 3 7 12 2" xfId="7677"/>
    <cellStyle name="Standard 2 3 7 12 3" xfId="24657"/>
    <cellStyle name="Standard 2 3 7 12 4" xfId="20837"/>
    <cellStyle name="Standard 2 3 7 12 5" xfId="16347"/>
    <cellStyle name="Standard 2 3 7 13" xfId="7678"/>
    <cellStyle name="Standard 2 3 7 13 2" xfId="7679"/>
    <cellStyle name="Standard 2 3 7 13 3" xfId="24658"/>
    <cellStyle name="Standard 2 3 7 13 4" xfId="20838"/>
    <cellStyle name="Standard 2 3 7 13 5" xfId="16348"/>
    <cellStyle name="Standard 2 3 7 14" xfId="7680"/>
    <cellStyle name="Standard 2 3 7 14 2" xfId="7681"/>
    <cellStyle name="Standard 2 3 7 14 3" xfId="24659"/>
    <cellStyle name="Standard 2 3 7 14 4" xfId="20839"/>
    <cellStyle name="Standard 2 3 7 14 5" xfId="16349"/>
    <cellStyle name="Standard 2 3 7 15" xfId="7682"/>
    <cellStyle name="Standard 2 3 7 15 2" xfId="7683"/>
    <cellStyle name="Standard 2 3 7 15 3" xfId="24660"/>
    <cellStyle name="Standard 2 3 7 15 4" xfId="20840"/>
    <cellStyle name="Standard 2 3 7 15 5" xfId="16350"/>
    <cellStyle name="Standard 2 3 7 16" xfId="7684"/>
    <cellStyle name="Standard 2 3 7 16 2" xfId="7685"/>
    <cellStyle name="Standard 2 3 7 16 3" xfId="24661"/>
    <cellStyle name="Standard 2 3 7 16 4" xfId="20841"/>
    <cellStyle name="Standard 2 3 7 16 5" xfId="16351"/>
    <cellStyle name="Standard 2 3 7 17" xfId="7686"/>
    <cellStyle name="Standard 2 3 7 17 2" xfId="7687"/>
    <cellStyle name="Standard 2 3 7 17 3" xfId="24662"/>
    <cellStyle name="Standard 2 3 7 17 4" xfId="20842"/>
    <cellStyle name="Standard 2 3 7 17 5" xfId="16352"/>
    <cellStyle name="Standard 2 3 7 18" xfId="7688"/>
    <cellStyle name="Standard 2 3 7 18 2" xfId="7689"/>
    <cellStyle name="Standard 2 3 7 18 3" xfId="24663"/>
    <cellStyle name="Standard 2 3 7 18 4" xfId="20843"/>
    <cellStyle name="Standard 2 3 7 18 5" xfId="16353"/>
    <cellStyle name="Standard 2 3 7 19" xfId="7690"/>
    <cellStyle name="Standard 2 3 7 2" xfId="7691"/>
    <cellStyle name="Standard 2 3 7 2 10" xfId="7692"/>
    <cellStyle name="Standard 2 3 7 2 10 2" xfId="7693"/>
    <cellStyle name="Standard 2 3 7 2 10 3" xfId="24665"/>
    <cellStyle name="Standard 2 3 7 2 10 4" xfId="20845"/>
    <cellStyle name="Standard 2 3 7 2 10 5" xfId="16355"/>
    <cellStyle name="Standard 2 3 7 2 11" xfId="7694"/>
    <cellStyle name="Standard 2 3 7 2 12" xfId="24664"/>
    <cellStyle name="Standard 2 3 7 2 13" xfId="20844"/>
    <cellStyle name="Standard 2 3 7 2 14" xfId="16354"/>
    <cellStyle name="Standard 2 3 7 2 2" xfId="7695"/>
    <cellStyle name="Standard 2 3 7 2 2 2" xfId="7696"/>
    <cellStyle name="Standard 2 3 7 2 2 3" xfId="24666"/>
    <cellStyle name="Standard 2 3 7 2 2 4" xfId="20846"/>
    <cellStyle name="Standard 2 3 7 2 2 5" xfId="16356"/>
    <cellStyle name="Standard 2 3 7 2 3" xfId="7697"/>
    <cellStyle name="Standard 2 3 7 2 3 2" xfId="7698"/>
    <cellStyle name="Standard 2 3 7 2 3 3" xfId="24667"/>
    <cellStyle name="Standard 2 3 7 2 3 4" xfId="20847"/>
    <cellStyle name="Standard 2 3 7 2 3 5" xfId="16357"/>
    <cellStyle name="Standard 2 3 7 2 4" xfId="7699"/>
    <cellStyle name="Standard 2 3 7 2 4 2" xfId="7700"/>
    <cellStyle name="Standard 2 3 7 2 4 3" xfId="24668"/>
    <cellStyle name="Standard 2 3 7 2 4 4" xfId="20848"/>
    <cellStyle name="Standard 2 3 7 2 4 5" xfId="16358"/>
    <cellStyle name="Standard 2 3 7 2 5" xfId="7701"/>
    <cellStyle name="Standard 2 3 7 2 5 2" xfId="7702"/>
    <cellStyle name="Standard 2 3 7 2 5 3" xfId="24669"/>
    <cellStyle name="Standard 2 3 7 2 5 4" xfId="20849"/>
    <cellStyle name="Standard 2 3 7 2 5 5" xfId="16359"/>
    <cellStyle name="Standard 2 3 7 2 6" xfId="7703"/>
    <cellStyle name="Standard 2 3 7 2 6 2" xfId="7704"/>
    <cellStyle name="Standard 2 3 7 2 6 2 2" xfId="7705"/>
    <cellStyle name="Standard 2 3 7 2 6 2 3" xfId="24671"/>
    <cellStyle name="Standard 2 3 7 2 6 2 4" xfId="20851"/>
    <cellStyle name="Standard 2 3 7 2 6 2 5" xfId="16361"/>
    <cellStyle name="Standard 2 3 7 2 6 3" xfId="7706"/>
    <cellStyle name="Standard 2 3 7 2 6 3 2" xfId="7707"/>
    <cellStyle name="Standard 2 3 7 2 6 3 3" xfId="24672"/>
    <cellStyle name="Standard 2 3 7 2 6 3 4" xfId="20852"/>
    <cellStyle name="Standard 2 3 7 2 6 3 5" xfId="16362"/>
    <cellStyle name="Standard 2 3 7 2 6 4" xfId="7708"/>
    <cellStyle name="Standard 2 3 7 2 6 5" xfId="24670"/>
    <cellStyle name="Standard 2 3 7 2 6 6" xfId="20850"/>
    <cellStyle name="Standard 2 3 7 2 6 7" xfId="16360"/>
    <cellStyle name="Standard 2 3 7 2 7" xfId="7709"/>
    <cellStyle name="Standard 2 3 7 2 7 2" xfId="7710"/>
    <cellStyle name="Standard 2 3 7 2 7 3" xfId="24673"/>
    <cellStyle name="Standard 2 3 7 2 7 4" xfId="20853"/>
    <cellStyle name="Standard 2 3 7 2 7 5" xfId="16363"/>
    <cellStyle name="Standard 2 3 7 2 8" xfId="7711"/>
    <cellStyle name="Standard 2 3 7 2 8 2" xfId="7712"/>
    <cellStyle name="Standard 2 3 7 2 8 3" xfId="24674"/>
    <cellStyle name="Standard 2 3 7 2 8 4" xfId="20854"/>
    <cellStyle name="Standard 2 3 7 2 8 5" xfId="16364"/>
    <cellStyle name="Standard 2 3 7 2 9" xfId="7713"/>
    <cellStyle name="Standard 2 3 7 2 9 2" xfId="7714"/>
    <cellStyle name="Standard 2 3 7 2 9 3" xfId="24675"/>
    <cellStyle name="Standard 2 3 7 2 9 4" xfId="20855"/>
    <cellStyle name="Standard 2 3 7 2 9 5" xfId="16365"/>
    <cellStyle name="Standard 2 3 7 2_Notebook_Desktop PC" xfId="7715"/>
    <cellStyle name="Standard 2 3 7 20" xfId="24654"/>
    <cellStyle name="Standard 2 3 7 21" xfId="20834"/>
    <cellStyle name="Standard 2 3 7 22" xfId="16344"/>
    <cellStyle name="Standard 2 3 7 3" xfId="7716"/>
    <cellStyle name="Standard 2 3 7 3 10" xfId="24676"/>
    <cellStyle name="Standard 2 3 7 3 11" xfId="20856"/>
    <cellStyle name="Standard 2 3 7 3 12" xfId="16366"/>
    <cellStyle name="Standard 2 3 7 3 2" xfId="7717"/>
    <cellStyle name="Standard 2 3 7 3 2 2" xfId="7718"/>
    <cellStyle name="Standard 2 3 7 3 2 3" xfId="24677"/>
    <cellStyle name="Standard 2 3 7 3 2 4" xfId="20857"/>
    <cellStyle name="Standard 2 3 7 3 2 5" xfId="16367"/>
    <cellStyle name="Standard 2 3 7 3 3" xfId="7719"/>
    <cellStyle name="Standard 2 3 7 3 3 2" xfId="7720"/>
    <cellStyle name="Standard 2 3 7 3 3 3" xfId="24678"/>
    <cellStyle name="Standard 2 3 7 3 3 4" xfId="20858"/>
    <cellStyle name="Standard 2 3 7 3 3 5" xfId="16368"/>
    <cellStyle name="Standard 2 3 7 3 4" xfId="7721"/>
    <cellStyle name="Standard 2 3 7 3 4 2" xfId="7722"/>
    <cellStyle name="Standard 2 3 7 3 4 2 2" xfId="7723"/>
    <cellStyle name="Standard 2 3 7 3 4 2 3" xfId="24680"/>
    <cellStyle name="Standard 2 3 7 3 4 2 4" xfId="20860"/>
    <cellStyle name="Standard 2 3 7 3 4 2 5" xfId="16370"/>
    <cellStyle name="Standard 2 3 7 3 4 3" xfId="7724"/>
    <cellStyle name="Standard 2 3 7 3 4 3 2" xfId="7725"/>
    <cellStyle name="Standard 2 3 7 3 4 3 3" xfId="24681"/>
    <cellStyle name="Standard 2 3 7 3 4 3 4" xfId="20861"/>
    <cellStyle name="Standard 2 3 7 3 4 3 5" xfId="16371"/>
    <cellStyle name="Standard 2 3 7 3 4 4" xfId="7726"/>
    <cellStyle name="Standard 2 3 7 3 4 5" xfId="24679"/>
    <cellStyle name="Standard 2 3 7 3 4 6" xfId="20859"/>
    <cellStyle name="Standard 2 3 7 3 4 7" xfId="16369"/>
    <cellStyle name="Standard 2 3 7 3 5" xfId="7727"/>
    <cellStyle name="Standard 2 3 7 3 5 2" xfId="7728"/>
    <cellStyle name="Standard 2 3 7 3 5 3" xfId="24682"/>
    <cellStyle name="Standard 2 3 7 3 5 4" xfId="20862"/>
    <cellStyle name="Standard 2 3 7 3 5 5" xfId="16372"/>
    <cellStyle name="Standard 2 3 7 3 6" xfId="7729"/>
    <cellStyle name="Standard 2 3 7 3 6 2" xfId="7730"/>
    <cellStyle name="Standard 2 3 7 3 6 3" xfId="24683"/>
    <cellStyle name="Standard 2 3 7 3 6 4" xfId="20863"/>
    <cellStyle name="Standard 2 3 7 3 6 5" xfId="16373"/>
    <cellStyle name="Standard 2 3 7 3 7" xfId="7731"/>
    <cellStyle name="Standard 2 3 7 3 7 2" xfId="7732"/>
    <cellStyle name="Standard 2 3 7 3 7 3" xfId="24684"/>
    <cellStyle name="Standard 2 3 7 3 7 4" xfId="20864"/>
    <cellStyle name="Standard 2 3 7 3 7 5" xfId="16374"/>
    <cellStyle name="Standard 2 3 7 3 8" xfId="7733"/>
    <cellStyle name="Standard 2 3 7 3 8 2" xfId="7734"/>
    <cellStyle name="Standard 2 3 7 3 8 3" xfId="24685"/>
    <cellStyle name="Standard 2 3 7 3 8 4" xfId="20865"/>
    <cellStyle name="Standard 2 3 7 3 8 5" xfId="16375"/>
    <cellStyle name="Standard 2 3 7 3 9" xfId="7735"/>
    <cellStyle name="Standard 2 3 7 3_Notebook_Desktop PC" xfId="7736"/>
    <cellStyle name="Standard 2 3 7 4" xfId="7737"/>
    <cellStyle name="Standard 2 3 7 4 2" xfId="7738"/>
    <cellStyle name="Standard 2 3 7 4 3" xfId="24686"/>
    <cellStyle name="Standard 2 3 7 4 4" xfId="20866"/>
    <cellStyle name="Standard 2 3 7 4 5" xfId="16376"/>
    <cellStyle name="Standard 2 3 7 5" xfId="7739"/>
    <cellStyle name="Standard 2 3 7 5 2" xfId="7740"/>
    <cellStyle name="Standard 2 3 7 5 3" xfId="24687"/>
    <cellStyle name="Standard 2 3 7 5 4" xfId="20867"/>
    <cellStyle name="Standard 2 3 7 5 5" xfId="16377"/>
    <cellStyle name="Standard 2 3 7 6" xfId="7741"/>
    <cellStyle name="Standard 2 3 7 6 2" xfId="7742"/>
    <cellStyle name="Standard 2 3 7 6 3" xfId="24688"/>
    <cellStyle name="Standard 2 3 7 6 4" xfId="20868"/>
    <cellStyle name="Standard 2 3 7 6 5" xfId="16378"/>
    <cellStyle name="Standard 2 3 7 7" xfId="7743"/>
    <cellStyle name="Standard 2 3 7 7 2" xfId="7744"/>
    <cellStyle name="Standard 2 3 7 7 3" xfId="24689"/>
    <cellStyle name="Standard 2 3 7 7 4" xfId="20869"/>
    <cellStyle name="Standard 2 3 7 7 5" xfId="16379"/>
    <cellStyle name="Standard 2 3 7 8" xfId="7745"/>
    <cellStyle name="Standard 2 3 7 8 2" xfId="7746"/>
    <cellStyle name="Standard 2 3 7 8 3" xfId="24690"/>
    <cellStyle name="Standard 2 3 7 8 4" xfId="20870"/>
    <cellStyle name="Standard 2 3 7 8 5" xfId="16380"/>
    <cellStyle name="Standard 2 3 7 9" xfId="7747"/>
    <cellStyle name="Standard 2 3 7 9 2" xfId="7748"/>
    <cellStyle name="Standard 2 3 7 9 3" xfId="24691"/>
    <cellStyle name="Standard 2 3 7 9 4" xfId="20871"/>
    <cellStyle name="Standard 2 3 7 9 5" xfId="16381"/>
    <cellStyle name="Standard 2 3 70" xfId="7749"/>
    <cellStyle name="Standard 2 3 70 2" xfId="7750"/>
    <cellStyle name="Standard 2 3 70 2 2" xfId="7751"/>
    <cellStyle name="Standard 2 3 70 2 2 2" xfId="7752"/>
    <cellStyle name="Standard 2 3 70 2 3" xfId="7753"/>
    <cellStyle name="Standard 2 3 70 3" xfId="7754"/>
    <cellStyle name="Standard 2 3 70 3 2" xfId="7755"/>
    <cellStyle name="Standard 2 3 70 4" xfId="7756"/>
    <cellStyle name="Standard 2 3 71" xfId="7757"/>
    <cellStyle name="Standard 2 3 71 2" xfId="7758"/>
    <cellStyle name="Standard 2 3 71 2 2" xfId="7759"/>
    <cellStyle name="Standard 2 3 71 2 2 2" xfId="7760"/>
    <cellStyle name="Standard 2 3 71 2 3" xfId="7761"/>
    <cellStyle name="Standard 2 3 71 3" xfId="7762"/>
    <cellStyle name="Standard 2 3 71 3 2" xfId="7763"/>
    <cellStyle name="Standard 2 3 71 4" xfId="7764"/>
    <cellStyle name="Standard 2 3 72" xfId="7765"/>
    <cellStyle name="Standard 2 3 72 2" xfId="7766"/>
    <cellStyle name="Standard 2 3 72 2 2" xfId="7767"/>
    <cellStyle name="Standard 2 3 72 2 2 2" xfId="7768"/>
    <cellStyle name="Standard 2 3 72 2 3" xfId="7769"/>
    <cellStyle name="Standard 2 3 72 3" xfId="7770"/>
    <cellStyle name="Standard 2 3 72 3 2" xfId="7771"/>
    <cellStyle name="Standard 2 3 72 4" xfId="7772"/>
    <cellStyle name="Standard 2 3 73" xfId="7773"/>
    <cellStyle name="Standard 2 3 73 2" xfId="7774"/>
    <cellStyle name="Standard 2 3 73 2 2" xfId="7775"/>
    <cellStyle name="Standard 2 3 73 3" xfId="7776"/>
    <cellStyle name="Standard 2 3 74" xfId="7777"/>
    <cellStyle name="Standard 2 3 74 2" xfId="7778"/>
    <cellStyle name="Standard 2 3 74 2 2" xfId="7779"/>
    <cellStyle name="Standard 2 3 74 3" xfId="7780"/>
    <cellStyle name="Standard 2 3 75" xfId="7781"/>
    <cellStyle name="Standard 2 3 75 2" xfId="7782"/>
    <cellStyle name="Standard 2 3 75 2 2" xfId="7783"/>
    <cellStyle name="Standard 2 3 75 3" xfId="7784"/>
    <cellStyle name="Standard 2 3 76" xfId="7785"/>
    <cellStyle name="Standard 2 3 76 2" xfId="7786"/>
    <cellStyle name="Standard 2 3 77" xfId="7787"/>
    <cellStyle name="Standard 2 3 77 2" xfId="7788"/>
    <cellStyle name="Standard 2 3 78" xfId="7789"/>
    <cellStyle name="Standard 2 3 78 2" xfId="7790"/>
    <cellStyle name="Standard 2 3 78 2 2" xfId="7791"/>
    <cellStyle name="Standard 2 3 78 3" xfId="7792"/>
    <cellStyle name="Standard 2 3 79" xfId="7793"/>
    <cellStyle name="Standard 2 3 79 2" xfId="7794"/>
    <cellStyle name="Standard 2 3 79 2 2" xfId="7795"/>
    <cellStyle name="Standard 2 3 79 3" xfId="7796"/>
    <cellStyle name="Standard 2 3 8" xfId="7797"/>
    <cellStyle name="Standard 2 3 8 10" xfId="7798"/>
    <cellStyle name="Standard 2 3 8 10 2" xfId="7799"/>
    <cellStyle name="Standard 2 3 8 10 3" xfId="24693"/>
    <cellStyle name="Standard 2 3 8 10 4" xfId="20873"/>
    <cellStyle name="Standard 2 3 8 10 5" xfId="16383"/>
    <cellStyle name="Standard 2 3 8 11" xfId="7800"/>
    <cellStyle name="Standard 2 3 8 11 2" xfId="7801"/>
    <cellStyle name="Standard 2 3 8 11 3" xfId="24694"/>
    <cellStyle name="Standard 2 3 8 11 4" xfId="20874"/>
    <cellStyle name="Standard 2 3 8 11 5" xfId="16384"/>
    <cellStyle name="Standard 2 3 8 12" xfId="7802"/>
    <cellStyle name="Standard 2 3 8 12 2" xfId="7803"/>
    <cellStyle name="Standard 2 3 8 12 3" xfId="24695"/>
    <cellStyle name="Standard 2 3 8 12 4" xfId="20875"/>
    <cellStyle name="Standard 2 3 8 12 5" xfId="16385"/>
    <cellStyle name="Standard 2 3 8 13" xfId="7804"/>
    <cellStyle name="Standard 2 3 8 13 2" xfId="7805"/>
    <cellStyle name="Standard 2 3 8 13 3" xfId="24696"/>
    <cellStyle name="Standard 2 3 8 13 4" xfId="20876"/>
    <cellStyle name="Standard 2 3 8 13 5" xfId="16386"/>
    <cellStyle name="Standard 2 3 8 14" xfId="7806"/>
    <cellStyle name="Standard 2 3 8 14 2" xfId="7807"/>
    <cellStyle name="Standard 2 3 8 14 3" xfId="24697"/>
    <cellStyle name="Standard 2 3 8 14 4" xfId="20877"/>
    <cellStyle name="Standard 2 3 8 14 5" xfId="16387"/>
    <cellStyle name="Standard 2 3 8 15" xfId="7808"/>
    <cellStyle name="Standard 2 3 8 15 2" xfId="7809"/>
    <cellStyle name="Standard 2 3 8 15 3" xfId="24698"/>
    <cellStyle name="Standard 2 3 8 15 4" xfId="20878"/>
    <cellStyle name="Standard 2 3 8 15 5" xfId="16388"/>
    <cellStyle name="Standard 2 3 8 16" xfId="7810"/>
    <cellStyle name="Standard 2 3 8 16 2" xfId="7811"/>
    <cellStyle name="Standard 2 3 8 16 3" xfId="24699"/>
    <cellStyle name="Standard 2 3 8 16 4" xfId="20879"/>
    <cellStyle name="Standard 2 3 8 16 5" xfId="16389"/>
    <cellStyle name="Standard 2 3 8 17" xfId="7812"/>
    <cellStyle name="Standard 2 3 8 17 2" xfId="7813"/>
    <cellStyle name="Standard 2 3 8 17 3" xfId="24700"/>
    <cellStyle name="Standard 2 3 8 17 4" xfId="20880"/>
    <cellStyle name="Standard 2 3 8 17 5" xfId="16390"/>
    <cellStyle name="Standard 2 3 8 18" xfId="7814"/>
    <cellStyle name="Standard 2 3 8 18 2" xfId="7815"/>
    <cellStyle name="Standard 2 3 8 18 3" xfId="24701"/>
    <cellStyle name="Standard 2 3 8 18 4" xfId="20881"/>
    <cellStyle name="Standard 2 3 8 18 5" xfId="16391"/>
    <cellStyle name="Standard 2 3 8 19" xfId="7816"/>
    <cellStyle name="Standard 2 3 8 2" xfId="7817"/>
    <cellStyle name="Standard 2 3 8 2 10" xfId="7818"/>
    <cellStyle name="Standard 2 3 8 2 10 2" xfId="7819"/>
    <cellStyle name="Standard 2 3 8 2 10 3" xfId="24703"/>
    <cellStyle name="Standard 2 3 8 2 10 4" xfId="20883"/>
    <cellStyle name="Standard 2 3 8 2 10 5" xfId="16393"/>
    <cellStyle name="Standard 2 3 8 2 11" xfId="7820"/>
    <cellStyle name="Standard 2 3 8 2 12" xfId="24702"/>
    <cellStyle name="Standard 2 3 8 2 13" xfId="20882"/>
    <cellStyle name="Standard 2 3 8 2 14" xfId="16392"/>
    <cellStyle name="Standard 2 3 8 2 2" xfId="7821"/>
    <cellStyle name="Standard 2 3 8 2 2 2" xfId="7822"/>
    <cellStyle name="Standard 2 3 8 2 2 3" xfId="24704"/>
    <cellStyle name="Standard 2 3 8 2 2 4" xfId="20884"/>
    <cellStyle name="Standard 2 3 8 2 2 5" xfId="16394"/>
    <cellStyle name="Standard 2 3 8 2 3" xfId="7823"/>
    <cellStyle name="Standard 2 3 8 2 3 2" xfId="7824"/>
    <cellStyle name="Standard 2 3 8 2 3 3" xfId="24705"/>
    <cellStyle name="Standard 2 3 8 2 3 4" xfId="20885"/>
    <cellStyle name="Standard 2 3 8 2 3 5" xfId="16395"/>
    <cellStyle name="Standard 2 3 8 2 4" xfId="7825"/>
    <cellStyle name="Standard 2 3 8 2 4 2" xfId="7826"/>
    <cellStyle name="Standard 2 3 8 2 4 3" xfId="24706"/>
    <cellStyle name="Standard 2 3 8 2 4 4" xfId="20886"/>
    <cellStyle name="Standard 2 3 8 2 4 5" xfId="16396"/>
    <cellStyle name="Standard 2 3 8 2 5" xfId="7827"/>
    <cellStyle name="Standard 2 3 8 2 5 2" xfId="7828"/>
    <cellStyle name="Standard 2 3 8 2 5 3" xfId="24707"/>
    <cellStyle name="Standard 2 3 8 2 5 4" xfId="20887"/>
    <cellStyle name="Standard 2 3 8 2 5 5" xfId="16397"/>
    <cellStyle name="Standard 2 3 8 2 6" xfId="7829"/>
    <cellStyle name="Standard 2 3 8 2 6 2" xfId="7830"/>
    <cellStyle name="Standard 2 3 8 2 6 2 2" xfId="7831"/>
    <cellStyle name="Standard 2 3 8 2 6 2 3" xfId="24709"/>
    <cellStyle name="Standard 2 3 8 2 6 2 4" xfId="20889"/>
    <cellStyle name="Standard 2 3 8 2 6 2 5" xfId="16399"/>
    <cellStyle name="Standard 2 3 8 2 6 3" xfId="7832"/>
    <cellStyle name="Standard 2 3 8 2 6 3 2" xfId="7833"/>
    <cellStyle name="Standard 2 3 8 2 6 3 3" xfId="24710"/>
    <cellStyle name="Standard 2 3 8 2 6 3 4" xfId="20890"/>
    <cellStyle name="Standard 2 3 8 2 6 3 5" xfId="16400"/>
    <cellStyle name="Standard 2 3 8 2 6 4" xfId="7834"/>
    <cellStyle name="Standard 2 3 8 2 6 5" xfId="24708"/>
    <cellStyle name="Standard 2 3 8 2 6 6" xfId="20888"/>
    <cellStyle name="Standard 2 3 8 2 6 7" xfId="16398"/>
    <cellStyle name="Standard 2 3 8 2 7" xfId="7835"/>
    <cellStyle name="Standard 2 3 8 2 7 2" xfId="7836"/>
    <cellStyle name="Standard 2 3 8 2 7 3" xfId="24711"/>
    <cellStyle name="Standard 2 3 8 2 7 4" xfId="20891"/>
    <cellStyle name="Standard 2 3 8 2 7 5" xfId="16401"/>
    <cellStyle name="Standard 2 3 8 2 8" xfId="7837"/>
    <cellStyle name="Standard 2 3 8 2 8 2" xfId="7838"/>
    <cellStyle name="Standard 2 3 8 2 8 3" xfId="24712"/>
    <cellStyle name="Standard 2 3 8 2 8 4" xfId="20892"/>
    <cellStyle name="Standard 2 3 8 2 8 5" xfId="16402"/>
    <cellStyle name="Standard 2 3 8 2 9" xfId="7839"/>
    <cellStyle name="Standard 2 3 8 2 9 2" xfId="7840"/>
    <cellStyle name="Standard 2 3 8 2 9 3" xfId="24713"/>
    <cellStyle name="Standard 2 3 8 2 9 4" xfId="20893"/>
    <cellStyle name="Standard 2 3 8 2 9 5" xfId="16403"/>
    <cellStyle name="Standard 2 3 8 2_Notebook_Desktop PC" xfId="7841"/>
    <cellStyle name="Standard 2 3 8 20" xfId="24692"/>
    <cellStyle name="Standard 2 3 8 21" xfId="20872"/>
    <cellStyle name="Standard 2 3 8 22" xfId="16382"/>
    <cellStyle name="Standard 2 3 8 3" xfId="7842"/>
    <cellStyle name="Standard 2 3 8 3 10" xfId="24714"/>
    <cellStyle name="Standard 2 3 8 3 11" xfId="20894"/>
    <cellStyle name="Standard 2 3 8 3 12" xfId="16404"/>
    <cellStyle name="Standard 2 3 8 3 2" xfId="7843"/>
    <cellStyle name="Standard 2 3 8 3 2 2" xfId="7844"/>
    <cellStyle name="Standard 2 3 8 3 2 3" xfId="24715"/>
    <cellStyle name="Standard 2 3 8 3 2 4" xfId="20895"/>
    <cellStyle name="Standard 2 3 8 3 2 5" xfId="16405"/>
    <cellStyle name="Standard 2 3 8 3 3" xfId="7845"/>
    <cellStyle name="Standard 2 3 8 3 3 2" xfId="7846"/>
    <cellStyle name="Standard 2 3 8 3 3 3" xfId="24716"/>
    <cellStyle name="Standard 2 3 8 3 3 4" xfId="20896"/>
    <cellStyle name="Standard 2 3 8 3 3 5" xfId="16406"/>
    <cellStyle name="Standard 2 3 8 3 4" xfId="7847"/>
    <cellStyle name="Standard 2 3 8 3 4 2" xfId="7848"/>
    <cellStyle name="Standard 2 3 8 3 4 2 2" xfId="7849"/>
    <cellStyle name="Standard 2 3 8 3 4 2 3" xfId="24718"/>
    <cellStyle name="Standard 2 3 8 3 4 2 4" xfId="20898"/>
    <cellStyle name="Standard 2 3 8 3 4 2 5" xfId="16408"/>
    <cellStyle name="Standard 2 3 8 3 4 3" xfId="7850"/>
    <cellStyle name="Standard 2 3 8 3 4 3 2" xfId="7851"/>
    <cellStyle name="Standard 2 3 8 3 4 3 3" xfId="24719"/>
    <cellStyle name="Standard 2 3 8 3 4 3 4" xfId="20899"/>
    <cellStyle name="Standard 2 3 8 3 4 3 5" xfId="16409"/>
    <cellStyle name="Standard 2 3 8 3 4 4" xfId="7852"/>
    <cellStyle name="Standard 2 3 8 3 4 5" xfId="24717"/>
    <cellStyle name="Standard 2 3 8 3 4 6" xfId="20897"/>
    <cellStyle name="Standard 2 3 8 3 4 7" xfId="16407"/>
    <cellStyle name="Standard 2 3 8 3 5" xfId="7853"/>
    <cellStyle name="Standard 2 3 8 3 5 2" xfId="7854"/>
    <cellStyle name="Standard 2 3 8 3 5 3" xfId="24720"/>
    <cellStyle name="Standard 2 3 8 3 5 4" xfId="20900"/>
    <cellStyle name="Standard 2 3 8 3 5 5" xfId="16410"/>
    <cellStyle name="Standard 2 3 8 3 6" xfId="7855"/>
    <cellStyle name="Standard 2 3 8 3 6 2" xfId="7856"/>
    <cellStyle name="Standard 2 3 8 3 6 3" xfId="24721"/>
    <cellStyle name="Standard 2 3 8 3 6 4" xfId="20901"/>
    <cellStyle name="Standard 2 3 8 3 6 5" xfId="16411"/>
    <cellStyle name="Standard 2 3 8 3 7" xfId="7857"/>
    <cellStyle name="Standard 2 3 8 3 7 2" xfId="7858"/>
    <cellStyle name="Standard 2 3 8 3 7 3" xfId="24722"/>
    <cellStyle name="Standard 2 3 8 3 7 4" xfId="20902"/>
    <cellStyle name="Standard 2 3 8 3 7 5" xfId="16412"/>
    <cellStyle name="Standard 2 3 8 3 8" xfId="7859"/>
    <cellStyle name="Standard 2 3 8 3 8 2" xfId="7860"/>
    <cellStyle name="Standard 2 3 8 3 8 3" xfId="24723"/>
    <cellStyle name="Standard 2 3 8 3 8 4" xfId="20903"/>
    <cellStyle name="Standard 2 3 8 3 8 5" xfId="16413"/>
    <cellStyle name="Standard 2 3 8 3 9" xfId="7861"/>
    <cellStyle name="Standard 2 3 8 3_Notebook_Desktop PC" xfId="7862"/>
    <cellStyle name="Standard 2 3 8 4" xfId="7863"/>
    <cellStyle name="Standard 2 3 8 4 2" xfId="7864"/>
    <cellStyle name="Standard 2 3 8 4 3" xfId="24724"/>
    <cellStyle name="Standard 2 3 8 4 4" xfId="20904"/>
    <cellStyle name="Standard 2 3 8 4 5" xfId="16414"/>
    <cellStyle name="Standard 2 3 8 5" xfId="7865"/>
    <cellStyle name="Standard 2 3 8 5 2" xfId="7866"/>
    <cellStyle name="Standard 2 3 8 5 3" xfId="24725"/>
    <cellStyle name="Standard 2 3 8 5 4" xfId="20905"/>
    <cellStyle name="Standard 2 3 8 5 5" xfId="16415"/>
    <cellStyle name="Standard 2 3 8 6" xfId="7867"/>
    <cellStyle name="Standard 2 3 8 6 2" xfId="7868"/>
    <cellStyle name="Standard 2 3 8 6 3" xfId="24726"/>
    <cellStyle name="Standard 2 3 8 6 4" xfId="20906"/>
    <cellStyle name="Standard 2 3 8 6 5" xfId="16416"/>
    <cellStyle name="Standard 2 3 8 7" xfId="7869"/>
    <cellStyle name="Standard 2 3 8 7 2" xfId="7870"/>
    <cellStyle name="Standard 2 3 8 7 3" xfId="24727"/>
    <cellStyle name="Standard 2 3 8 7 4" xfId="20907"/>
    <cellStyle name="Standard 2 3 8 7 5" xfId="16417"/>
    <cellStyle name="Standard 2 3 8 8" xfId="7871"/>
    <cellStyle name="Standard 2 3 8 8 2" xfId="7872"/>
    <cellStyle name="Standard 2 3 8 8 3" xfId="24728"/>
    <cellStyle name="Standard 2 3 8 8 4" xfId="20908"/>
    <cellStyle name="Standard 2 3 8 8 5" xfId="16418"/>
    <cellStyle name="Standard 2 3 8 9" xfId="7873"/>
    <cellStyle name="Standard 2 3 8 9 2" xfId="7874"/>
    <cellStyle name="Standard 2 3 8 9 3" xfId="24729"/>
    <cellStyle name="Standard 2 3 8 9 4" xfId="20909"/>
    <cellStyle name="Standard 2 3 8 9 5" xfId="16419"/>
    <cellStyle name="Standard 2 3 80" xfId="7875"/>
    <cellStyle name="Standard 2 3 80 2" xfId="7876"/>
    <cellStyle name="Standard 2 3 80 2 2" xfId="7877"/>
    <cellStyle name="Standard 2 3 80 3" xfId="7878"/>
    <cellStyle name="Standard 2 3 81" xfId="7879"/>
    <cellStyle name="Standard 2 3 81 2" xfId="7880"/>
    <cellStyle name="Standard 2 3 81 2 2" xfId="7881"/>
    <cellStyle name="Standard 2 3 81 3" xfId="7882"/>
    <cellStyle name="Standard 2 3 82" xfId="7883"/>
    <cellStyle name="Standard 2 3 82 2" xfId="7884"/>
    <cellStyle name="Standard 2 3 82 2 2" xfId="7885"/>
    <cellStyle name="Standard 2 3 82 3" xfId="7886"/>
    <cellStyle name="Standard 2 3 83" xfId="7887"/>
    <cellStyle name="Standard 2 3 83 2" xfId="7888"/>
    <cellStyle name="Standard 2 3 83 2 2" xfId="7889"/>
    <cellStyle name="Standard 2 3 83 3" xfId="7890"/>
    <cellStyle name="Standard 2 3 84" xfId="7891"/>
    <cellStyle name="Standard 2 3 84 2" xfId="7892"/>
    <cellStyle name="Standard 2 3 84 2 2" xfId="7893"/>
    <cellStyle name="Standard 2 3 84 3" xfId="7894"/>
    <cellStyle name="Standard 2 3 85" xfId="7895"/>
    <cellStyle name="Standard 2 3 85 2" xfId="7896"/>
    <cellStyle name="Standard 2 3 85 2 2" xfId="7897"/>
    <cellStyle name="Standard 2 3 85 3" xfId="7898"/>
    <cellStyle name="Standard 2 3 86" xfId="7899"/>
    <cellStyle name="Standard 2 3 86 2" xfId="7900"/>
    <cellStyle name="Standard 2 3 86 2 2" xfId="7901"/>
    <cellStyle name="Standard 2 3 86 3" xfId="7902"/>
    <cellStyle name="Standard 2 3 87" xfId="7903"/>
    <cellStyle name="Standard 2 3 87 2" xfId="7904"/>
    <cellStyle name="Standard 2 3 88" xfId="7905"/>
    <cellStyle name="Standard 2 3 88 2" xfId="7906"/>
    <cellStyle name="Standard 2 3 89" xfId="7907"/>
    <cellStyle name="Standard 2 3 89 2" xfId="7908"/>
    <cellStyle name="Standard 2 3 9" xfId="7909"/>
    <cellStyle name="Standard 2 3 9 10" xfId="7910"/>
    <cellStyle name="Standard 2 3 9 10 2" xfId="7911"/>
    <cellStyle name="Standard 2 3 9 10 3" xfId="24731"/>
    <cellStyle name="Standard 2 3 9 10 4" xfId="20911"/>
    <cellStyle name="Standard 2 3 9 10 5" xfId="16421"/>
    <cellStyle name="Standard 2 3 9 11" xfId="7912"/>
    <cellStyle name="Standard 2 3 9 11 2" xfId="7913"/>
    <cellStyle name="Standard 2 3 9 11 3" xfId="24732"/>
    <cellStyle name="Standard 2 3 9 11 4" xfId="20912"/>
    <cellStyle name="Standard 2 3 9 11 5" xfId="16422"/>
    <cellStyle name="Standard 2 3 9 12" xfId="7914"/>
    <cellStyle name="Standard 2 3 9 12 2" xfId="7915"/>
    <cellStyle name="Standard 2 3 9 12 3" xfId="24733"/>
    <cellStyle name="Standard 2 3 9 12 4" xfId="20913"/>
    <cellStyle name="Standard 2 3 9 12 5" xfId="16423"/>
    <cellStyle name="Standard 2 3 9 13" xfId="7916"/>
    <cellStyle name="Standard 2 3 9 13 2" xfId="7917"/>
    <cellStyle name="Standard 2 3 9 13 3" xfId="24734"/>
    <cellStyle name="Standard 2 3 9 13 4" xfId="20914"/>
    <cellStyle name="Standard 2 3 9 13 5" xfId="16424"/>
    <cellStyle name="Standard 2 3 9 14" xfId="7918"/>
    <cellStyle name="Standard 2 3 9 14 2" xfId="7919"/>
    <cellStyle name="Standard 2 3 9 14 3" xfId="24735"/>
    <cellStyle name="Standard 2 3 9 14 4" xfId="20915"/>
    <cellStyle name="Standard 2 3 9 14 5" xfId="16425"/>
    <cellStyle name="Standard 2 3 9 15" xfId="7920"/>
    <cellStyle name="Standard 2 3 9 15 2" xfId="7921"/>
    <cellStyle name="Standard 2 3 9 15 3" xfId="24736"/>
    <cellStyle name="Standard 2 3 9 15 4" xfId="20916"/>
    <cellStyle name="Standard 2 3 9 15 5" xfId="16426"/>
    <cellStyle name="Standard 2 3 9 16" xfId="7922"/>
    <cellStyle name="Standard 2 3 9 16 2" xfId="7923"/>
    <cellStyle name="Standard 2 3 9 16 3" xfId="24737"/>
    <cellStyle name="Standard 2 3 9 16 4" xfId="20917"/>
    <cellStyle name="Standard 2 3 9 16 5" xfId="16427"/>
    <cellStyle name="Standard 2 3 9 17" xfId="7924"/>
    <cellStyle name="Standard 2 3 9 17 2" xfId="7925"/>
    <cellStyle name="Standard 2 3 9 17 3" xfId="24738"/>
    <cellStyle name="Standard 2 3 9 17 4" xfId="20918"/>
    <cellStyle name="Standard 2 3 9 17 5" xfId="16428"/>
    <cellStyle name="Standard 2 3 9 18" xfId="7926"/>
    <cellStyle name="Standard 2 3 9 18 2" xfId="7927"/>
    <cellStyle name="Standard 2 3 9 18 3" xfId="24739"/>
    <cellStyle name="Standard 2 3 9 18 4" xfId="20919"/>
    <cellStyle name="Standard 2 3 9 18 5" xfId="16429"/>
    <cellStyle name="Standard 2 3 9 19" xfId="7928"/>
    <cellStyle name="Standard 2 3 9 2" xfId="7929"/>
    <cellStyle name="Standard 2 3 9 2 10" xfId="7930"/>
    <cellStyle name="Standard 2 3 9 2 10 2" xfId="7931"/>
    <cellStyle name="Standard 2 3 9 2 10 3" xfId="24741"/>
    <cellStyle name="Standard 2 3 9 2 10 4" xfId="20921"/>
    <cellStyle name="Standard 2 3 9 2 10 5" xfId="16431"/>
    <cellStyle name="Standard 2 3 9 2 11" xfId="7932"/>
    <cellStyle name="Standard 2 3 9 2 12" xfId="24740"/>
    <cellStyle name="Standard 2 3 9 2 13" xfId="20920"/>
    <cellStyle name="Standard 2 3 9 2 14" xfId="16430"/>
    <cellStyle name="Standard 2 3 9 2 2" xfId="7933"/>
    <cellStyle name="Standard 2 3 9 2 2 2" xfId="7934"/>
    <cellStyle name="Standard 2 3 9 2 2 3" xfId="24742"/>
    <cellStyle name="Standard 2 3 9 2 2 4" xfId="20922"/>
    <cellStyle name="Standard 2 3 9 2 2 5" xfId="16432"/>
    <cellStyle name="Standard 2 3 9 2 3" xfId="7935"/>
    <cellStyle name="Standard 2 3 9 2 3 2" xfId="7936"/>
    <cellStyle name="Standard 2 3 9 2 3 3" xfId="24743"/>
    <cellStyle name="Standard 2 3 9 2 3 4" xfId="20923"/>
    <cellStyle name="Standard 2 3 9 2 3 5" xfId="16433"/>
    <cellStyle name="Standard 2 3 9 2 4" xfId="7937"/>
    <cellStyle name="Standard 2 3 9 2 4 2" xfId="7938"/>
    <cellStyle name="Standard 2 3 9 2 4 3" xfId="24744"/>
    <cellStyle name="Standard 2 3 9 2 4 4" xfId="20924"/>
    <cellStyle name="Standard 2 3 9 2 4 5" xfId="16434"/>
    <cellStyle name="Standard 2 3 9 2 5" xfId="7939"/>
    <cellStyle name="Standard 2 3 9 2 5 2" xfId="7940"/>
    <cellStyle name="Standard 2 3 9 2 5 3" xfId="24745"/>
    <cellStyle name="Standard 2 3 9 2 5 4" xfId="20925"/>
    <cellStyle name="Standard 2 3 9 2 5 5" xfId="16435"/>
    <cellStyle name="Standard 2 3 9 2 6" xfId="7941"/>
    <cellStyle name="Standard 2 3 9 2 6 2" xfId="7942"/>
    <cellStyle name="Standard 2 3 9 2 6 2 2" xfId="7943"/>
    <cellStyle name="Standard 2 3 9 2 6 2 3" xfId="24747"/>
    <cellStyle name="Standard 2 3 9 2 6 2 4" xfId="20927"/>
    <cellStyle name="Standard 2 3 9 2 6 2 5" xfId="16437"/>
    <cellStyle name="Standard 2 3 9 2 6 3" xfId="7944"/>
    <cellStyle name="Standard 2 3 9 2 6 3 2" xfId="7945"/>
    <cellStyle name="Standard 2 3 9 2 6 3 3" xfId="24748"/>
    <cellStyle name="Standard 2 3 9 2 6 3 4" xfId="20928"/>
    <cellStyle name="Standard 2 3 9 2 6 3 5" xfId="16438"/>
    <cellStyle name="Standard 2 3 9 2 6 4" xfId="7946"/>
    <cellStyle name="Standard 2 3 9 2 6 5" xfId="24746"/>
    <cellStyle name="Standard 2 3 9 2 6 6" xfId="20926"/>
    <cellStyle name="Standard 2 3 9 2 6 7" xfId="16436"/>
    <cellStyle name="Standard 2 3 9 2 7" xfId="7947"/>
    <cellStyle name="Standard 2 3 9 2 7 2" xfId="7948"/>
    <cellStyle name="Standard 2 3 9 2 7 3" xfId="24749"/>
    <cellStyle name="Standard 2 3 9 2 7 4" xfId="20929"/>
    <cellStyle name="Standard 2 3 9 2 7 5" xfId="16439"/>
    <cellStyle name="Standard 2 3 9 2 8" xfId="7949"/>
    <cellStyle name="Standard 2 3 9 2 8 2" xfId="7950"/>
    <cellStyle name="Standard 2 3 9 2 8 3" xfId="24750"/>
    <cellStyle name="Standard 2 3 9 2 8 4" xfId="20930"/>
    <cellStyle name="Standard 2 3 9 2 8 5" xfId="16440"/>
    <cellStyle name="Standard 2 3 9 2 9" xfId="7951"/>
    <cellStyle name="Standard 2 3 9 2 9 2" xfId="7952"/>
    <cellStyle name="Standard 2 3 9 2 9 3" xfId="24751"/>
    <cellStyle name="Standard 2 3 9 2 9 4" xfId="20931"/>
    <cellStyle name="Standard 2 3 9 2 9 5" xfId="16441"/>
    <cellStyle name="Standard 2 3 9 2_Notebook_Desktop PC" xfId="7953"/>
    <cellStyle name="Standard 2 3 9 20" xfId="24730"/>
    <cellStyle name="Standard 2 3 9 21" xfId="20910"/>
    <cellStyle name="Standard 2 3 9 22" xfId="16420"/>
    <cellStyle name="Standard 2 3 9 3" xfId="7954"/>
    <cellStyle name="Standard 2 3 9 3 10" xfId="24752"/>
    <cellStyle name="Standard 2 3 9 3 11" xfId="20932"/>
    <cellStyle name="Standard 2 3 9 3 12" xfId="16442"/>
    <cellStyle name="Standard 2 3 9 3 2" xfId="7955"/>
    <cellStyle name="Standard 2 3 9 3 2 2" xfId="7956"/>
    <cellStyle name="Standard 2 3 9 3 2 3" xfId="24753"/>
    <cellStyle name="Standard 2 3 9 3 2 4" xfId="20933"/>
    <cellStyle name="Standard 2 3 9 3 2 5" xfId="16443"/>
    <cellStyle name="Standard 2 3 9 3 3" xfId="7957"/>
    <cellStyle name="Standard 2 3 9 3 3 2" xfId="7958"/>
    <cellStyle name="Standard 2 3 9 3 3 3" xfId="24754"/>
    <cellStyle name="Standard 2 3 9 3 3 4" xfId="20934"/>
    <cellStyle name="Standard 2 3 9 3 3 5" xfId="16444"/>
    <cellStyle name="Standard 2 3 9 3 4" xfId="7959"/>
    <cellStyle name="Standard 2 3 9 3 4 2" xfId="7960"/>
    <cellStyle name="Standard 2 3 9 3 4 2 2" xfId="7961"/>
    <cellStyle name="Standard 2 3 9 3 4 2 3" xfId="24756"/>
    <cellStyle name="Standard 2 3 9 3 4 2 4" xfId="20936"/>
    <cellStyle name="Standard 2 3 9 3 4 2 5" xfId="16446"/>
    <cellStyle name="Standard 2 3 9 3 4 3" xfId="7962"/>
    <cellStyle name="Standard 2 3 9 3 4 3 2" xfId="7963"/>
    <cellStyle name="Standard 2 3 9 3 4 3 3" xfId="24757"/>
    <cellStyle name="Standard 2 3 9 3 4 3 4" xfId="20937"/>
    <cellStyle name="Standard 2 3 9 3 4 3 5" xfId="16447"/>
    <cellStyle name="Standard 2 3 9 3 4 4" xfId="7964"/>
    <cellStyle name="Standard 2 3 9 3 4 5" xfId="24755"/>
    <cellStyle name="Standard 2 3 9 3 4 6" xfId="20935"/>
    <cellStyle name="Standard 2 3 9 3 4 7" xfId="16445"/>
    <cellStyle name="Standard 2 3 9 3 5" xfId="7965"/>
    <cellStyle name="Standard 2 3 9 3 5 2" xfId="7966"/>
    <cellStyle name="Standard 2 3 9 3 5 3" xfId="24758"/>
    <cellStyle name="Standard 2 3 9 3 5 4" xfId="20938"/>
    <cellStyle name="Standard 2 3 9 3 5 5" xfId="16448"/>
    <cellStyle name="Standard 2 3 9 3 6" xfId="7967"/>
    <cellStyle name="Standard 2 3 9 3 6 2" xfId="7968"/>
    <cellStyle name="Standard 2 3 9 3 6 3" xfId="24759"/>
    <cellStyle name="Standard 2 3 9 3 6 4" xfId="20939"/>
    <cellStyle name="Standard 2 3 9 3 6 5" xfId="16449"/>
    <cellStyle name="Standard 2 3 9 3 7" xfId="7969"/>
    <cellStyle name="Standard 2 3 9 3 7 2" xfId="7970"/>
    <cellStyle name="Standard 2 3 9 3 7 3" xfId="24760"/>
    <cellStyle name="Standard 2 3 9 3 7 4" xfId="20940"/>
    <cellStyle name="Standard 2 3 9 3 7 5" xfId="16450"/>
    <cellStyle name="Standard 2 3 9 3 8" xfId="7971"/>
    <cellStyle name="Standard 2 3 9 3 8 2" xfId="7972"/>
    <cellStyle name="Standard 2 3 9 3 8 3" xfId="24761"/>
    <cellStyle name="Standard 2 3 9 3 8 4" xfId="20941"/>
    <cellStyle name="Standard 2 3 9 3 8 5" xfId="16451"/>
    <cellStyle name="Standard 2 3 9 3 9" xfId="7973"/>
    <cellStyle name="Standard 2 3 9 3_Notebook_Desktop PC" xfId="7974"/>
    <cellStyle name="Standard 2 3 9 4" xfId="7975"/>
    <cellStyle name="Standard 2 3 9 4 2" xfId="7976"/>
    <cellStyle name="Standard 2 3 9 4 3" xfId="24762"/>
    <cellStyle name="Standard 2 3 9 4 4" xfId="20942"/>
    <cellStyle name="Standard 2 3 9 4 5" xfId="16452"/>
    <cellStyle name="Standard 2 3 9 5" xfId="7977"/>
    <cellStyle name="Standard 2 3 9 5 2" xfId="7978"/>
    <cellStyle name="Standard 2 3 9 5 3" xfId="24763"/>
    <cellStyle name="Standard 2 3 9 5 4" xfId="20943"/>
    <cellStyle name="Standard 2 3 9 5 5" xfId="16453"/>
    <cellStyle name="Standard 2 3 9 6" xfId="7979"/>
    <cellStyle name="Standard 2 3 9 6 2" xfId="7980"/>
    <cellStyle name="Standard 2 3 9 6 3" xfId="24764"/>
    <cellStyle name="Standard 2 3 9 6 4" xfId="20944"/>
    <cellStyle name="Standard 2 3 9 6 5" xfId="16454"/>
    <cellStyle name="Standard 2 3 9 7" xfId="7981"/>
    <cellStyle name="Standard 2 3 9 7 2" xfId="7982"/>
    <cellStyle name="Standard 2 3 9 7 3" xfId="24765"/>
    <cellStyle name="Standard 2 3 9 7 4" xfId="20945"/>
    <cellStyle name="Standard 2 3 9 7 5" xfId="16455"/>
    <cellStyle name="Standard 2 3 9 8" xfId="7983"/>
    <cellStyle name="Standard 2 3 9 8 2" xfId="7984"/>
    <cellStyle name="Standard 2 3 9 8 3" xfId="24766"/>
    <cellStyle name="Standard 2 3 9 8 4" xfId="20946"/>
    <cellStyle name="Standard 2 3 9 8 5" xfId="16456"/>
    <cellStyle name="Standard 2 3 9 9" xfId="7985"/>
    <cellStyle name="Standard 2 3 9 9 2" xfId="7986"/>
    <cellStyle name="Standard 2 3 9 9 3" xfId="24767"/>
    <cellStyle name="Standard 2 3 9 9 4" xfId="20947"/>
    <cellStyle name="Standard 2 3 9 9 5" xfId="16457"/>
    <cellStyle name="Standard 2 3 90" xfId="7987"/>
    <cellStyle name="Standard 2 3 90 2" xfId="7988"/>
    <cellStyle name="Standard 2 3 91" xfId="7989"/>
    <cellStyle name="Standard 2 3 91 2" xfId="7990"/>
    <cellStyle name="Standard 2 3 92" xfId="7991"/>
    <cellStyle name="Standard 2 3 92 2" xfId="7992"/>
    <cellStyle name="Standard 2 3 93" xfId="7993"/>
    <cellStyle name="Standard 2 3 93 2" xfId="7994"/>
    <cellStyle name="Standard 2 3 94" xfId="7995"/>
    <cellStyle name="Standard 2 3 94 2" xfId="7996"/>
    <cellStyle name="Standard 2 3 95" xfId="7997"/>
    <cellStyle name="Standard 2 3 95 2" xfId="7998"/>
    <cellStyle name="Standard 2 3 96" xfId="7999"/>
    <cellStyle name="Standard 2 3 96 2" xfId="8000"/>
    <cellStyle name="Standard 2 3 97" xfId="8001"/>
    <cellStyle name="Standard 2 3 97 2" xfId="8002"/>
    <cellStyle name="Standard 2 3 98" xfId="8003"/>
    <cellStyle name="Standard 2 3 98 2" xfId="8004"/>
    <cellStyle name="Standard 2 3 99" xfId="8005"/>
    <cellStyle name="Standard 2 3 99 2" xfId="8006"/>
    <cellStyle name="Standard 2 3_Notebook_Desktop PC" xfId="8007"/>
    <cellStyle name="Standard 2 30" xfId="8008"/>
    <cellStyle name="Standard 2 30 2" xfId="24768"/>
    <cellStyle name="Standard 2 30 3" xfId="20948"/>
    <cellStyle name="Standard 2 30 4" xfId="16458"/>
    <cellStyle name="Standard 2 31" xfId="8009"/>
    <cellStyle name="Standard 2 31 10" xfId="8010"/>
    <cellStyle name="Standard 2 31 10 2" xfId="8011"/>
    <cellStyle name="Standard 2 31 11" xfId="8012"/>
    <cellStyle name="Standard 2 31 12" xfId="8013"/>
    <cellStyle name="Standard 2 31 2" xfId="8014"/>
    <cellStyle name="Standard 2 31 2 10" xfId="8015"/>
    <cellStyle name="Standard 2 31 2 11" xfId="8016"/>
    <cellStyle name="Standard 2 31 2 2" xfId="8017"/>
    <cellStyle name="Standard 2 31 2 2 2" xfId="8018"/>
    <cellStyle name="Standard 2 31 2 2 2 2" xfId="8019"/>
    <cellStyle name="Standard 2 31 2 2 2 2 2" xfId="8020"/>
    <cellStyle name="Standard 2 31 2 2 2 2 2 2" xfId="8021"/>
    <cellStyle name="Standard 2 31 2 2 2 2 3" xfId="8022"/>
    <cellStyle name="Standard 2 31 2 2 2 3" xfId="8023"/>
    <cellStyle name="Standard 2 31 2 2 2 3 2" xfId="8024"/>
    <cellStyle name="Standard 2 31 2 2 2 4" xfId="8025"/>
    <cellStyle name="Standard 2 31 2 2 3" xfId="8026"/>
    <cellStyle name="Standard 2 31 2 2 3 2" xfId="8027"/>
    <cellStyle name="Standard 2 31 2 2 3 2 2" xfId="8028"/>
    <cellStyle name="Standard 2 31 2 2 3 3" xfId="8029"/>
    <cellStyle name="Standard 2 31 2 2 4" xfId="8030"/>
    <cellStyle name="Standard 2 31 2 2 4 2" xfId="8031"/>
    <cellStyle name="Standard 2 31 2 2 4 2 2" xfId="8032"/>
    <cellStyle name="Standard 2 31 2 2 4 3" xfId="8033"/>
    <cellStyle name="Standard 2 31 2 2 5" xfId="8034"/>
    <cellStyle name="Standard 2 31 2 2 5 2" xfId="8035"/>
    <cellStyle name="Standard 2 31 2 2 6" xfId="8036"/>
    <cellStyle name="Standard 2 31 2 3" xfId="8037"/>
    <cellStyle name="Standard 2 31 2 3 2" xfId="8038"/>
    <cellStyle name="Standard 2 31 2 3 2 2" xfId="8039"/>
    <cellStyle name="Standard 2 31 2 3 2 2 2" xfId="8040"/>
    <cellStyle name="Standard 2 31 2 3 2 2 2 2" xfId="8041"/>
    <cellStyle name="Standard 2 31 2 3 2 2 3" xfId="8042"/>
    <cellStyle name="Standard 2 31 2 3 2 3" xfId="8043"/>
    <cellStyle name="Standard 2 31 2 3 2 3 2" xfId="8044"/>
    <cellStyle name="Standard 2 31 2 3 2 4" xfId="8045"/>
    <cellStyle name="Standard 2 31 2 3 3" xfId="8046"/>
    <cellStyle name="Standard 2 31 2 3 3 2" xfId="8047"/>
    <cellStyle name="Standard 2 31 2 3 3 2 2" xfId="8048"/>
    <cellStyle name="Standard 2 31 2 3 3 3" xfId="8049"/>
    <cellStyle name="Standard 2 31 2 3 4" xfId="8050"/>
    <cellStyle name="Standard 2 31 2 3 4 2" xfId="8051"/>
    <cellStyle name="Standard 2 31 2 3 4 2 2" xfId="8052"/>
    <cellStyle name="Standard 2 31 2 3 4 3" xfId="8053"/>
    <cellStyle name="Standard 2 31 2 3 5" xfId="8054"/>
    <cellStyle name="Standard 2 31 2 3 5 2" xfId="8055"/>
    <cellStyle name="Standard 2 31 2 3 6" xfId="8056"/>
    <cellStyle name="Standard 2 31 2 4" xfId="8057"/>
    <cellStyle name="Standard 2 31 2 4 2" xfId="8058"/>
    <cellStyle name="Standard 2 31 2 4 2 2" xfId="8059"/>
    <cellStyle name="Standard 2 31 2 4 2 2 2" xfId="8060"/>
    <cellStyle name="Standard 2 31 2 4 2 2 2 2" xfId="8061"/>
    <cellStyle name="Standard 2 31 2 4 2 2 3" xfId="8062"/>
    <cellStyle name="Standard 2 31 2 4 2 3" xfId="8063"/>
    <cellStyle name="Standard 2 31 2 4 2 3 2" xfId="8064"/>
    <cellStyle name="Standard 2 31 2 4 2 4" xfId="8065"/>
    <cellStyle name="Standard 2 31 2 4 3" xfId="8066"/>
    <cellStyle name="Standard 2 31 2 4 3 2" xfId="8067"/>
    <cellStyle name="Standard 2 31 2 4 3 2 2" xfId="8068"/>
    <cellStyle name="Standard 2 31 2 4 3 3" xfId="8069"/>
    <cellStyle name="Standard 2 31 2 4 4" xfId="8070"/>
    <cellStyle name="Standard 2 31 2 4 4 2" xfId="8071"/>
    <cellStyle name="Standard 2 31 2 4 4 2 2" xfId="8072"/>
    <cellStyle name="Standard 2 31 2 4 4 3" xfId="8073"/>
    <cellStyle name="Standard 2 31 2 4 5" xfId="8074"/>
    <cellStyle name="Standard 2 31 2 4 5 2" xfId="8075"/>
    <cellStyle name="Standard 2 31 2 4 6" xfId="8076"/>
    <cellStyle name="Standard 2 31 2 5" xfId="8077"/>
    <cellStyle name="Standard 2 31 2 5 2" xfId="8078"/>
    <cellStyle name="Standard 2 31 2 5 2 2" xfId="8079"/>
    <cellStyle name="Standard 2 31 2 5 2 2 2" xfId="8080"/>
    <cellStyle name="Standard 2 31 2 5 2 2 2 2" xfId="8081"/>
    <cellStyle name="Standard 2 31 2 5 2 2 3" xfId="8082"/>
    <cellStyle name="Standard 2 31 2 5 2 3" xfId="8083"/>
    <cellStyle name="Standard 2 31 2 5 2 3 2" xfId="8084"/>
    <cellStyle name="Standard 2 31 2 5 2 4" xfId="8085"/>
    <cellStyle name="Standard 2 31 2 5 3" xfId="8086"/>
    <cellStyle name="Standard 2 31 2 5 3 2" xfId="8087"/>
    <cellStyle name="Standard 2 31 2 5 3 2 2" xfId="8088"/>
    <cellStyle name="Standard 2 31 2 5 3 3" xfId="8089"/>
    <cellStyle name="Standard 2 31 2 5 4" xfId="8090"/>
    <cellStyle name="Standard 2 31 2 5 4 2" xfId="8091"/>
    <cellStyle name="Standard 2 31 2 5 4 2 2" xfId="8092"/>
    <cellStyle name="Standard 2 31 2 5 4 3" xfId="8093"/>
    <cellStyle name="Standard 2 31 2 5 5" xfId="8094"/>
    <cellStyle name="Standard 2 31 2 5 5 2" xfId="8095"/>
    <cellStyle name="Standard 2 31 2 5 6" xfId="8096"/>
    <cellStyle name="Standard 2 31 2 6" xfId="8097"/>
    <cellStyle name="Standard 2 31 2 6 2" xfId="8098"/>
    <cellStyle name="Standard 2 31 2 6 2 2" xfId="8099"/>
    <cellStyle name="Standard 2 31 2 6 2 2 2" xfId="8100"/>
    <cellStyle name="Standard 2 31 2 6 2 3" xfId="8101"/>
    <cellStyle name="Standard 2 31 2 6 3" xfId="8102"/>
    <cellStyle name="Standard 2 31 2 6 3 2" xfId="8103"/>
    <cellStyle name="Standard 2 31 2 6 4" xfId="8104"/>
    <cellStyle name="Standard 2 31 2 7" xfId="8105"/>
    <cellStyle name="Standard 2 31 2 7 2" xfId="8106"/>
    <cellStyle name="Standard 2 31 2 7 2 2" xfId="8107"/>
    <cellStyle name="Standard 2 31 2 7 3" xfId="8108"/>
    <cellStyle name="Standard 2 31 2 8" xfId="8109"/>
    <cellStyle name="Standard 2 31 2 8 2" xfId="8110"/>
    <cellStyle name="Standard 2 31 2 8 2 2" xfId="8111"/>
    <cellStyle name="Standard 2 31 2 8 3" xfId="8112"/>
    <cellStyle name="Standard 2 31 2 9" xfId="8113"/>
    <cellStyle name="Standard 2 31 2 9 2" xfId="8114"/>
    <cellStyle name="Standard 2 31 3" xfId="8115"/>
    <cellStyle name="Standard 2 31 3 2" xfId="8116"/>
    <cellStyle name="Standard 2 31 3 2 2" xfId="8117"/>
    <cellStyle name="Standard 2 31 3 2 2 2" xfId="8118"/>
    <cellStyle name="Standard 2 31 3 2 2 2 2" xfId="8119"/>
    <cellStyle name="Standard 2 31 3 2 2 3" xfId="8120"/>
    <cellStyle name="Standard 2 31 3 2 3" xfId="8121"/>
    <cellStyle name="Standard 2 31 3 2 3 2" xfId="8122"/>
    <cellStyle name="Standard 2 31 3 2 4" xfId="8123"/>
    <cellStyle name="Standard 2 31 3 3" xfId="8124"/>
    <cellStyle name="Standard 2 31 3 3 2" xfId="8125"/>
    <cellStyle name="Standard 2 31 3 3 2 2" xfId="8126"/>
    <cellStyle name="Standard 2 31 3 3 3" xfId="8127"/>
    <cellStyle name="Standard 2 31 3 4" xfId="8128"/>
    <cellStyle name="Standard 2 31 3 4 2" xfId="8129"/>
    <cellStyle name="Standard 2 31 3 4 2 2" xfId="8130"/>
    <cellStyle name="Standard 2 31 3 4 3" xfId="8131"/>
    <cellStyle name="Standard 2 31 3 5" xfId="8132"/>
    <cellStyle name="Standard 2 31 3 5 2" xfId="8133"/>
    <cellStyle name="Standard 2 31 3 6" xfId="8134"/>
    <cellStyle name="Standard 2 31 4" xfId="8135"/>
    <cellStyle name="Standard 2 31 4 2" xfId="8136"/>
    <cellStyle name="Standard 2 31 4 2 2" xfId="8137"/>
    <cellStyle name="Standard 2 31 4 2 2 2" xfId="8138"/>
    <cellStyle name="Standard 2 31 4 2 2 2 2" xfId="8139"/>
    <cellStyle name="Standard 2 31 4 2 2 3" xfId="8140"/>
    <cellStyle name="Standard 2 31 4 2 3" xfId="8141"/>
    <cellStyle name="Standard 2 31 4 2 3 2" xfId="8142"/>
    <cellStyle name="Standard 2 31 4 2 4" xfId="8143"/>
    <cellStyle name="Standard 2 31 4 3" xfId="8144"/>
    <cellStyle name="Standard 2 31 4 3 2" xfId="8145"/>
    <cellStyle name="Standard 2 31 4 3 2 2" xfId="8146"/>
    <cellStyle name="Standard 2 31 4 3 3" xfId="8147"/>
    <cellStyle name="Standard 2 31 4 4" xfId="8148"/>
    <cellStyle name="Standard 2 31 4 4 2" xfId="8149"/>
    <cellStyle name="Standard 2 31 4 4 2 2" xfId="8150"/>
    <cellStyle name="Standard 2 31 4 4 3" xfId="8151"/>
    <cellStyle name="Standard 2 31 4 5" xfId="8152"/>
    <cellStyle name="Standard 2 31 4 5 2" xfId="8153"/>
    <cellStyle name="Standard 2 31 4 6" xfId="8154"/>
    <cellStyle name="Standard 2 31 5" xfId="8155"/>
    <cellStyle name="Standard 2 31 5 2" xfId="8156"/>
    <cellStyle name="Standard 2 31 5 2 2" xfId="8157"/>
    <cellStyle name="Standard 2 31 5 2 2 2" xfId="8158"/>
    <cellStyle name="Standard 2 31 5 2 2 2 2" xfId="8159"/>
    <cellStyle name="Standard 2 31 5 2 2 3" xfId="8160"/>
    <cellStyle name="Standard 2 31 5 2 3" xfId="8161"/>
    <cellStyle name="Standard 2 31 5 2 3 2" xfId="8162"/>
    <cellStyle name="Standard 2 31 5 2 4" xfId="8163"/>
    <cellStyle name="Standard 2 31 5 3" xfId="8164"/>
    <cellStyle name="Standard 2 31 5 3 2" xfId="8165"/>
    <cellStyle name="Standard 2 31 5 3 2 2" xfId="8166"/>
    <cellStyle name="Standard 2 31 5 3 3" xfId="8167"/>
    <cellStyle name="Standard 2 31 5 4" xfId="8168"/>
    <cellStyle name="Standard 2 31 5 4 2" xfId="8169"/>
    <cellStyle name="Standard 2 31 5 4 2 2" xfId="8170"/>
    <cellStyle name="Standard 2 31 5 4 3" xfId="8171"/>
    <cellStyle name="Standard 2 31 5 5" xfId="8172"/>
    <cellStyle name="Standard 2 31 5 5 2" xfId="8173"/>
    <cellStyle name="Standard 2 31 5 6" xfId="8174"/>
    <cellStyle name="Standard 2 31 6" xfId="8175"/>
    <cellStyle name="Standard 2 31 6 2" xfId="8176"/>
    <cellStyle name="Standard 2 31 6 2 2" xfId="8177"/>
    <cellStyle name="Standard 2 31 6 2 2 2" xfId="8178"/>
    <cellStyle name="Standard 2 31 6 2 2 2 2" xfId="8179"/>
    <cellStyle name="Standard 2 31 6 2 2 3" xfId="8180"/>
    <cellStyle name="Standard 2 31 6 2 3" xfId="8181"/>
    <cellStyle name="Standard 2 31 6 2 3 2" xfId="8182"/>
    <cellStyle name="Standard 2 31 6 2 4" xfId="8183"/>
    <cellStyle name="Standard 2 31 6 3" xfId="8184"/>
    <cellStyle name="Standard 2 31 6 3 2" xfId="8185"/>
    <cellStyle name="Standard 2 31 6 3 2 2" xfId="8186"/>
    <cellStyle name="Standard 2 31 6 3 3" xfId="8187"/>
    <cellStyle name="Standard 2 31 6 4" xfId="8188"/>
    <cellStyle name="Standard 2 31 6 4 2" xfId="8189"/>
    <cellStyle name="Standard 2 31 6 4 2 2" xfId="8190"/>
    <cellStyle name="Standard 2 31 6 4 3" xfId="8191"/>
    <cellStyle name="Standard 2 31 6 5" xfId="8192"/>
    <cellStyle name="Standard 2 31 6 5 2" xfId="8193"/>
    <cellStyle name="Standard 2 31 6 6" xfId="8194"/>
    <cellStyle name="Standard 2 31 7" xfId="8195"/>
    <cellStyle name="Standard 2 31 7 2" xfId="8196"/>
    <cellStyle name="Standard 2 31 7 2 2" xfId="8197"/>
    <cellStyle name="Standard 2 31 7 2 2 2" xfId="8198"/>
    <cellStyle name="Standard 2 31 7 2 3" xfId="8199"/>
    <cellStyle name="Standard 2 31 7 3" xfId="8200"/>
    <cellStyle name="Standard 2 31 7 3 2" xfId="8201"/>
    <cellStyle name="Standard 2 31 7 4" xfId="8202"/>
    <cellStyle name="Standard 2 31 8" xfId="8203"/>
    <cellStyle name="Standard 2 31 8 2" xfId="8204"/>
    <cellStyle name="Standard 2 31 8 2 2" xfId="8205"/>
    <cellStyle name="Standard 2 31 8 3" xfId="8206"/>
    <cellStyle name="Standard 2 31 9" xfId="8207"/>
    <cellStyle name="Standard 2 31 9 2" xfId="8208"/>
    <cellStyle name="Standard 2 31 9 2 2" xfId="8209"/>
    <cellStyle name="Standard 2 31 9 3" xfId="8210"/>
    <cellStyle name="Standard 2 32" xfId="8211"/>
    <cellStyle name="Standard 2 32 10" xfId="8212"/>
    <cellStyle name="Standard 2 32 10 2" xfId="8213"/>
    <cellStyle name="Standard 2 32 11" xfId="8214"/>
    <cellStyle name="Standard 2 32 12" xfId="8215"/>
    <cellStyle name="Standard 2 32 2" xfId="8216"/>
    <cellStyle name="Standard 2 32 2 10" xfId="8217"/>
    <cellStyle name="Standard 2 32 2 11" xfId="8218"/>
    <cellStyle name="Standard 2 32 2 2" xfId="8219"/>
    <cellStyle name="Standard 2 32 2 2 2" xfId="8220"/>
    <cellStyle name="Standard 2 32 2 2 2 2" xfId="8221"/>
    <cellStyle name="Standard 2 32 2 2 2 2 2" xfId="8222"/>
    <cellStyle name="Standard 2 32 2 2 2 2 2 2" xfId="8223"/>
    <cellStyle name="Standard 2 32 2 2 2 2 3" xfId="8224"/>
    <cellStyle name="Standard 2 32 2 2 2 3" xfId="8225"/>
    <cellStyle name="Standard 2 32 2 2 2 3 2" xfId="8226"/>
    <cellStyle name="Standard 2 32 2 2 2 4" xfId="8227"/>
    <cellStyle name="Standard 2 32 2 2 3" xfId="8228"/>
    <cellStyle name="Standard 2 32 2 2 3 2" xfId="8229"/>
    <cellStyle name="Standard 2 32 2 2 3 2 2" xfId="8230"/>
    <cellStyle name="Standard 2 32 2 2 3 3" xfId="8231"/>
    <cellStyle name="Standard 2 32 2 2 4" xfId="8232"/>
    <cellStyle name="Standard 2 32 2 2 4 2" xfId="8233"/>
    <cellStyle name="Standard 2 32 2 2 4 2 2" xfId="8234"/>
    <cellStyle name="Standard 2 32 2 2 4 3" xfId="8235"/>
    <cellStyle name="Standard 2 32 2 2 5" xfId="8236"/>
    <cellStyle name="Standard 2 32 2 2 5 2" xfId="8237"/>
    <cellStyle name="Standard 2 32 2 2 6" xfId="8238"/>
    <cellStyle name="Standard 2 32 2 3" xfId="8239"/>
    <cellStyle name="Standard 2 32 2 3 2" xfId="8240"/>
    <cellStyle name="Standard 2 32 2 3 2 2" xfId="8241"/>
    <cellStyle name="Standard 2 32 2 3 2 2 2" xfId="8242"/>
    <cellStyle name="Standard 2 32 2 3 2 2 2 2" xfId="8243"/>
    <cellStyle name="Standard 2 32 2 3 2 2 3" xfId="8244"/>
    <cellStyle name="Standard 2 32 2 3 2 3" xfId="8245"/>
    <cellStyle name="Standard 2 32 2 3 2 3 2" xfId="8246"/>
    <cellStyle name="Standard 2 32 2 3 2 4" xfId="8247"/>
    <cellStyle name="Standard 2 32 2 3 3" xfId="8248"/>
    <cellStyle name="Standard 2 32 2 3 3 2" xfId="8249"/>
    <cellStyle name="Standard 2 32 2 3 3 2 2" xfId="8250"/>
    <cellStyle name="Standard 2 32 2 3 3 3" xfId="8251"/>
    <cellStyle name="Standard 2 32 2 3 4" xfId="8252"/>
    <cellStyle name="Standard 2 32 2 3 4 2" xfId="8253"/>
    <cellStyle name="Standard 2 32 2 3 4 2 2" xfId="8254"/>
    <cellStyle name="Standard 2 32 2 3 4 3" xfId="8255"/>
    <cellStyle name="Standard 2 32 2 3 5" xfId="8256"/>
    <cellStyle name="Standard 2 32 2 3 5 2" xfId="8257"/>
    <cellStyle name="Standard 2 32 2 3 6" xfId="8258"/>
    <cellStyle name="Standard 2 32 2 4" xfId="8259"/>
    <cellStyle name="Standard 2 32 2 4 2" xfId="8260"/>
    <cellStyle name="Standard 2 32 2 4 2 2" xfId="8261"/>
    <cellStyle name="Standard 2 32 2 4 2 2 2" xfId="8262"/>
    <cellStyle name="Standard 2 32 2 4 2 2 2 2" xfId="8263"/>
    <cellStyle name="Standard 2 32 2 4 2 2 3" xfId="8264"/>
    <cellStyle name="Standard 2 32 2 4 2 3" xfId="8265"/>
    <cellStyle name="Standard 2 32 2 4 2 3 2" xfId="8266"/>
    <cellStyle name="Standard 2 32 2 4 2 4" xfId="8267"/>
    <cellStyle name="Standard 2 32 2 4 3" xfId="8268"/>
    <cellStyle name="Standard 2 32 2 4 3 2" xfId="8269"/>
    <cellStyle name="Standard 2 32 2 4 3 2 2" xfId="8270"/>
    <cellStyle name="Standard 2 32 2 4 3 3" xfId="8271"/>
    <cellStyle name="Standard 2 32 2 4 4" xfId="8272"/>
    <cellStyle name="Standard 2 32 2 4 4 2" xfId="8273"/>
    <cellStyle name="Standard 2 32 2 4 4 2 2" xfId="8274"/>
    <cellStyle name="Standard 2 32 2 4 4 3" xfId="8275"/>
    <cellStyle name="Standard 2 32 2 4 5" xfId="8276"/>
    <cellStyle name="Standard 2 32 2 4 5 2" xfId="8277"/>
    <cellStyle name="Standard 2 32 2 4 6" xfId="8278"/>
    <cellStyle name="Standard 2 32 2 5" xfId="8279"/>
    <cellStyle name="Standard 2 32 2 5 2" xfId="8280"/>
    <cellStyle name="Standard 2 32 2 5 2 2" xfId="8281"/>
    <cellStyle name="Standard 2 32 2 5 2 2 2" xfId="8282"/>
    <cellStyle name="Standard 2 32 2 5 2 2 2 2" xfId="8283"/>
    <cellStyle name="Standard 2 32 2 5 2 2 3" xfId="8284"/>
    <cellStyle name="Standard 2 32 2 5 2 3" xfId="8285"/>
    <cellStyle name="Standard 2 32 2 5 2 3 2" xfId="8286"/>
    <cellStyle name="Standard 2 32 2 5 2 4" xfId="8287"/>
    <cellStyle name="Standard 2 32 2 5 3" xfId="8288"/>
    <cellStyle name="Standard 2 32 2 5 3 2" xfId="8289"/>
    <cellStyle name="Standard 2 32 2 5 3 2 2" xfId="8290"/>
    <cellStyle name="Standard 2 32 2 5 3 3" xfId="8291"/>
    <cellStyle name="Standard 2 32 2 5 4" xfId="8292"/>
    <cellStyle name="Standard 2 32 2 5 4 2" xfId="8293"/>
    <cellStyle name="Standard 2 32 2 5 4 2 2" xfId="8294"/>
    <cellStyle name="Standard 2 32 2 5 4 3" xfId="8295"/>
    <cellStyle name="Standard 2 32 2 5 5" xfId="8296"/>
    <cellStyle name="Standard 2 32 2 5 5 2" xfId="8297"/>
    <cellStyle name="Standard 2 32 2 5 6" xfId="8298"/>
    <cellStyle name="Standard 2 32 2 6" xfId="8299"/>
    <cellStyle name="Standard 2 32 2 6 2" xfId="8300"/>
    <cellStyle name="Standard 2 32 2 6 2 2" xfId="8301"/>
    <cellStyle name="Standard 2 32 2 6 2 2 2" xfId="8302"/>
    <cellStyle name="Standard 2 32 2 6 2 3" xfId="8303"/>
    <cellStyle name="Standard 2 32 2 6 3" xfId="8304"/>
    <cellStyle name="Standard 2 32 2 6 3 2" xfId="8305"/>
    <cellStyle name="Standard 2 32 2 6 4" xfId="8306"/>
    <cellStyle name="Standard 2 32 2 7" xfId="8307"/>
    <cellStyle name="Standard 2 32 2 7 2" xfId="8308"/>
    <cellStyle name="Standard 2 32 2 7 2 2" xfId="8309"/>
    <cellStyle name="Standard 2 32 2 7 3" xfId="8310"/>
    <cellStyle name="Standard 2 32 2 8" xfId="8311"/>
    <cellStyle name="Standard 2 32 2 8 2" xfId="8312"/>
    <cellStyle name="Standard 2 32 2 8 2 2" xfId="8313"/>
    <cellStyle name="Standard 2 32 2 8 3" xfId="8314"/>
    <cellStyle name="Standard 2 32 2 9" xfId="8315"/>
    <cellStyle name="Standard 2 32 2 9 2" xfId="8316"/>
    <cellStyle name="Standard 2 32 3" xfId="8317"/>
    <cellStyle name="Standard 2 32 3 2" xfId="8318"/>
    <cellStyle name="Standard 2 32 3 2 2" xfId="8319"/>
    <cellStyle name="Standard 2 32 3 2 2 2" xfId="8320"/>
    <cellStyle name="Standard 2 32 3 2 2 2 2" xfId="8321"/>
    <cellStyle name="Standard 2 32 3 2 2 3" xfId="8322"/>
    <cellStyle name="Standard 2 32 3 2 3" xfId="8323"/>
    <cellStyle name="Standard 2 32 3 2 3 2" xfId="8324"/>
    <cellStyle name="Standard 2 32 3 2 4" xfId="8325"/>
    <cellStyle name="Standard 2 32 3 3" xfId="8326"/>
    <cellStyle name="Standard 2 32 3 3 2" xfId="8327"/>
    <cellStyle name="Standard 2 32 3 3 2 2" xfId="8328"/>
    <cellStyle name="Standard 2 32 3 3 3" xfId="8329"/>
    <cellStyle name="Standard 2 32 3 4" xfId="8330"/>
    <cellStyle name="Standard 2 32 3 4 2" xfId="8331"/>
    <cellStyle name="Standard 2 32 3 4 2 2" xfId="8332"/>
    <cellStyle name="Standard 2 32 3 4 3" xfId="8333"/>
    <cellStyle name="Standard 2 32 3 5" xfId="8334"/>
    <cellStyle name="Standard 2 32 3 5 2" xfId="8335"/>
    <cellStyle name="Standard 2 32 3 6" xfId="8336"/>
    <cellStyle name="Standard 2 32 4" xfId="8337"/>
    <cellStyle name="Standard 2 32 4 2" xfId="8338"/>
    <cellStyle name="Standard 2 32 4 2 2" xfId="8339"/>
    <cellStyle name="Standard 2 32 4 2 2 2" xfId="8340"/>
    <cellStyle name="Standard 2 32 4 2 2 2 2" xfId="8341"/>
    <cellStyle name="Standard 2 32 4 2 2 3" xfId="8342"/>
    <cellStyle name="Standard 2 32 4 2 3" xfId="8343"/>
    <cellStyle name="Standard 2 32 4 2 3 2" xfId="8344"/>
    <cellStyle name="Standard 2 32 4 2 4" xfId="8345"/>
    <cellStyle name="Standard 2 32 4 3" xfId="8346"/>
    <cellStyle name="Standard 2 32 4 3 2" xfId="8347"/>
    <cellStyle name="Standard 2 32 4 3 2 2" xfId="8348"/>
    <cellStyle name="Standard 2 32 4 3 3" xfId="8349"/>
    <cellStyle name="Standard 2 32 4 4" xfId="8350"/>
    <cellStyle name="Standard 2 32 4 4 2" xfId="8351"/>
    <cellStyle name="Standard 2 32 4 4 2 2" xfId="8352"/>
    <cellStyle name="Standard 2 32 4 4 3" xfId="8353"/>
    <cellStyle name="Standard 2 32 4 5" xfId="8354"/>
    <cellStyle name="Standard 2 32 4 5 2" xfId="8355"/>
    <cellStyle name="Standard 2 32 4 6" xfId="8356"/>
    <cellStyle name="Standard 2 32 5" xfId="8357"/>
    <cellStyle name="Standard 2 32 5 2" xfId="8358"/>
    <cellStyle name="Standard 2 32 5 2 2" xfId="8359"/>
    <cellStyle name="Standard 2 32 5 2 2 2" xfId="8360"/>
    <cellStyle name="Standard 2 32 5 2 2 2 2" xfId="8361"/>
    <cellStyle name="Standard 2 32 5 2 2 3" xfId="8362"/>
    <cellStyle name="Standard 2 32 5 2 3" xfId="8363"/>
    <cellStyle name="Standard 2 32 5 2 3 2" xfId="8364"/>
    <cellStyle name="Standard 2 32 5 2 4" xfId="8365"/>
    <cellStyle name="Standard 2 32 5 3" xfId="8366"/>
    <cellStyle name="Standard 2 32 5 3 2" xfId="8367"/>
    <cellStyle name="Standard 2 32 5 3 2 2" xfId="8368"/>
    <cellStyle name="Standard 2 32 5 3 3" xfId="8369"/>
    <cellStyle name="Standard 2 32 5 4" xfId="8370"/>
    <cellStyle name="Standard 2 32 5 4 2" xfId="8371"/>
    <cellStyle name="Standard 2 32 5 4 2 2" xfId="8372"/>
    <cellStyle name="Standard 2 32 5 4 3" xfId="8373"/>
    <cellStyle name="Standard 2 32 5 5" xfId="8374"/>
    <cellStyle name="Standard 2 32 5 5 2" xfId="8375"/>
    <cellStyle name="Standard 2 32 5 6" xfId="8376"/>
    <cellStyle name="Standard 2 32 6" xfId="8377"/>
    <cellStyle name="Standard 2 32 6 2" xfId="8378"/>
    <cellStyle name="Standard 2 32 6 2 2" xfId="8379"/>
    <cellStyle name="Standard 2 32 6 2 2 2" xfId="8380"/>
    <cellStyle name="Standard 2 32 6 2 2 2 2" xfId="8381"/>
    <cellStyle name="Standard 2 32 6 2 2 3" xfId="8382"/>
    <cellStyle name="Standard 2 32 6 2 3" xfId="8383"/>
    <cellStyle name="Standard 2 32 6 2 3 2" xfId="8384"/>
    <cellStyle name="Standard 2 32 6 2 4" xfId="8385"/>
    <cellStyle name="Standard 2 32 6 3" xfId="8386"/>
    <cellStyle name="Standard 2 32 6 3 2" xfId="8387"/>
    <cellStyle name="Standard 2 32 6 3 2 2" xfId="8388"/>
    <cellStyle name="Standard 2 32 6 3 3" xfId="8389"/>
    <cellStyle name="Standard 2 32 6 4" xfId="8390"/>
    <cellStyle name="Standard 2 32 6 4 2" xfId="8391"/>
    <cellStyle name="Standard 2 32 6 4 2 2" xfId="8392"/>
    <cellStyle name="Standard 2 32 6 4 3" xfId="8393"/>
    <cellStyle name="Standard 2 32 6 5" xfId="8394"/>
    <cellStyle name="Standard 2 32 6 5 2" xfId="8395"/>
    <cellStyle name="Standard 2 32 6 6" xfId="8396"/>
    <cellStyle name="Standard 2 32 7" xfId="8397"/>
    <cellStyle name="Standard 2 32 7 2" xfId="8398"/>
    <cellStyle name="Standard 2 32 7 2 2" xfId="8399"/>
    <cellStyle name="Standard 2 32 7 2 2 2" xfId="8400"/>
    <cellStyle name="Standard 2 32 7 2 3" xfId="8401"/>
    <cellStyle name="Standard 2 32 7 3" xfId="8402"/>
    <cellStyle name="Standard 2 32 7 3 2" xfId="8403"/>
    <cellStyle name="Standard 2 32 7 4" xfId="8404"/>
    <cellStyle name="Standard 2 32 8" xfId="8405"/>
    <cellStyle name="Standard 2 32 8 2" xfId="8406"/>
    <cellStyle name="Standard 2 32 8 2 2" xfId="8407"/>
    <cellStyle name="Standard 2 32 8 3" xfId="8408"/>
    <cellStyle name="Standard 2 32 9" xfId="8409"/>
    <cellStyle name="Standard 2 32 9 2" xfId="8410"/>
    <cellStyle name="Standard 2 32 9 2 2" xfId="8411"/>
    <cellStyle name="Standard 2 32 9 3" xfId="8412"/>
    <cellStyle name="Standard 2 33" xfId="8413"/>
    <cellStyle name="Standard 2 33 2" xfId="24769"/>
    <cellStyle name="Standard 2 33 3" xfId="20949"/>
    <cellStyle name="Standard 2 33 4" xfId="16459"/>
    <cellStyle name="Standard 2 34" xfId="8414"/>
    <cellStyle name="Standard 2 34 2" xfId="24770"/>
    <cellStyle name="Standard 2 34 3" xfId="20950"/>
    <cellStyle name="Standard 2 34 4" xfId="16460"/>
    <cellStyle name="Standard 2 35" xfId="8415"/>
    <cellStyle name="Standard 2 35 10" xfId="8416"/>
    <cellStyle name="Standard 2 35 11" xfId="8417"/>
    <cellStyle name="Standard 2 35 2" xfId="8418"/>
    <cellStyle name="Standard 2 35 2 2" xfId="8419"/>
    <cellStyle name="Standard 2 35 2 2 2" xfId="8420"/>
    <cellStyle name="Standard 2 35 2 2 2 2" xfId="8421"/>
    <cellStyle name="Standard 2 35 2 2 2 2 2" xfId="8422"/>
    <cellStyle name="Standard 2 35 2 2 2 3" xfId="8423"/>
    <cellStyle name="Standard 2 35 2 2 3" xfId="8424"/>
    <cellStyle name="Standard 2 35 2 2 3 2" xfId="8425"/>
    <cellStyle name="Standard 2 35 2 2 4" xfId="8426"/>
    <cellStyle name="Standard 2 35 2 3" xfId="8427"/>
    <cellStyle name="Standard 2 35 2 3 2" xfId="8428"/>
    <cellStyle name="Standard 2 35 2 3 2 2" xfId="8429"/>
    <cellStyle name="Standard 2 35 2 3 3" xfId="8430"/>
    <cellStyle name="Standard 2 35 2 4" xfId="8431"/>
    <cellStyle name="Standard 2 35 2 4 2" xfId="8432"/>
    <cellStyle name="Standard 2 35 2 4 2 2" xfId="8433"/>
    <cellStyle name="Standard 2 35 2 4 3" xfId="8434"/>
    <cellStyle name="Standard 2 35 2 5" xfId="8435"/>
    <cellStyle name="Standard 2 35 2 5 2" xfId="8436"/>
    <cellStyle name="Standard 2 35 2 6" xfId="8437"/>
    <cellStyle name="Standard 2 35 3" xfId="8438"/>
    <cellStyle name="Standard 2 35 3 2" xfId="8439"/>
    <cellStyle name="Standard 2 35 3 2 2" xfId="8440"/>
    <cellStyle name="Standard 2 35 3 2 2 2" xfId="8441"/>
    <cellStyle name="Standard 2 35 3 2 2 2 2" xfId="8442"/>
    <cellStyle name="Standard 2 35 3 2 2 3" xfId="8443"/>
    <cellStyle name="Standard 2 35 3 2 3" xfId="8444"/>
    <cellStyle name="Standard 2 35 3 2 3 2" xfId="8445"/>
    <cellStyle name="Standard 2 35 3 2 4" xfId="8446"/>
    <cellStyle name="Standard 2 35 3 3" xfId="8447"/>
    <cellStyle name="Standard 2 35 3 3 2" xfId="8448"/>
    <cellStyle name="Standard 2 35 3 3 2 2" xfId="8449"/>
    <cellStyle name="Standard 2 35 3 3 3" xfId="8450"/>
    <cellStyle name="Standard 2 35 3 4" xfId="8451"/>
    <cellStyle name="Standard 2 35 3 4 2" xfId="8452"/>
    <cellStyle name="Standard 2 35 3 4 2 2" xfId="8453"/>
    <cellStyle name="Standard 2 35 3 4 3" xfId="8454"/>
    <cellStyle name="Standard 2 35 3 5" xfId="8455"/>
    <cellStyle name="Standard 2 35 3 5 2" xfId="8456"/>
    <cellStyle name="Standard 2 35 3 6" xfId="8457"/>
    <cellStyle name="Standard 2 35 4" xfId="8458"/>
    <cellStyle name="Standard 2 35 4 2" xfId="8459"/>
    <cellStyle name="Standard 2 35 4 2 2" xfId="8460"/>
    <cellStyle name="Standard 2 35 4 2 2 2" xfId="8461"/>
    <cellStyle name="Standard 2 35 4 2 2 2 2" xfId="8462"/>
    <cellStyle name="Standard 2 35 4 2 2 3" xfId="8463"/>
    <cellStyle name="Standard 2 35 4 2 3" xfId="8464"/>
    <cellStyle name="Standard 2 35 4 2 3 2" xfId="8465"/>
    <cellStyle name="Standard 2 35 4 2 4" xfId="8466"/>
    <cellStyle name="Standard 2 35 4 3" xfId="8467"/>
    <cellStyle name="Standard 2 35 4 3 2" xfId="8468"/>
    <cellStyle name="Standard 2 35 4 3 2 2" xfId="8469"/>
    <cellStyle name="Standard 2 35 4 3 3" xfId="8470"/>
    <cellStyle name="Standard 2 35 4 4" xfId="8471"/>
    <cellStyle name="Standard 2 35 4 4 2" xfId="8472"/>
    <cellStyle name="Standard 2 35 4 4 2 2" xfId="8473"/>
    <cellStyle name="Standard 2 35 4 4 3" xfId="8474"/>
    <cellStyle name="Standard 2 35 4 5" xfId="8475"/>
    <cellStyle name="Standard 2 35 4 5 2" xfId="8476"/>
    <cellStyle name="Standard 2 35 4 6" xfId="8477"/>
    <cellStyle name="Standard 2 35 5" xfId="8478"/>
    <cellStyle name="Standard 2 35 5 2" xfId="8479"/>
    <cellStyle name="Standard 2 35 5 2 2" xfId="8480"/>
    <cellStyle name="Standard 2 35 5 2 2 2" xfId="8481"/>
    <cellStyle name="Standard 2 35 5 2 2 2 2" xfId="8482"/>
    <cellStyle name="Standard 2 35 5 2 2 3" xfId="8483"/>
    <cellStyle name="Standard 2 35 5 2 3" xfId="8484"/>
    <cellStyle name="Standard 2 35 5 2 3 2" xfId="8485"/>
    <cellStyle name="Standard 2 35 5 2 4" xfId="8486"/>
    <cellStyle name="Standard 2 35 5 3" xfId="8487"/>
    <cellStyle name="Standard 2 35 5 3 2" xfId="8488"/>
    <cellStyle name="Standard 2 35 5 3 2 2" xfId="8489"/>
    <cellStyle name="Standard 2 35 5 3 3" xfId="8490"/>
    <cellStyle name="Standard 2 35 5 4" xfId="8491"/>
    <cellStyle name="Standard 2 35 5 4 2" xfId="8492"/>
    <cellStyle name="Standard 2 35 5 4 2 2" xfId="8493"/>
    <cellStyle name="Standard 2 35 5 4 3" xfId="8494"/>
    <cellStyle name="Standard 2 35 5 5" xfId="8495"/>
    <cellStyle name="Standard 2 35 5 5 2" xfId="8496"/>
    <cellStyle name="Standard 2 35 5 6" xfId="8497"/>
    <cellStyle name="Standard 2 35 6" xfId="8498"/>
    <cellStyle name="Standard 2 35 6 2" xfId="8499"/>
    <cellStyle name="Standard 2 35 6 2 2" xfId="8500"/>
    <cellStyle name="Standard 2 35 6 2 2 2" xfId="8501"/>
    <cellStyle name="Standard 2 35 6 2 3" xfId="8502"/>
    <cellStyle name="Standard 2 35 6 3" xfId="8503"/>
    <cellStyle name="Standard 2 35 6 3 2" xfId="8504"/>
    <cellStyle name="Standard 2 35 6 4" xfId="8505"/>
    <cellStyle name="Standard 2 35 7" xfId="8506"/>
    <cellStyle name="Standard 2 35 7 2" xfId="8507"/>
    <cellStyle name="Standard 2 35 7 2 2" xfId="8508"/>
    <cellStyle name="Standard 2 35 7 3" xfId="8509"/>
    <cellStyle name="Standard 2 35 8" xfId="8510"/>
    <cellStyle name="Standard 2 35 8 2" xfId="8511"/>
    <cellStyle name="Standard 2 35 8 2 2" xfId="8512"/>
    <cellStyle name="Standard 2 35 8 3" xfId="8513"/>
    <cellStyle name="Standard 2 35 9" xfId="8514"/>
    <cellStyle name="Standard 2 35 9 2" xfId="8515"/>
    <cellStyle name="Standard 2 36" xfId="8516"/>
    <cellStyle name="Standard 2 36 2" xfId="8517"/>
    <cellStyle name="Standard 2 36 2 2" xfId="8518"/>
    <cellStyle name="Standard 2 36 2 2 2" xfId="8519"/>
    <cellStyle name="Standard 2 36 2 2 2 2" xfId="8520"/>
    <cellStyle name="Standard 2 36 2 2 2 2 2" xfId="8521"/>
    <cellStyle name="Standard 2 36 2 2 2 3" xfId="8522"/>
    <cellStyle name="Standard 2 36 2 2 3" xfId="8523"/>
    <cellStyle name="Standard 2 36 2 2 3 2" xfId="8524"/>
    <cellStyle name="Standard 2 36 2 2 4" xfId="8525"/>
    <cellStyle name="Standard 2 36 2 3" xfId="8526"/>
    <cellStyle name="Standard 2 36 2 3 2" xfId="8527"/>
    <cellStyle name="Standard 2 36 2 3 2 2" xfId="8528"/>
    <cellStyle name="Standard 2 36 2 3 3" xfId="8529"/>
    <cellStyle name="Standard 2 36 2 4" xfId="8530"/>
    <cellStyle name="Standard 2 36 2 4 2" xfId="8531"/>
    <cellStyle name="Standard 2 36 2 4 2 2" xfId="8532"/>
    <cellStyle name="Standard 2 36 2 4 3" xfId="8533"/>
    <cellStyle name="Standard 2 36 2 5" xfId="8534"/>
    <cellStyle name="Standard 2 36 2 5 2" xfId="8535"/>
    <cellStyle name="Standard 2 36 2 6" xfId="8536"/>
    <cellStyle name="Standard 2 36 3" xfId="8537"/>
    <cellStyle name="Standard 2 36 3 2" xfId="8538"/>
    <cellStyle name="Standard 2 36 3 2 2" xfId="8539"/>
    <cellStyle name="Standard 2 36 3 2 2 2" xfId="8540"/>
    <cellStyle name="Standard 2 36 3 2 3" xfId="8541"/>
    <cellStyle name="Standard 2 36 3 3" xfId="8542"/>
    <cellStyle name="Standard 2 36 3 3 2" xfId="8543"/>
    <cellStyle name="Standard 2 36 3 4" xfId="8544"/>
    <cellStyle name="Standard 2 36 4" xfId="8545"/>
    <cellStyle name="Standard 2 36 4 2" xfId="8546"/>
    <cellStyle name="Standard 2 36 4 2 2" xfId="8547"/>
    <cellStyle name="Standard 2 36 4 3" xfId="8548"/>
    <cellStyle name="Standard 2 36 5" xfId="8549"/>
    <cellStyle name="Standard 2 36 5 2" xfId="8550"/>
    <cellStyle name="Standard 2 36 5 2 2" xfId="8551"/>
    <cellStyle name="Standard 2 36 5 3" xfId="8552"/>
    <cellStyle name="Standard 2 36 6" xfId="8553"/>
    <cellStyle name="Standard 2 36 6 2" xfId="8554"/>
    <cellStyle name="Standard 2 36 7" xfId="8555"/>
    <cellStyle name="Standard 2 37" xfId="8556"/>
    <cellStyle name="Standard 2 37 2" xfId="8557"/>
    <cellStyle name="Standard 2 37 2 2" xfId="8558"/>
    <cellStyle name="Standard 2 37 2 2 2" xfId="8559"/>
    <cellStyle name="Standard 2 37 2 2 2 2" xfId="8560"/>
    <cellStyle name="Standard 2 37 2 2 2 2 2" xfId="8561"/>
    <cellStyle name="Standard 2 37 2 2 2 3" xfId="8562"/>
    <cellStyle name="Standard 2 37 2 2 3" xfId="8563"/>
    <cellStyle name="Standard 2 37 2 2 3 2" xfId="8564"/>
    <cellStyle name="Standard 2 37 2 2 4" xfId="8565"/>
    <cellStyle name="Standard 2 37 2 3" xfId="8566"/>
    <cellStyle name="Standard 2 37 2 3 2" xfId="8567"/>
    <cellStyle name="Standard 2 37 2 3 2 2" xfId="8568"/>
    <cellStyle name="Standard 2 37 2 3 3" xfId="8569"/>
    <cellStyle name="Standard 2 37 2 4" xfId="8570"/>
    <cellStyle name="Standard 2 37 2 4 2" xfId="8571"/>
    <cellStyle name="Standard 2 37 2 4 2 2" xfId="8572"/>
    <cellStyle name="Standard 2 37 2 4 3" xfId="8573"/>
    <cellStyle name="Standard 2 37 2 5" xfId="8574"/>
    <cellStyle name="Standard 2 37 2 5 2" xfId="8575"/>
    <cellStyle name="Standard 2 37 2 6" xfId="8576"/>
    <cellStyle name="Standard 2 37 3" xfId="8577"/>
    <cellStyle name="Standard 2 37 3 2" xfId="8578"/>
    <cellStyle name="Standard 2 37 3 2 2" xfId="8579"/>
    <cellStyle name="Standard 2 37 3 2 2 2" xfId="8580"/>
    <cellStyle name="Standard 2 37 3 2 3" xfId="8581"/>
    <cellStyle name="Standard 2 37 3 3" xfId="8582"/>
    <cellStyle name="Standard 2 37 3 3 2" xfId="8583"/>
    <cellStyle name="Standard 2 37 3 4" xfId="8584"/>
    <cellStyle name="Standard 2 37 4" xfId="8585"/>
    <cellStyle name="Standard 2 37 4 2" xfId="8586"/>
    <cellStyle name="Standard 2 37 4 2 2" xfId="8587"/>
    <cellStyle name="Standard 2 37 4 3" xfId="8588"/>
    <cellStyle name="Standard 2 37 5" xfId="8589"/>
    <cellStyle name="Standard 2 37 5 2" xfId="8590"/>
    <cellStyle name="Standard 2 37 5 2 2" xfId="8591"/>
    <cellStyle name="Standard 2 37 5 3" xfId="8592"/>
    <cellStyle name="Standard 2 37 6" xfId="8593"/>
    <cellStyle name="Standard 2 37 6 2" xfId="8594"/>
    <cellStyle name="Standard 2 37 7" xfId="8595"/>
    <cellStyle name="Standard 2 38" xfId="8596"/>
    <cellStyle name="Standard 2 38 2" xfId="8597"/>
    <cellStyle name="Standard 2 38 2 2" xfId="8598"/>
    <cellStyle name="Standard 2 38 2 2 2" xfId="8599"/>
    <cellStyle name="Standard 2 38 2 2 2 2" xfId="8600"/>
    <cellStyle name="Standard 2 38 2 2 2 2 2" xfId="8601"/>
    <cellStyle name="Standard 2 38 2 2 2 3" xfId="8602"/>
    <cellStyle name="Standard 2 38 2 2 3" xfId="8603"/>
    <cellStyle name="Standard 2 38 2 2 3 2" xfId="8604"/>
    <cellStyle name="Standard 2 38 2 2 4" xfId="8605"/>
    <cellStyle name="Standard 2 38 2 3" xfId="8606"/>
    <cellStyle name="Standard 2 38 2 3 2" xfId="8607"/>
    <cellStyle name="Standard 2 38 2 3 2 2" xfId="8608"/>
    <cellStyle name="Standard 2 38 2 3 3" xfId="8609"/>
    <cellStyle name="Standard 2 38 2 4" xfId="8610"/>
    <cellStyle name="Standard 2 38 2 4 2" xfId="8611"/>
    <cellStyle name="Standard 2 38 2 4 2 2" xfId="8612"/>
    <cellStyle name="Standard 2 38 2 4 3" xfId="8613"/>
    <cellStyle name="Standard 2 38 2 5" xfId="8614"/>
    <cellStyle name="Standard 2 38 2 5 2" xfId="8615"/>
    <cellStyle name="Standard 2 38 2 6" xfId="8616"/>
    <cellStyle name="Standard 2 38 3" xfId="8617"/>
    <cellStyle name="Standard 2 38 3 2" xfId="8618"/>
    <cellStyle name="Standard 2 38 3 2 2" xfId="8619"/>
    <cellStyle name="Standard 2 38 3 2 2 2" xfId="8620"/>
    <cellStyle name="Standard 2 38 3 2 3" xfId="8621"/>
    <cellStyle name="Standard 2 38 3 3" xfId="8622"/>
    <cellStyle name="Standard 2 38 3 3 2" xfId="8623"/>
    <cellStyle name="Standard 2 38 3 4" xfId="8624"/>
    <cellStyle name="Standard 2 38 4" xfId="8625"/>
    <cellStyle name="Standard 2 38 4 2" xfId="8626"/>
    <cellStyle name="Standard 2 38 4 2 2" xfId="8627"/>
    <cellStyle name="Standard 2 38 4 3" xfId="8628"/>
    <cellStyle name="Standard 2 38 5" xfId="8629"/>
    <cellStyle name="Standard 2 38 5 2" xfId="8630"/>
    <cellStyle name="Standard 2 38 5 2 2" xfId="8631"/>
    <cellStyle name="Standard 2 38 5 3" xfId="8632"/>
    <cellStyle name="Standard 2 38 6" xfId="8633"/>
    <cellStyle name="Standard 2 38 6 2" xfId="8634"/>
    <cellStyle name="Standard 2 38 7" xfId="8635"/>
    <cellStyle name="Standard 2 39" xfId="8636"/>
    <cellStyle name="Standard 2 39 2" xfId="8637"/>
    <cellStyle name="Standard 2 39 2 2" xfId="8638"/>
    <cellStyle name="Standard 2 39 2 2 2" xfId="8639"/>
    <cellStyle name="Standard 2 39 2 2 2 2" xfId="8640"/>
    <cellStyle name="Standard 2 39 2 2 3" xfId="8641"/>
    <cellStyle name="Standard 2 39 2 3" xfId="8642"/>
    <cellStyle name="Standard 2 39 2 3 2" xfId="8643"/>
    <cellStyle name="Standard 2 39 2 4" xfId="8644"/>
    <cellStyle name="Standard 2 39 3" xfId="8645"/>
    <cellStyle name="Standard 2 39 3 2" xfId="8646"/>
    <cellStyle name="Standard 2 39 3 2 2" xfId="8647"/>
    <cellStyle name="Standard 2 39 3 3" xfId="8648"/>
    <cellStyle name="Standard 2 39 4" xfId="8649"/>
    <cellStyle name="Standard 2 39 4 2" xfId="8650"/>
    <cellStyle name="Standard 2 39 4 2 2" xfId="8651"/>
    <cellStyle name="Standard 2 39 4 3" xfId="8652"/>
    <cellStyle name="Standard 2 39 5" xfId="8653"/>
    <cellStyle name="Standard 2 39 5 2" xfId="8654"/>
    <cellStyle name="Standard 2 39 6" xfId="8655"/>
    <cellStyle name="Standard 2 4" xfId="8656"/>
    <cellStyle name="Standard 2 4 10" xfId="8657"/>
    <cellStyle name="Standard 2 4 10 10" xfId="8658"/>
    <cellStyle name="Standard 2 4 10 10 2" xfId="8659"/>
    <cellStyle name="Standard 2 4 10 10 3" xfId="24773"/>
    <cellStyle name="Standard 2 4 10 10 4" xfId="20953"/>
    <cellStyle name="Standard 2 4 10 10 5" xfId="16463"/>
    <cellStyle name="Standard 2 4 10 11" xfId="8660"/>
    <cellStyle name="Standard 2 4 10 11 2" xfId="8661"/>
    <cellStyle name="Standard 2 4 10 11 3" xfId="24774"/>
    <cellStyle name="Standard 2 4 10 11 4" xfId="20954"/>
    <cellStyle name="Standard 2 4 10 11 5" xfId="16464"/>
    <cellStyle name="Standard 2 4 10 12" xfId="8662"/>
    <cellStyle name="Standard 2 4 10 12 2" xfId="8663"/>
    <cellStyle name="Standard 2 4 10 12 3" xfId="24775"/>
    <cellStyle name="Standard 2 4 10 12 4" xfId="20955"/>
    <cellStyle name="Standard 2 4 10 12 5" xfId="16465"/>
    <cellStyle name="Standard 2 4 10 13" xfId="8664"/>
    <cellStyle name="Standard 2 4 10 13 2" xfId="8665"/>
    <cellStyle name="Standard 2 4 10 13 3" xfId="24776"/>
    <cellStyle name="Standard 2 4 10 13 4" xfId="20956"/>
    <cellStyle name="Standard 2 4 10 13 5" xfId="16466"/>
    <cellStyle name="Standard 2 4 10 14" xfId="8666"/>
    <cellStyle name="Standard 2 4 10 14 2" xfId="8667"/>
    <cellStyle name="Standard 2 4 10 14 3" xfId="24777"/>
    <cellStyle name="Standard 2 4 10 14 4" xfId="20957"/>
    <cellStyle name="Standard 2 4 10 14 5" xfId="16467"/>
    <cellStyle name="Standard 2 4 10 15" xfId="8668"/>
    <cellStyle name="Standard 2 4 10 15 2" xfId="8669"/>
    <cellStyle name="Standard 2 4 10 15 3" xfId="24778"/>
    <cellStyle name="Standard 2 4 10 15 4" xfId="20958"/>
    <cellStyle name="Standard 2 4 10 15 5" xfId="16468"/>
    <cellStyle name="Standard 2 4 10 16" xfId="8670"/>
    <cellStyle name="Standard 2 4 10 16 2" xfId="8671"/>
    <cellStyle name="Standard 2 4 10 16 3" xfId="24779"/>
    <cellStyle name="Standard 2 4 10 16 4" xfId="20959"/>
    <cellStyle name="Standard 2 4 10 16 5" xfId="16469"/>
    <cellStyle name="Standard 2 4 10 17" xfId="8672"/>
    <cellStyle name="Standard 2 4 10 17 2" xfId="8673"/>
    <cellStyle name="Standard 2 4 10 17 3" xfId="24780"/>
    <cellStyle name="Standard 2 4 10 17 4" xfId="20960"/>
    <cellStyle name="Standard 2 4 10 17 5" xfId="16470"/>
    <cellStyle name="Standard 2 4 10 18" xfId="8674"/>
    <cellStyle name="Standard 2 4 10 18 2" xfId="8675"/>
    <cellStyle name="Standard 2 4 10 18 3" xfId="24781"/>
    <cellStyle name="Standard 2 4 10 18 4" xfId="20961"/>
    <cellStyle name="Standard 2 4 10 18 5" xfId="16471"/>
    <cellStyle name="Standard 2 4 10 19" xfId="8676"/>
    <cellStyle name="Standard 2 4 10 2" xfId="8677"/>
    <cellStyle name="Standard 2 4 10 2 10" xfId="8678"/>
    <cellStyle name="Standard 2 4 10 2 10 2" xfId="8679"/>
    <cellStyle name="Standard 2 4 10 2 10 3" xfId="24783"/>
    <cellStyle name="Standard 2 4 10 2 10 4" xfId="20963"/>
    <cellStyle name="Standard 2 4 10 2 10 5" xfId="16473"/>
    <cellStyle name="Standard 2 4 10 2 11" xfId="8680"/>
    <cellStyle name="Standard 2 4 10 2 12" xfId="24782"/>
    <cellStyle name="Standard 2 4 10 2 13" xfId="20962"/>
    <cellStyle name="Standard 2 4 10 2 14" xfId="16472"/>
    <cellStyle name="Standard 2 4 10 2 2" xfId="8681"/>
    <cellStyle name="Standard 2 4 10 2 2 2" xfId="8682"/>
    <cellStyle name="Standard 2 4 10 2 2 3" xfId="24784"/>
    <cellStyle name="Standard 2 4 10 2 2 4" xfId="20964"/>
    <cellStyle name="Standard 2 4 10 2 2 5" xfId="16474"/>
    <cellStyle name="Standard 2 4 10 2 3" xfId="8683"/>
    <cellStyle name="Standard 2 4 10 2 3 2" xfId="8684"/>
    <cellStyle name="Standard 2 4 10 2 3 3" xfId="24785"/>
    <cellStyle name="Standard 2 4 10 2 3 4" xfId="20965"/>
    <cellStyle name="Standard 2 4 10 2 3 5" xfId="16475"/>
    <cellStyle name="Standard 2 4 10 2 4" xfId="8685"/>
    <cellStyle name="Standard 2 4 10 2 4 2" xfId="8686"/>
    <cellStyle name="Standard 2 4 10 2 4 3" xfId="24786"/>
    <cellStyle name="Standard 2 4 10 2 4 4" xfId="20966"/>
    <cellStyle name="Standard 2 4 10 2 4 5" xfId="16476"/>
    <cellStyle name="Standard 2 4 10 2 5" xfId="8687"/>
    <cellStyle name="Standard 2 4 10 2 5 2" xfId="8688"/>
    <cellStyle name="Standard 2 4 10 2 5 3" xfId="24787"/>
    <cellStyle name="Standard 2 4 10 2 5 4" xfId="20967"/>
    <cellStyle name="Standard 2 4 10 2 5 5" xfId="16477"/>
    <cellStyle name="Standard 2 4 10 2 6" xfId="8689"/>
    <cellStyle name="Standard 2 4 10 2 6 2" xfId="8690"/>
    <cellStyle name="Standard 2 4 10 2 6 2 2" xfId="8691"/>
    <cellStyle name="Standard 2 4 10 2 6 2 3" xfId="24789"/>
    <cellStyle name="Standard 2 4 10 2 6 2 4" xfId="20969"/>
    <cellStyle name="Standard 2 4 10 2 6 2 5" xfId="16479"/>
    <cellStyle name="Standard 2 4 10 2 6 3" xfId="8692"/>
    <cellStyle name="Standard 2 4 10 2 6 3 2" xfId="8693"/>
    <cellStyle name="Standard 2 4 10 2 6 3 3" xfId="24790"/>
    <cellStyle name="Standard 2 4 10 2 6 3 4" xfId="20970"/>
    <cellStyle name="Standard 2 4 10 2 6 3 5" xfId="16480"/>
    <cellStyle name="Standard 2 4 10 2 6 4" xfId="8694"/>
    <cellStyle name="Standard 2 4 10 2 6 5" xfId="24788"/>
    <cellStyle name="Standard 2 4 10 2 6 6" xfId="20968"/>
    <cellStyle name="Standard 2 4 10 2 6 7" xfId="16478"/>
    <cellStyle name="Standard 2 4 10 2 7" xfId="8695"/>
    <cellStyle name="Standard 2 4 10 2 7 2" xfId="8696"/>
    <cellStyle name="Standard 2 4 10 2 7 3" xfId="24791"/>
    <cellStyle name="Standard 2 4 10 2 7 4" xfId="20971"/>
    <cellStyle name="Standard 2 4 10 2 7 5" xfId="16481"/>
    <cellStyle name="Standard 2 4 10 2 8" xfId="8697"/>
    <cellStyle name="Standard 2 4 10 2 8 2" xfId="8698"/>
    <cellStyle name="Standard 2 4 10 2 8 3" xfId="24792"/>
    <cellStyle name="Standard 2 4 10 2 8 4" xfId="20972"/>
    <cellStyle name="Standard 2 4 10 2 8 5" xfId="16482"/>
    <cellStyle name="Standard 2 4 10 2 9" xfId="8699"/>
    <cellStyle name="Standard 2 4 10 2 9 2" xfId="8700"/>
    <cellStyle name="Standard 2 4 10 2 9 3" xfId="24793"/>
    <cellStyle name="Standard 2 4 10 2 9 4" xfId="20973"/>
    <cellStyle name="Standard 2 4 10 2 9 5" xfId="16483"/>
    <cellStyle name="Standard 2 4 10 2_Notebook_Desktop PC" xfId="8701"/>
    <cellStyle name="Standard 2 4 10 20" xfId="24772"/>
    <cellStyle name="Standard 2 4 10 21" xfId="20952"/>
    <cellStyle name="Standard 2 4 10 22" xfId="16462"/>
    <cellStyle name="Standard 2 4 10 3" xfId="8702"/>
    <cellStyle name="Standard 2 4 10 3 10" xfId="24794"/>
    <cellStyle name="Standard 2 4 10 3 11" xfId="20974"/>
    <cellStyle name="Standard 2 4 10 3 12" xfId="16484"/>
    <cellStyle name="Standard 2 4 10 3 2" xfId="8703"/>
    <cellStyle name="Standard 2 4 10 3 2 2" xfId="8704"/>
    <cellStyle name="Standard 2 4 10 3 2 3" xfId="24795"/>
    <cellStyle name="Standard 2 4 10 3 2 4" xfId="20975"/>
    <cellStyle name="Standard 2 4 10 3 2 5" xfId="16485"/>
    <cellStyle name="Standard 2 4 10 3 3" xfId="8705"/>
    <cellStyle name="Standard 2 4 10 3 3 2" xfId="8706"/>
    <cellStyle name="Standard 2 4 10 3 3 3" xfId="24796"/>
    <cellStyle name="Standard 2 4 10 3 3 4" xfId="20976"/>
    <cellStyle name="Standard 2 4 10 3 3 5" xfId="16486"/>
    <cellStyle name="Standard 2 4 10 3 4" xfId="8707"/>
    <cellStyle name="Standard 2 4 10 3 4 2" xfId="8708"/>
    <cellStyle name="Standard 2 4 10 3 4 2 2" xfId="8709"/>
    <cellStyle name="Standard 2 4 10 3 4 2 3" xfId="24798"/>
    <cellStyle name="Standard 2 4 10 3 4 2 4" xfId="20978"/>
    <cellStyle name="Standard 2 4 10 3 4 2 5" xfId="16488"/>
    <cellStyle name="Standard 2 4 10 3 4 3" xfId="8710"/>
    <cellStyle name="Standard 2 4 10 3 4 3 2" xfId="8711"/>
    <cellStyle name="Standard 2 4 10 3 4 3 3" xfId="24799"/>
    <cellStyle name="Standard 2 4 10 3 4 3 4" xfId="20979"/>
    <cellStyle name="Standard 2 4 10 3 4 3 5" xfId="16489"/>
    <cellStyle name="Standard 2 4 10 3 4 4" xfId="8712"/>
    <cellStyle name="Standard 2 4 10 3 4 5" xfId="24797"/>
    <cellStyle name="Standard 2 4 10 3 4 6" xfId="20977"/>
    <cellStyle name="Standard 2 4 10 3 4 7" xfId="16487"/>
    <cellStyle name="Standard 2 4 10 3 5" xfId="8713"/>
    <cellStyle name="Standard 2 4 10 3 5 2" xfId="8714"/>
    <cellStyle name="Standard 2 4 10 3 5 3" xfId="24800"/>
    <cellStyle name="Standard 2 4 10 3 5 4" xfId="20980"/>
    <cellStyle name="Standard 2 4 10 3 5 5" xfId="16490"/>
    <cellStyle name="Standard 2 4 10 3 6" xfId="8715"/>
    <cellStyle name="Standard 2 4 10 3 6 2" xfId="8716"/>
    <cellStyle name="Standard 2 4 10 3 6 3" xfId="24801"/>
    <cellStyle name="Standard 2 4 10 3 6 4" xfId="20981"/>
    <cellStyle name="Standard 2 4 10 3 6 5" xfId="16491"/>
    <cellStyle name="Standard 2 4 10 3 7" xfId="8717"/>
    <cellStyle name="Standard 2 4 10 3 7 2" xfId="8718"/>
    <cellStyle name="Standard 2 4 10 3 7 3" xfId="24802"/>
    <cellStyle name="Standard 2 4 10 3 7 4" xfId="20982"/>
    <cellStyle name="Standard 2 4 10 3 7 5" xfId="16492"/>
    <cellStyle name="Standard 2 4 10 3 8" xfId="8719"/>
    <cellStyle name="Standard 2 4 10 3 8 2" xfId="8720"/>
    <cellStyle name="Standard 2 4 10 3 8 3" xfId="24803"/>
    <cellStyle name="Standard 2 4 10 3 8 4" xfId="20983"/>
    <cellStyle name="Standard 2 4 10 3 8 5" xfId="16493"/>
    <cellStyle name="Standard 2 4 10 3 9" xfId="8721"/>
    <cellStyle name="Standard 2 4 10 3_Notebook_Desktop PC" xfId="8722"/>
    <cellStyle name="Standard 2 4 10 4" xfId="8723"/>
    <cellStyle name="Standard 2 4 10 4 2" xfId="8724"/>
    <cellStyle name="Standard 2 4 10 4 3" xfId="24804"/>
    <cellStyle name="Standard 2 4 10 4 4" xfId="20984"/>
    <cellStyle name="Standard 2 4 10 4 5" xfId="16494"/>
    <cellStyle name="Standard 2 4 10 5" xfId="8725"/>
    <cellStyle name="Standard 2 4 10 5 2" xfId="8726"/>
    <cellStyle name="Standard 2 4 10 5 3" xfId="24805"/>
    <cellStyle name="Standard 2 4 10 5 4" xfId="20985"/>
    <cellStyle name="Standard 2 4 10 5 5" xfId="16495"/>
    <cellStyle name="Standard 2 4 10 6" xfId="8727"/>
    <cellStyle name="Standard 2 4 10 6 2" xfId="8728"/>
    <cellStyle name="Standard 2 4 10 6 3" xfId="24806"/>
    <cellStyle name="Standard 2 4 10 6 4" xfId="20986"/>
    <cellStyle name="Standard 2 4 10 6 5" xfId="16496"/>
    <cellStyle name="Standard 2 4 10 7" xfId="8729"/>
    <cellStyle name="Standard 2 4 10 7 2" xfId="8730"/>
    <cellStyle name="Standard 2 4 10 7 3" xfId="24807"/>
    <cellStyle name="Standard 2 4 10 7 4" xfId="20987"/>
    <cellStyle name="Standard 2 4 10 7 5" xfId="16497"/>
    <cellStyle name="Standard 2 4 10 8" xfId="8731"/>
    <cellStyle name="Standard 2 4 10 8 2" xfId="8732"/>
    <cellStyle name="Standard 2 4 10 8 3" xfId="24808"/>
    <cellStyle name="Standard 2 4 10 8 4" xfId="20988"/>
    <cellStyle name="Standard 2 4 10 8 5" xfId="16498"/>
    <cellStyle name="Standard 2 4 10 9" xfId="8733"/>
    <cellStyle name="Standard 2 4 10 9 2" xfId="8734"/>
    <cellStyle name="Standard 2 4 10 9 3" xfId="24809"/>
    <cellStyle name="Standard 2 4 10 9 4" xfId="20989"/>
    <cellStyle name="Standard 2 4 10 9 5" xfId="16499"/>
    <cellStyle name="Standard 2 4 11" xfId="8735"/>
    <cellStyle name="Standard 2 4 11 2" xfId="8736"/>
    <cellStyle name="Standard 2 4 11 3" xfId="24810"/>
    <cellStyle name="Standard 2 4 11 4" xfId="20990"/>
    <cellStyle name="Standard 2 4 11 5" xfId="16500"/>
    <cellStyle name="Standard 2 4 12" xfId="8737"/>
    <cellStyle name="Standard 2 4 12 2" xfId="8738"/>
    <cellStyle name="Standard 2 4 12 3" xfId="24811"/>
    <cellStyle name="Standard 2 4 12 4" xfId="20991"/>
    <cellStyle name="Standard 2 4 12 5" xfId="16501"/>
    <cellStyle name="Standard 2 4 13" xfId="8739"/>
    <cellStyle name="Standard 2 4 13 2" xfId="8740"/>
    <cellStyle name="Standard 2 4 13 3" xfId="24812"/>
    <cellStyle name="Standard 2 4 13 4" xfId="20992"/>
    <cellStyle name="Standard 2 4 13 5" xfId="16502"/>
    <cellStyle name="Standard 2 4 14" xfId="8741"/>
    <cellStyle name="Standard 2 4 14 2" xfId="8742"/>
    <cellStyle name="Standard 2 4 14 3" xfId="24813"/>
    <cellStyle name="Standard 2 4 14 4" xfId="20993"/>
    <cellStyle name="Standard 2 4 14 5" xfId="16503"/>
    <cellStyle name="Standard 2 4 15" xfId="8743"/>
    <cellStyle name="Standard 2 4 15 2" xfId="8744"/>
    <cellStyle name="Standard 2 4 15 3" xfId="24814"/>
    <cellStyle name="Standard 2 4 15 4" xfId="20994"/>
    <cellStyle name="Standard 2 4 15 5" xfId="16504"/>
    <cellStyle name="Standard 2 4 16" xfId="8745"/>
    <cellStyle name="Standard 2 4 16 2" xfId="8746"/>
    <cellStyle name="Standard 2 4 16 3" xfId="24815"/>
    <cellStyle name="Standard 2 4 16 4" xfId="20995"/>
    <cellStyle name="Standard 2 4 16 5" xfId="16505"/>
    <cellStyle name="Standard 2 4 17" xfId="8747"/>
    <cellStyle name="Standard 2 4 17 2" xfId="8748"/>
    <cellStyle name="Standard 2 4 17 3" xfId="24816"/>
    <cellStyle name="Standard 2 4 17 4" xfId="20996"/>
    <cellStyle name="Standard 2 4 17 5" xfId="16506"/>
    <cellStyle name="Standard 2 4 18" xfId="8749"/>
    <cellStyle name="Standard 2 4 18 2" xfId="8750"/>
    <cellStyle name="Standard 2 4 18 2 2" xfId="8751"/>
    <cellStyle name="Standard 2 4 18 2 3" xfId="24818"/>
    <cellStyle name="Standard 2 4 18 2 4" xfId="20998"/>
    <cellStyle name="Standard 2 4 18 2 5" xfId="16508"/>
    <cellStyle name="Standard 2 4 18 3" xfId="8752"/>
    <cellStyle name="Standard 2 4 18 3 2" xfId="8753"/>
    <cellStyle name="Standard 2 4 18 3 3" xfId="24819"/>
    <cellStyle name="Standard 2 4 18 3 4" xfId="20999"/>
    <cellStyle name="Standard 2 4 18 3 5" xfId="16509"/>
    <cellStyle name="Standard 2 4 18 4" xfId="8754"/>
    <cellStyle name="Standard 2 4 18 5" xfId="24817"/>
    <cellStyle name="Standard 2 4 18 6" xfId="20997"/>
    <cellStyle name="Standard 2 4 18 7" xfId="16507"/>
    <cellStyle name="Standard 2 4 19" xfId="8755"/>
    <cellStyle name="Standard 2 4 19 2" xfId="8756"/>
    <cellStyle name="Standard 2 4 19 3" xfId="24820"/>
    <cellStyle name="Standard 2 4 19 4" xfId="21000"/>
    <cellStyle name="Standard 2 4 19 5" xfId="16510"/>
    <cellStyle name="Standard 2 4 2" xfId="8757"/>
    <cellStyle name="Standard 2 4 2 10" xfId="8758"/>
    <cellStyle name="Standard 2 4 2 10 2" xfId="8759"/>
    <cellStyle name="Standard 2 4 2 10 3" xfId="24822"/>
    <cellStyle name="Standard 2 4 2 10 4" xfId="21002"/>
    <cellStyle name="Standard 2 4 2 10 5" xfId="16512"/>
    <cellStyle name="Standard 2 4 2 11" xfId="8760"/>
    <cellStyle name="Standard 2 4 2 11 2" xfId="8761"/>
    <cellStyle name="Standard 2 4 2 11 3" xfId="24823"/>
    <cellStyle name="Standard 2 4 2 11 4" xfId="21003"/>
    <cellStyle name="Standard 2 4 2 11 5" xfId="16513"/>
    <cellStyle name="Standard 2 4 2 12" xfId="8762"/>
    <cellStyle name="Standard 2 4 2 12 2" xfId="8763"/>
    <cellStyle name="Standard 2 4 2 12 3" xfId="24824"/>
    <cellStyle name="Standard 2 4 2 12 4" xfId="21004"/>
    <cellStyle name="Standard 2 4 2 12 5" xfId="16514"/>
    <cellStyle name="Standard 2 4 2 13" xfId="8764"/>
    <cellStyle name="Standard 2 4 2 13 2" xfId="8765"/>
    <cellStyle name="Standard 2 4 2 13 3" xfId="24825"/>
    <cellStyle name="Standard 2 4 2 13 4" xfId="21005"/>
    <cellStyle name="Standard 2 4 2 13 5" xfId="16515"/>
    <cellStyle name="Standard 2 4 2 14" xfId="8766"/>
    <cellStyle name="Standard 2 4 2 14 2" xfId="8767"/>
    <cellStyle name="Standard 2 4 2 14 3" xfId="24826"/>
    <cellStyle name="Standard 2 4 2 14 4" xfId="21006"/>
    <cellStyle name="Standard 2 4 2 14 5" xfId="16516"/>
    <cellStyle name="Standard 2 4 2 15" xfId="8768"/>
    <cellStyle name="Standard 2 4 2 15 2" xfId="8769"/>
    <cellStyle name="Standard 2 4 2 15 3" xfId="24827"/>
    <cellStyle name="Standard 2 4 2 15 4" xfId="21007"/>
    <cellStyle name="Standard 2 4 2 15 5" xfId="16517"/>
    <cellStyle name="Standard 2 4 2 16" xfId="8770"/>
    <cellStyle name="Standard 2 4 2 16 2" xfId="8771"/>
    <cellStyle name="Standard 2 4 2 16 3" xfId="24828"/>
    <cellStyle name="Standard 2 4 2 16 4" xfId="21008"/>
    <cellStyle name="Standard 2 4 2 16 5" xfId="16518"/>
    <cellStyle name="Standard 2 4 2 17" xfId="8772"/>
    <cellStyle name="Standard 2 4 2 17 2" xfId="8773"/>
    <cellStyle name="Standard 2 4 2 17 3" xfId="24829"/>
    <cellStyle name="Standard 2 4 2 17 4" xfId="21009"/>
    <cellStyle name="Standard 2 4 2 17 5" xfId="16519"/>
    <cellStyle name="Standard 2 4 2 18" xfId="8774"/>
    <cellStyle name="Standard 2 4 2 18 2" xfId="8775"/>
    <cellStyle name="Standard 2 4 2 18 3" xfId="24830"/>
    <cellStyle name="Standard 2 4 2 18 4" xfId="21010"/>
    <cellStyle name="Standard 2 4 2 18 5" xfId="16520"/>
    <cellStyle name="Standard 2 4 2 19" xfId="8776"/>
    <cellStyle name="Standard 2 4 2 19 2" xfId="8777"/>
    <cellStyle name="Standard 2 4 2 19 3" xfId="24831"/>
    <cellStyle name="Standard 2 4 2 19 4" xfId="21011"/>
    <cellStyle name="Standard 2 4 2 19 5" xfId="16521"/>
    <cellStyle name="Standard 2 4 2 2" xfId="8778"/>
    <cellStyle name="Standard 2 4 2 2 2" xfId="8779"/>
    <cellStyle name="Standard 2 4 2 2 3" xfId="24832"/>
    <cellStyle name="Standard 2 4 2 2 4" xfId="21012"/>
    <cellStyle name="Standard 2 4 2 2 5" xfId="16522"/>
    <cellStyle name="Standard 2 4 2 20" xfId="8780"/>
    <cellStyle name="Standard 2 4 2 20 2" xfId="8781"/>
    <cellStyle name="Standard 2 4 2 20 3" xfId="24833"/>
    <cellStyle name="Standard 2 4 2 20 4" xfId="21013"/>
    <cellStyle name="Standard 2 4 2 20 5" xfId="16523"/>
    <cellStyle name="Standard 2 4 2 21" xfId="8782"/>
    <cellStyle name="Standard 2 4 2 21 2" xfId="8783"/>
    <cellStyle name="Standard 2 4 2 21 3" xfId="24834"/>
    <cellStyle name="Standard 2 4 2 21 4" xfId="21014"/>
    <cellStyle name="Standard 2 4 2 21 5" xfId="16524"/>
    <cellStyle name="Standard 2 4 2 22" xfId="8784"/>
    <cellStyle name="Standard 2 4 2 22 2" xfId="8785"/>
    <cellStyle name="Standard 2 4 2 22 3" xfId="24835"/>
    <cellStyle name="Standard 2 4 2 22 4" xfId="21015"/>
    <cellStyle name="Standard 2 4 2 22 5" xfId="16525"/>
    <cellStyle name="Standard 2 4 2 23" xfId="8786"/>
    <cellStyle name="Standard 2 4 2 23 2" xfId="8787"/>
    <cellStyle name="Standard 2 4 2 23 3" xfId="24836"/>
    <cellStyle name="Standard 2 4 2 23 4" xfId="21016"/>
    <cellStyle name="Standard 2 4 2 23 5" xfId="16526"/>
    <cellStyle name="Standard 2 4 2 24" xfId="8788"/>
    <cellStyle name="Standard 2 4 2 25" xfId="24821"/>
    <cellStyle name="Standard 2 4 2 26" xfId="21001"/>
    <cellStyle name="Standard 2 4 2 27" xfId="16511"/>
    <cellStyle name="Standard 2 4 2 3" xfId="8789"/>
    <cellStyle name="Standard 2 4 2 3 2" xfId="8790"/>
    <cellStyle name="Standard 2 4 2 3 3" xfId="24837"/>
    <cellStyle name="Standard 2 4 2 3 4" xfId="21017"/>
    <cellStyle name="Standard 2 4 2 3 5" xfId="16527"/>
    <cellStyle name="Standard 2 4 2 4" xfId="8791"/>
    <cellStyle name="Standard 2 4 2 4 2" xfId="8792"/>
    <cellStyle name="Standard 2 4 2 4 3" xfId="24838"/>
    <cellStyle name="Standard 2 4 2 4 4" xfId="21018"/>
    <cellStyle name="Standard 2 4 2 4 5" xfId="16528"/>
    <cellStyle name="Standard 2 4 2 5" xfId="8793"/>
    <cellStyle name="Standard 2 4 2 5 2" xfId="8794"/>
    <cellStyle name="Standard 2 4 2 5 3" xfId="24839"/>
    <cellStyle name="Standard 2 4 2 5 4" xfId="21019"/>
    <cellStyle name="Standard 2 4 2 5 5" xfId="16529"/>
    <cellStyle name="Standard 2 4 2 6" xfId="8795"/>
    <cellStyle name="Standard 2 4 2 6 2" xfId="8796"/>
    <cellStyle name="Standard 2 4 2 6 3" xfId="24840"/>
    <cellStyle name="Standard 2 4 2 6 4" xfId="21020"/>
    <cellStyle name="Standard 2 4 2 6 5" xfId="16530"/>
    <cellStyle name="Standard 2 4 2 7" xfId="8797"/>
    <cellStyle name="Standard 2 4 2 7 10" xfId="8798"/>
    <cellStyle name="Standard 2 4 2 7 10 2" xfId="8799"/>
    <cellStyle name="Standard 2 4 2 7 10 3" xfId="24842"/>
    <cellStyle name="Standard 2 4 2 7 10 4" xfId="21022"/>
    <cellStyle name="Standard 2 4 2 7 10 5" xfId="16532"/>
    <cellStyle name="Standard 2 4 2 7 11" xfId="8800"/>
    <cellStyle name="Standard 2 4 2 7 12" xfId="24841"/>
    <cellStyle name="Standard 2 4 2 7 13" xfId="21021"/>
    <cellStyle name="Standard 2 4 2 7 14" xfId="16531"/>
    <cellStyle name="Standard 2 4 2 7 2" xfId="8801"/>
    <cellStyle name="Standard 2 4 2 7 2 2" xfId="8802"/>
    <cellStyle name="Standard 2 4 2 7 2 3" xfId="24843"/>
    <cellStyle name="Standard 2 4 2 7 2 4" xfId="21023"/>
    <cellStyle name="Standard 2 4 2 7 2 5" xfId="16533"/>
    <cellStyle name="Standard 2 4 2 7 3" xfId="8803"/>
    <cellStyle name="Standard 2 4 2 7 3 2" xfId="8804"/>
    <cellStyle name="Standard 2 4 2 7 3 3" xfId="24844"/>
    <cellStyle name="Standard 2 4 2 7 3 4" xfId="21024"/>
    <cellStyle name="Standard 2 4 2 7 3 5" xfId="16534"/>
    <cellStyle name="Standard 2 4 2 7 4" xfId="8805"/>
    <cellStyle name="Standard 2 4 2 7 4 2" xfId="8806"/>
    <cellStyle name="Standard 2 4 2 7 4 3" xfId="24845"/>
    <cellStyle name="Standard 2 4 2 7 4 4" xfId="21025"/>
    <cellStyle name="Standard 2 4 2 7 4 5" xfId="16535"/>
    <cellStyle name="Standard 2 4 2 7 5" xfId="8807"/>
    <cellStyle name="Standard 2 4 2 7 5 2" xfId="8808"/>
    <cellStyle name="Standard 2 4 2 7 5 3" xfId="24846"/>
    <cellStyle name="Standard 2 4 2 7 5 4" xfId="21026"/>
    <cellStyle name="Standard 2 4 2 7 5 5" xfId="16536"/>
    <cellStyle name="Standard 2 4 2 7 6" xfId="8809"/>
    <cellStyle name="Standard 2 4 2 7 6 2" xfId="8810"/>
    <cellStyle name="Standard 2 4 2 7 6 2 2" xfId="8811"/>
    <cellStyle name="Standard 2 4 2 7 6 2 3" xfId="24848"/>
    <cellStyle name="Standard 2 4 2 7 6 2 4" xfId="21028"/>
    <cellStyle name="Standard 2 4 2 7 6 2 5" xfId="16538"/>
    <cellStyle name="Standard 2 4 2 7 6 3" xfId="8812"/>
    <cellStyle name="Standard 2 4 2 7 6 3 2" xfId="8813"/>
    <cellStyle name="Standard 2 4 2 7 6 3 3" xfId="24849"/>
    <cellStyle name="Standard 2 4 2 7 6 3 4" xfId="21029"/>
    <cellStyle name="Standard 2 4 2 7 6 3 5" xfId="16539"/>
    <cellStyle name="Standard 2 4 2 7 6 4" xfId="8814"/>
    <cellStyle name="Standard 2 4 2 7 6 5" xfId="24847"/>
    <cellStyle name="Standard 2 4 2 7 6 6" xfId="21027"/>
    <cellStyle name="Standard 2 4 2 7 6 7" xfId="16537"/>
    <cellStyle name="Standard 2 4 2 7 7" xfId="8815"/>
    <cellStyle name="Standard 2 4 2 7 7 2" xfId="8816"/>
    <cellStyle name="Standard 2 4 2 7 7 3" xfId="24850"/>
    <cellStyle name="Standard 2 4 2 7 7 4" xfId="21030"/>
    <cellStyle name="Standard 2 4 2 7 7 5" xfId="16540"/>
    <cellStyle name="Standard 2 4 2 7 8" xfId="8817"/>
    <cellStyle name="Standard 2 4 2 7 8 2" xfId="8818"/>
    <cellStyle name="Standard 2 4 2 7 8 3" xfId="24851"/>
    <cellStyle name="Standard 2 4 2 7 8 4" xfId="21031"/>
    <cellStyle name="Standard 2 4 2 7 8 5" xfId="16541"/>
    <cellStyle name="Standard 2 4 2 7 9" xfId="8819"/>
    <cellStyle name="Standard 2 4 2 7 9 2" xfId="8820"/>
    <cellStyle name="Standard 2 4 2 7 9 3" xfId="24852"/>
    <cellStyle name="Standard 2 4 2 7 9 4" xfId="21032"/>
    <cellStyle name="Standard 2 4 2 7 9 5" xfId="16542"/>
    <cellStyle name="Standard 2 4 2 7_Notebook_Desktop PC" xfId="8821"/>
    <cellStyle name="Standard 2 4 2 8" xfId="8822"/>
    <cellStyle name="Standard 2 4 2 8 10" xfId="24853"/>
    <cellStyle name="Standard 2 4 2 8 11" xfId="21033"/>
    <cellStyle name="Standard 2 4 2 8 12" xfId="16543"/>
    <cellStyle name="Standard 2 4 2 8 2" xfId="8823"/>
    <cellStyle name="Standard 2 4 2 8 2 2" xfId="8824"/>
    <cellStyle name="Standard 2 4 2 8 2 3" xfId="24854"/>
    <cellStyle name="Standard 2 4 2 8 2 4" xfId="21034"/>
    <cellStyle name="Standard 2 4 2 8 2 5" xfId="16544"/>
    <cellStyle name="Standard 2 4 2 8 3" xfId="8825"/>
    <cellStyle name="Standard 2 4 2 8 3 2" xfId="8826"/>
    <cellStyle name="Standard 2 4 2 8 3 3" xfId="24855"/>
    <cellStyle name="Standard 2 4 2 8 3 4" xfId="21035"/>
    <cellStyle name="Standard 2 4 2 8 3 5" xfId="16545"/>
    <cellStyle name="Standard 2 4 2 8 4" xfId="8827"/>
    <cellStyle name="Standard 2 4 2 8 4 2" xfId="8828"/>
    <cellStyle name="Standard 2 4 2 8 4 2 2" xfId="8829"/>
    <cellStyle name="Standard 2 4 2 8 4 2 3" xfId="24857"/>
    <cellStyle name="Standard 2 4 2 8 4 2 4" xfId="21037"/>
    <cellStyle name="Standard 2 4 2 8 4 2 5" xfId="16547"/>
    <cellStyle name="Standard 2 4 2 8 4 3" xfId="8830"/>
    <cellStyle name="Standard 2 4 2 8 4 3 2" xfId="8831"/>
    <cellStyle name="Standard 2 4 2 8 4 3 3" xfId="24858"/>
    <cellStyle name="Standard 2 4 2 8 4 3 4" xfId="21038"/>
    <cellStyle name="Standard 2 4 2 8 4 3 5" xfId="16548"/>
    <cellStyle name="Standard 2 4 2 8 4 4" xfId="8832"/>
    <cellStyle name="Standard 2 4 2 8 4 5" xfId="24856"/>
    <cellStyle name="Standard 2 4 2 8 4 6" xfId="21036"/>
    <cellStyle name="Standard 2 4 2 8 4 7" xfId="16546"/>
    <cellStyle name="Standard 2 4 2 8 5" xfId="8833"/>
    <cellStyle name="Standard 2 4 2 8 5 2" xfId="8834"/>
    <cellStyle name="Standard 2 4 2 8 5 3" xfId="24859"/>
    <cellStyle name="Standard 2 4 2 8 5 4" xfId="21039"/>
    <cellStyle name="Standard 2 4 2 8 5 5" xfId="16549"/>
    <cellStyle name="Standard 2 4 2 8 6" xfId="8835"/>
    <cellStyle name="Standard 2 4 2 8 6 2" xfId="8836"/>
    <cellStyle name="Standard 2 4 2 8 6 3" xfId="24860"/>
    <cellStyle name="Standard 2 4 2 8 6 4" xfId="21040"/>
    <cellStyle name="Standard 2 4 2 8 6 5" xfId="16550"/>
    <cellStyle name="Standard 2 4 2 8 7" xfId="8837"/>
    <cellStyle name="Standard 2 4 2 8 7 2" xfId="8838"/>
    <cellStyle name="Standard 2 4 2 8 7 3" xfId="24861"/>
    <cellStyle name="Standard 2 4 2 8 7 4" xfId="21041"/>
    <cellStyle name="Standard 2 4 2 8 7 5" xfId="16551"/>
    <cellStyle name="Standard 2 4 2 8 8" xfId="8839"/>
    <cellStyle name="Standard 2 4 2 8 8 2" xfId="8840"/>
    <cellStyle name="Standard 2 4 2 8 8 3" xfId="24862"/>
    <cellStyle name="Standard 2 4 2 8 8 4" xfId="21042"/>
    <cellStyle name="Standard 2 4 2 8 8 5" xfId="16552"/>
    <cellStyle name="Standard 2 4 2 8 9" xfId="8841"/>
    <cellStyle name="Standard 2 4 2 8_Notebook_Desktop PC" xfId="8842"/>
    <cellStyle name="Standard 2 4 2 9" xfId="8843"/>
    <cellStyle name="Standard 2 4 2 9 2" xfId="8844"/>
    <cellStyle name="Standard 2 4 2 9 3" xfId="24863"/>
    <cellStyle name="Standard 2 4 2 9 4" xfId="21043"/>
    <cellStyle name="Standard 2 4 2 9 5" xfId="16553"/>
    <cellStyle name="Standard 2 4 20" xfId="8845"/>
    <cellStyle name="Standard 2 4 20 2" xfId="8846"/>
    <cellStyle name="Standard 2 4 20 3" xfId="24864"/>
    <cellStyle name="Standard 2 4 20 4" xfId="21044"/>
    <cellStyle name="Standard 2 4 20 5" xfId="16554"/>
    <cellStyle name="Standard 2 4 21" xfId="8847"/>
    <cellStyle name="Standard 2 4 21 2" xfId="8848"/>
    <cellStyle name="Standard 2 4 21 3" xfId="24865"/>
    <cellStyle name="Standard 2 4 21 4" xfId="21045"/>
    <cellStyle name="Standard 2 4 21 5" xfId="16555"/>
    <cellStyle name="Standard 2 4 22" xfId="8849"/>
    <cellStyle name="Standard 2 4 22 2" xfId="8850"/>
    <cellStyle name="Standard 2 4 22 3" xfId="24866"/>
    <cellStyle name="Standard 2 4 22 4" xfId="21046"/>
    <cellStyle name="Standard 2 4 22 5" xfId="16556"/>
    <cellStyle name="Standard 2 4 23" xfId="8851"/>
    <cellStyle name="Standard 2 4 23 2" xfId="8852"/>
    <cellStyle name="Standard 2 4 23 3" xfId="24867"/>
    <cellStyle name="Standard 2 4 23 4" xfId="21047"/>
    <cellStyle name="Standard 2 4 23 5" xfId="16557"/>
    <cellStyle name="Standard 2 4 24" xfId="8853"/>
    <cellStyle name="Standard 2 4 24 2" xfId="8854"/>
    <cellStyle name="Standard 2 4 24 3" xfId="24868"/>
    <cellStyle name="Standard 2 4 24 4" xfId="21048"/>
    <cellStyle name="Standard 2 4 24 5" xfId="16558"/>
    <cellStyle name="Standard 2 4 25" xfId="8855"/>
    <cellStyle name="Standard 2 4 25 2" xfId="8856"/>
    <cellStyle name="Standard 2 4 25 3" xfId="24869"/>
    <cellStyle name="Standard 2 4 25 4" xfId="21049"/>
    <cellStyle name="Standard 2 4 25 5" xfId="16559"/>
    <cellStyle name="Standard 2 4 26" xfId="8857"/>
    <cellStyle name="Standard 2 4 26 2" xfId="8858"/>
    <cellStyle name="Standard 2 4 26 3" xfId="24870"/>
    <cellStyle name="Standard 2 4 26 4" xfId="21050"/>
    <cellStyle name="Standard 2 4 26 5" xfId="16560"/>
    <cellStyle name="Standard 2 4 27" xfId="8859"/>
    <cellStyle name="Standard 2 4 27 2" xfId="8860"/>
    <cellStyle name="Standard 2 4 27 3" xfId="24871"/>
    <cellStyle name="Standard 2 4 27 4" xfId="21051"/>
    <cellStyle name="Standard 2 4 27 5" xfId="16561"/>
    <cellStyle name="Standard 2 4 28" xfId="8861"/>
    <cellStyle name="Standard 2 4 28 2" xfId="8862"/>
    <cellStyle name="Standard 2 4 28 3" xfId="24872"/>
    <cellStyle name="Standard 2 4 28 4" xfId="21052"/>
    <cellStyle name="Standard 2 4 28 5" xfId="16562"/>
    <cellStyle name="Standard 2 4 29" xfId="8863"/>
    <cellStyle name="Standard 2 4 29 2" xfId="8864"/>
    <cellStyle name="Standard 2 4 29 3" xfId="24873"/>
    <cellStyle name="Standard 2 4 29 4" xfId="21053"/>
    <cellStyle name="Standard 2 4 29 5" xfId="16563"/>
    <cellStyle name="Standard 2 4 3" xfId="8865"/>
    <cellStyle name="Standard 2 4 3 2" xfId="8866"/>
    <cellStyle name="Standard 2 4 3 3" xfId="24874"/>
    <cellStyle name="Standard 2 4 3 4" xfId="21054"/>
    <cellStyle name="Standard 2 4 3 5" xfId="16564"/>
    <cellStyle name="Standard 2 4 30" xfId="8867"/>
    <cellStyle name="Standard 2 4 30 2" xfId="8868"/>
    <cellStyle name="Standard 2 4 30 2 2" xfId="8869"/>
    <cellStyle name="Standard 2 4 30 2 3" xfId="24876"/>
    <cellStyle name="Standard 2 4 30 2 4" xfId="21056"/>
    <cellStyle name="Standard 2 4 30 2 5" xfId="16566"/>
    <cellStyle name="Standard 2 4 30 3" xfId="8870"/>
    <cellStyle name="Standard 2 4 30 4" xfId="24875"/>
    <cellStyle name="Standard 2 4 30 5" xfId="21055"/>
    <cellStyle name="Standard 2 4 30 6" xfId="16565"/>
    <cellStyle name="Standard 2 4 31" xfId="8871"/>
    <cellStyle name="Standard 2 4 31 2" xfId="8872"/>
    <cellStyle name="Standard 2 4 31 2 2" xfId="8873"/>
    <cellStyle name="Standard 2 4 31 2 3" xfId="24878"/>
    <cellStyle name="Standard 2 4 31 2 4" xfId="21058"/>
    <cellStyle name="Standard 2 4 31 2 5" xfId="16568"/>
    <cellStyle name="Standard 2 4 31 3" xfId="8874"/>
    <cellStyle name="Standard 2 4 31 4" xfId="24877"/>
    <cellStyle name="Standard 2 4 31 5" xfId="21057"/>
    <cellStyle name="Standard 2 4 31 6" xfId="16567"/>
    <cellStyle name="Standard 2 4 32" xfId="8875"/>
    <cellStyle name="Standard 2 4 32 2" xfId="8876"/>
    <cellStyle name="Standard 2 4 32 2 2" xfId="8877"/>
    <cellStyle name="Standard 2 4 32 2 3" xfId="24880"/>
    <cellStyle name="Standard 2 4 32 2 4" xfId="21060"/>
    <cellStyle name="Standard 2 4 32 2 5" xfId="16570"/>
    <cellStyle name="Standard 2 4 32 3" xfId="8878"/>
    <cellStyle name="Standard 2 4 32 4" xfId="24879"/>
    <cellStyle name="Standard 2 4 32 5" xfId="21059"/>
    <cellStyle name="Standard 2 4 32 6" xfId="16569"/>
    <cellStyle name="Standard 2 4 33" xfId="8879"/>
    <cellStyle name="Standard 2 4 33 2" xfId="8880"/>
    <cellStyle name="Standard 2 4 33 2 2" xfId="8881"/>
    <cellStyle name="Standard 2 4 33 2 3" xfId="24882"/>
    <cellStyle name="Standard 2 4 33 2 4" xfId="21062"/>
    <cellStyle name="Standard 2 4 33 2 5" xfId="16572"/>
    <cellStyle name="Standard 2 4 33 3" xfId="8882"/>
    <cellStyle name="Standard 2 4 33 4" xfId="24881"/>
    <cellStyle name="Standard 2 4 33 5" xfId="21061"/>
    <cellStyle name="Standard 2 4 33 6" xfId="16571"/>
    <cellStyle name="Standard 2 4 34" xfId="8883"/>
    <cellStyle name="Standard 2 4 34 2" xfId="8884"/>
    <cellStyle name="Standard 2 4 34 2 2" xfId="8885"/>
    <cellStyle name="Standard 2 4 34 2 3" xfId="24884"/>
    <cellStyle name="Standard 2 4 34 2 4" xfId="21064"/>
    <cellStyle name="Standard 2 4 34 2 5" xfId="16574"/>
    <cellStyle name="Standard 2 4 34 3" xfId="8886"/>
    <cellStyle name="Standard 2 4 34 4" xfId="24883"/>
    <cellStyle name="Standard 2 4 34 5" xfId="21063"/>
    <cellStyle name="Standard 2 4 34 6" xfId="16573"/>
    <cellStyle name="Standard 2 4 35" xfId="8887"/>
    <cellStyle name="Standard 2 4 35 2" xfId="8888"/>
    <cellStyle name="Standard 2 4 35 2 2" xfId="8889"/>
    <cellStyle name="Standard 2 4 35 2 3" xfId="24886"/>
    <cellStyle name="Standard 2 4 35 2 4" xfId="21066"/>
    <cellStyle name="Standard 2 4 35 2 5" xfId="16576"/>
    <cellStyle name="Standard 2 4 35 3" xfId="8890"/>
    <cellStyle name="Standard 2 4 35 4" xfId="24885"/>
    <cellStyle name="Standard 2 4 35 5" xfId="21065"/>
    <cellStyle name="Standard 2 4 35 6" xfId="16575"/>
    <cellStyle name="Standard 2 4 36" xfId="8891"/>
    <cellStyle name="Standard 2 4 36 2" xfId="8892"/>
    <cellStyle name="Standard 2 4 36 2 2" xfId="8893"/>
    <cellStyle name="Standard 2 4 36 2 3" xfId="24888"/>
    <cellStyle name="Standard 2 4 36 2 4" xfId="21068"/>
    <cellStyle name="Standard 2 4 36 2 5" xfId="16578"/>
    <cellStyle name="Standard 2 4 36 3" xfId="8894"/>
    <cellStyle name="Standard 2 4 36 4" xfId="24887"/>
    <cellStyle name="Standard 2 4 36 5" xfId="21067"/>
    <cellStyle name="Standard 2 4 36 6" xfId="16577"/>
    <cellStyle name="Standard 2 4 37" xfId="8895"/>
    <cellStyle name="Standard 2 4 37 2" xfId="8896"/>
    <cellStyle name="Standard 2 4 37 2 2" xfId="8897"/>
    <cellStyle name="Standard 2 4 37 2 3" xfId="24890"/>
    <cellStyle name="Standard 2 4 37 2 4" xfId="21070"/>
    <cellStyle name="Standard 2 4 37 2 5" xfId="16580"/>
    <cellStyle name="Standard 2 4 37 3" xfId="8898"/>
    <cellStyle name="Standard 2 4 37 4" xfId="24889"/>
    <cellStyle name="Standard 2 4 37 5" xfId="21069"/>
    <cellStyle name="Standard 2 4 37 6" xfId="16579"/>
    <cellStyle name="Standard 2 4 38" xfId="8899"/>
    <cellStyle name="Standard 2 4 38 2" xfId="8900"/>
    <cellStyle name="Standard 2 4 38 2 2" xfId="8901"/>
    <cellStyle name="Standard 2 4 38 2 3" xfId="24892"/>
    <cellStyle name="Standard 2 4 38 2 4" xfId="21072"/>
    <cellStyle name="Standard 2 4 38 2 5" xfId="16582"/>
    <cellStyle name="Standard 2 4 38 3" xfId="8902"/>
    <cellStyle name="Standard 2 4 38 4" xfId="24891"/>
    <cellStyle name="Standard 2 4 38 5" xfId="21071"/>
    <cellStyle name="Standard 2 4 38 6" xfId="16581"/>
    <cellStyle name="Standard 2 4 39" xfId="8903"/>
    <cellStyle name="Standard 2 4 39 2" xfId="8904"/>
    <cellStyle name="Standard 2 4 39 2 2" xfId="8905"/>
    <cellStyle name="Standard 2 4 39 2 3" xfId="24894"/>
    <cellStyle name="Standard 2 4 39 2 4" xfId="21074"/>
    <cellStyle name="Standard 2 4 39 2 5" xfId="16584"/>
    <cellStyle name="Standard 2 4 39 3" xfId="8906"/>
    <cellStyle name="Standard 2 4 39 4" xfId="24893"/>
    <cellStyle name="Standard 2 4 39 5" xfId="21073"/>
    <cellStyle name="Standard 2 4 39 6" xfId="16583"/>
    <cellStyle name="Standard 2 4 4" xfId="8907"/>
    <cellStyle name="Standard 2 4 4 2" xfId="8908"/>
    <cellStyle name="Standard 2 4 4 3" xfId="24895"/>
    <cellStyle name="Standard 2 4 4 4" xfId="21075"/>
    <cellStyle name="Standard 2 4 4 5" xfId="16585"/>
    <cellStyle name="Standard 2 4 40" xfId="8909"/>
    <cellStyle name="Standard 2 4 40 2" xfId="8910"/>
    <cellStyle name="Standard 2 4 40 2 2" xfId="8911"/>
    <cellStyle name="Standard 2 4 40 2 3" xfId="24897"/>
    <cellStyle name="Standard 2 4 40 2 4" xfId="21077"/>
    <cellStyle name="Standard 2 4 40 2 5" xfId="16587"/>
    <cellStyle name="Standard 2 4 40 3" xfId="8912"/>
    <cellStyle name="Standard 2 4 40 4" xfId="24896"/>
    <cellStyle name="Standard 2 4 40 5" xfId="21076"/>
    <cellStyle name="Standard 2 4 40 6" xfId="16586"/>
    <cellStyle name="Standard 2 4 41" xfId="8913"/>
    <cellStyle name="Standard 2 4 41 2" xfId="8914"/>
    <cellStyle name="Standard 2 4 41 3" xfId="24898"/>
    <cellStyle name="Standard 2 4 41 4" xfId="21078"/>
    <cellStyle name="Standard 2 4 41 5" xfId="16588"/>
    <cellStyle name="Standard 2 4 42" xfId="8915"/>
    <cellStyle name="Standard 2 4 42 2" xfId="8916"/>
    <cellStyle name="Standard 2 4 42 3" xfId="24899"/>
    <cellStyle name="Standard 2 4 42 4" xfId="21079"/>
    <cellStyle name="Standard 2 4 42 5" xfId="16589"/>
    <cellStyle name="Standard 2 4 43" xfId="8917"/>
    <cellStyle name="Standard 2 4 43 2" xfId="8918"/>
    <cellStyle name="Standard 2 4 43 3" xfId="24900"/>
    <cellStyle name="Standard 2 4 43 4" xfId="21080"/>
    <cellStyle name="Standard 2 4 43 5" xfId="16590"/>
    <cellStyle name="Standard 2 4 44" xfId="8919"/>
    <cellStyle name="Standard 2 4 44 2" xfId="8920"/>
    <cellStyle name="Standard 2 4 44 3" xfId="24901"/>
    <cellStyle name="Standard 2 4 44 4" xfId="21081"/>
    <cellStyle name="Standard 2 4 44 5" xfId="16591"/>
    <cellStyle name="Standard 2 4 45" xfId="8921"/>
    <cellStyle name="Standard 2 4 45 2" xfId="8922"/>
    <cellStyle name="Standard 2 4 45 3" xfId="24902"/>
    <cellStyle name="Standard 2 4 45 4" xfId="21082"/>
    <cellStyle name="Standard 2 4 45 5" xfId="16592"/>
    <cellStyle name="Standard 2 4 46" xfId="8923"/>
    <cellStyle name="Standard 2 4 46 2" xfId="8924"/>
    <cellStyle name="Standard 2 4 46 3" xfId="24903"/>
    <cellStyle name="Standard 2 4 46 4" xfId="21083"/>
    <cellStyle name="Standard 2 4 46 5" xfId="16593"/>
    <cellStyle name="Standard 2 4 47" xfId="8925"/>
    <cellStyle name="Standard 2 4 47 2" xfId="8926"/>
    <cellStyle name="Standard 2 4 47 3" xfId="24904"/>
    <cellStyle name="Standard 2 4 47 4" xfId="21084"/>
    <cellStyle name="Standard 2 4 47 5" xfId="16594"/>
    <cellStyle name="Standard 2 4 48" xfId="8927"/>
    <cellStyle name="Standard 2 4 48 2" xfId="27284"/>
    <cellStyle name="Standard 2 4 48 3" xfId="21085"/>
    <cellStyle name="Standard 2 4 48 4" xfId="18974"/>
    <cellStyle name="Standard 2 4 49" xfId="8928"/>
    <cellStyle name="Standard 2 4 49 2" xfId="27755"/>
    <cellStyle name="Standard 2 4 49 3" xfId="21086"/>
    <cellStyle name="Standard 2 4 49 4" xfId="19445"/>
    <cellStyle name="Standard 2 4 5" xfId="8929"/>
    <cellStyle name="Standard 2 4 5 2" xfId="8930"/>
    <cellStyle name="Standard 2 4 5 3" xfId="24905"/>
    <cellStyle name="Standard 2 4 5 4" xfId="21087"/>
    <cellStyle name="Standard 2 4 5 5" xfId="16595"/>
    <cellStyle name="Standard 2 4 50" xfId="8931"/>
    <cellStyle name="Standard 2 4 50 2" xfId="26660"/>
    <cellStyle name="Standard 2 4 50 3" xfId="21088"/>
    <cellStyle name="Standard 2 4 50 4" xfId="18350"/>
    <cellStyle name="Standard 2 4 51" xfId="8932"/>
    <cellStyle name="Standard 2 4 51 2" xfId="27754"/>
    <cellStyle name="Standard 2 4 51 3" xfId="21089"/>
    <cellStyle name="Standard 2 4 51 4" xfId="19444"/>
    <cellStyle name="Standard 2 4 52" xfId="8933"/>
    <cellStyle name="Standard 2 4 53" xfId="8934"/>
    <cellStyle name="Standard 2 4 54" xfId="8935"/>
    <cellStyle name="Standard 2 4 55" xfId="8936"/>
    <cellStyle name="Standard 2 4 56" xfId="8937"/>
    <cellStyle name="Standard 2 4 57" xfId="8938"/>
    <cellStyle name="Standard 2 4 58" xfId="8939"/>
    <cellStyle name="Standard 2 4 59" xfId="8940"/>
    <cellStyle name="Standard 2 4 6" xfId="8941"/>
    <cellStyle name="Standard 2 4 6 10" xfId="8942"/>
    <cellStyle name="Standard 2 4 6 10 2" xfId="8943"/>
    <cellStyle name="Standard 2 4 6 10 3" xfId="24907"/>
    <cellStyle name="Standard 2 4 6 10 4" xfId="21091"/>
    <cellStyle name="Standard 2 4 6 10 5" xfId="16597"/>
    <cellStyle name="Standard 2 4 6 11" xfId="8944"/>
    <cellStyle name="Standard 2 4 6 11 2" xfId="8945"/>
    <cellStyle name="Standard 2 4 6 11 3" xfId="24908"/>
    <cellStyle name="Standard 2 4 6 11 4" xfId="21092"/>
    <cellStyle name="Standard 2 4 6 11 5" xfId="16598"/>
    <cellStyle name="Standard 2 4 6 12" xfId="8946"/>
    <cellStyle name="Standard 2 4 6 12 2" xfId="8947"/>
    <cellStyle name="Standard 2 4 6 12 3" xfId="24909"/>
    <cellStyle name="Standard 2 4 6 12 4" xfId="21093"/>
    <cellStyle name="Standard 2 4 6 12 5" xfId="16599"/>
    <cellStyle name="Standard 2 4 6 13" xfId="8948"/>
    <cellStyle name="Standard 2 4 6 13 2" xfId="8949"/>
    <cellStyle name="Standard 2 4 6 13 3" xfId="24910"/>
    <cellStyle name="Standard 2 4 6 13 4" xfId="21094"/>
    <cellStyle name="Standard 2 4 6 13 5" xfId="16600"/>
    <cellStyle name="Standard 2 4 6 14" xfId="8950"/>
    <cellStyle name="Standard 2 4 6 14 2" xfId="8951"/>
    <cellStyle name="Standard 2 4 6 14 3" xfId="24911"/>
    <cellStyle name="Standard 2 4 6 14 4" xfId="21095"/>
    <cellStyle name="Standard 2 4 6 14 5" xfId="16601"/>
    <cellStyle name="Standard 2 4 6 15" xfId="8952"/>
    <cellStyle name="Standard 2 4 6 15 2" xfId="8953"/>
    <cellStyle name="Standard 2 4 6 15 3" xfId="24912"/>
    <cellStyle name="Standard 2 4 6 15 4" xfId="21096"/>
    <cellStyle name="Standard 2 4 6 15 5" xfId="16602"/>
    <cellStyle name="Standard 2 4 6 16" xfId="8954"/>
    <cellStyle name="Standard 2 4 6 16 2" xfId="8955"/>
    <cellStyle name="Standard 2 4 6 16 3" xfId="24913"/>
    <cellStyle name="Standard 2 4 6 16 4" xfId="21097"/>
    <cellStyle name="Standard 2 4 6 16 5" xfId="16603"/>
    <cellStyle name="Standard 2 4 6 17" xfId="8956"/>
    <cellStyle name="Standard 2 4 6 17 2" xfId="8957"/>
    <cellStyle name="Standard 2 4 6 17 3" xfId="24914"/>
    <cellStyle name="Standard 2 4 6 17 4" xfId="21098"/>
    <cellStyle name="Standard 2 4 6 17 5" xfId="16604"/>
    <cellStyle name="Standard 2 4 6 18" xfId="8958"/>
    <cellStyle name="Standard 2 4 6 18 2" xfId="8959"/>
    <cellStyle name="Standard 2 4 6 18 3" xfId="24915"/>
    <cellStyle name="Standard 2 4 6 18 4" xfId="21099"/>
    <cellStyle name="Standard 2 4 6 18 5" xfId="16605"/>
    <cellStyle name="Standard 2 4 6 19" xfId="8960"/>
    <cellStyle name="Standard 2 4 6 2" xfId="8961"/>
    <cellStyle name="Standard 2 4 6 2 10" xfId="8962"/>
    <cellStyle name="Standard 2 4 6 2 10 2" xfId="8963"/>
    <cellStyle name="Standard 2 4 6 2 10 3" xfId="24917"/>
    <cellStyle name="Standard 2 4 6 2 10 4" xfId="21101"/>
    <cellStyle name="Standard 2 4 6 2 10 5" xfId="16607"/>
    <cellStyle name="Standard 2 4 6 2 11" xfId="8964"/>
    <cellStyle name="Standard 2 4 6 2 12" xfId="24916"/>
    <cellStyle name="Standard 2 4 6 2 13" xfId="21100"/>
    <cellStyle name="Standard 2 4 6 2 14" xfId="16606"/>
    <cellStyle name="Standard 2 4 6 2 2" xfId="8965"/>
    <cellStyle name="Standard 2 4 6 2 2 2" xfId="8966"/>
    <cellStyle name="Standard 2 4 6 2 2 3" xfId="24918"/>
    <cellStyle name="Standard 2 4 6 2 2 4" xfId="21102"/>
    <cellStyle name="Standard 2 4 6 2 2 5" xfId="16608"/>
    <cellStyle name="Standard 2 4 6 2 3" xfId="8967"/>
    <cellStyle name="Standard 2 4 6 2 3 2" xfId="8968"/>
    <cellStyle name="Standard 2 4 6 2 3 3" xfId="24919"/>
    <cellStyle name="Standard 2 4 6 2 3 4" xfId="21103"/>
    <cellStyle name="Standard 2 4 6 2 3 5" xfId="16609"/>
    <cellStyle name="Standard 2 4 6 2 4" xfId="8969"/>
    <cellStyle name="Standard 2 4 6 2 4 2" xfId="8970"/>
    <cellStyle name="Standard 2 4 6 2 4 3" xfId="24920"/>
    <cellStyle name="Standard 2 4 6 2 4 4" xfId="21104"/>
    <cellStyle name="Standard 2 4 6 2 4 5" xfId="16610"/>
    <cellStyle name="Standard 2 4 6 2 5" xfId="8971"/>
    <cellStyle name="Standard 2 4 6 2 5 2" xfId="8972"/>
    <cellStyle name="Standard 2 4 6 2 5 3" xfId="24921"/>
    <cellStyle name="Standard 2 4 6 2 5 4" xfId="21105"/>
    <cellStyle name="Standard 2 4 6 2 5 5" xfId="16611"/>
    <cellStyle name="Standard 2 4 6 2 6" xfId="8973"/>
    <cellStyle name="Standard 2 4 6 2 6 2" xfId="8974"/>
    <cellStyle name="Standard 2 4 6 2 6 2 2" xfId="8975"/>
    <cellStyle name="Standard 2 4 6 2 6 2 3" xfId="24923"/>
    <cellStyle name="Standard 2 4 6 2 6 2 4" xfId="21107"/>
    <cellStyle name="Standard 2 4 6 2 6 2 5" xfId="16613"/>
    <cellStyle name="Standard 2 4 6 2 6 3" xfId="8976"/>
    <cellStyle name="Standard 2 4 6 2 6 3 2" xfId="8977"/>
    <cellStyle name="Standard 2 4 6 2 6 3 3" xfId="24924"/>
    <cellStyle name="Standard 2 4 6 2 6 3 4" xfId="21108"/>
    <cellStyle name="Standard 2 4 6 2 6 3 5" xfId="16614"/>
    <cellStyle name="Standard 2 4 6 2 6 4" xfId="8978"/>
    <cellStyle name="Standard 2 4 6 2 6 5" xfId="24922"/>
    <cellStyle name="Standard 2 4 6 2 6 6" xfId="21106"/>
    <cellStyle name="Standard 2 4 6 2 6 7" xfId="16612"/>
    <cellStyle name="Standard 2 4 6 2 7" xfId="8979"/>
    <cellStyle name="Standard 2 4 6 2 7 2" xfId="8980"/>
    <cellStyle name="Standard 2 4 6 2 7 3" xfId="24925"/>
    <cellStyle name="Standard 2 4 6 2 7 4" xfId="21109"/>
    <cellStyle name="Standard 2 4 6 2 7 5" xfId="16615"/>
    <cellStyle name="Standard 2 4 6 2 8" xfId="8981"/>
    <cellStyle name="Standard 2 4 6 2 8 2" xfId="8982"/>
    <cellStyle name="Standard 2 4 6 2 8 3" xfId="24926"/>
    <cellStyle name="Standard 2 4 6 2 8 4" xfId="21110"/>
    <cellStyle name="Standard 2 4 6 2 8 5" xfId="16616"/>
    <cellStyle name="Standard 2 4 6 2 9" xfId="8983"/>
    <cellStyle name="Standard 2 4 6 2 9 2" xfId="8984"/>
    <cellStyle name="Standard 2 4 6 2 9 3" xfId="24927"/>
    <cellStyle name="Standard 2 4 6 2 9 4" xfId="21111"/>
    <cellStyle name="Standard 2 4 6 2 9 5" xfId="16617"/>
    <cellStyle name="Standard 2 4 6 2_Notebook_Desktop PC" xfId="8985"/>
    <cellStyle name="Standard 2 4 6 20" xfId="24906"/>
    <cellStyle name="Standard 2 4 6 21" xfId="21090"/>
    <cellStyle name="Standard 2 4 6 22" xfId="16596"/>
    <cellStyle name="Standard 2 4 6 3" xfId="8986"/>
    <cellStyle name="Standard 2 4 6 3 10" xfId="24928"/>
    <cellStyle name="Standard 2 4 6 3 11" xfId="21112"/>
    <cellStyle name="Standard 2 4 6 3 12" xfId="16618"/>
    <cellStyle name="Standard 2 4 6 3 2" xfId="8987"/>
    <cellStyle name="Standard 2 4 6 3 2 2" xfId="8988"/>
    <cellStyle name="Standard 2 4 6 3 2 3" xfId="24929"/>
    <cellStyle name="Standard 2 4 6 3 2 4" xfId="21113"/>
    <cellStyle name="Standard 2 4 6 3 2 5" xfId="16619"/>
    <cellStyle name="Standard 2 4 6 3 3" xfId="8989"/>
    <cellStyle name="Standard 2 4 6 3 3 2" xfId="8990"/>
    <cellStyle name="Standard 2 4 6 3 3 3" xfId="24930"/>
    <cellStyle name="Standard 2 4 6 3 3 4" xfId="21114"/>
    <cellStyle name="Standard 2 4 6 3 3 5" xfId="16620"/>
    <cellStyle name="Standard 2 4 6 3 4" xfId="8991"/>
    <cellStyle name="Standard 2 4 6 3 4 2" xfId="8992"/>
    <cellStyle name="Standard 2 4 6 3 4 2 2" xfId="8993"/>
    <cellStyle name="Standard 2 4 6 3 4 2 3" xfId="24932"/>
    <cellStyle name="Standard 2 4 6 3 4 2 4" xfId="21116"/>
    <cellStyle name="Standard 2 4 6 3 4 2 5" xfId="16622"/>
    <cellStyle name="Standard 2 4 6 3 4 3" xfId="8994"/>
    <cellStyle name="Standard 2 4 6 3 4 3 2" xfId="8995"/>
    <cellStyle name="Standard 2 4 6 3 4 3 3" xfId="24933"/>
    <cellStyle name="Standard 2 4 6 3 4 3 4" xfId="21117"/>
    <cellStyle name="Standard 2 4 6 3 4 3 5" xfId="16623"/>
    <cellStyle name="Standard 2 4 6 3 4 4" xfId="8996"/>
    <cellStyle name="Standard 2 4 6 3 4 5" xfId="24931"/>
    <cellStyle name="Standard 2 4 6 3 4 6" xfId="21115"/>
    <cellStyle name="Standard 2 4 6 3 4 7" xfId="16621"/>
    <cellStyle name="Standard 2 4 6 3 5" xfId="8997"/>
    <cellStyle name="Standard 2 4 6 3 5 2" xfId="8998"/>
    <cellStyle name="Standard 2 4 6 3 5 3" xfId="24934"/>
    <cellStyle name="Standard 2 4 6 3 5 4" xfId="21118"/>
    <cellStyle name="Standard 2 4 6 3 5 5" xfId="16624"/>
    <cellStyle name="Standard 2 4 6 3 6" xfId="8999"/>
    <cellStyle name="Standard 2 4 6 3 6 2" xfId="9000"/>
    <cellStyle name="Standard 2 4 6 3 6 3" xfId="24935"/>
    <cellStyle name="Standard 2 4 6 3 6 4" xfId="21119"/>
    <cellStyle name="Standard 2 4 6 3 6 5" xfId="16625"/>
    <cellStyle name="Standard 2 4 6 3 7" xfId="9001"/>
    <cellStyle name="Standard 2 4 6 3 7 2" xfId="9002"/>
    <cellStyle name="Standard 2 4 6 3 7 3" xfId="24936"/>
    <cellStyle name="Standard 2 4 6 3 7 4" xfId="21120"/>
    <cellStyle name="Standard 2 4 6 3 7 5" xfId="16626"/>
    <cellStyle name="Standard 2 4 6 3 8" xfId="9003"/>
    <cellStyle name="Standard 2 4 6 3 8 2" xfId="9004"/>
    <cellStyle name="Standard 2 4 6 3 8 3" xfId="24937"/>
    <cellStyle name="Standard 2 4 6 3 8 4" xfId="21121"/>
    <cellStyle name="Standard 2 4 6 3 8 5" xfId="16627"/>
    <cellStyle name="Standard 2 4 6 3 9" xfId="9005"/>
    <cellStyle name="Standard 2 4 6 3_Notebook_Desktop PC" xfId="9006"/>
    <cellStyle name="Standard 2 4 6 4" xfId="9007"/>
    <cellStyle name="Standard 2 4 6 4 2" xfId="9008"/>
    <cellStyle name="Standard 2 4 6 4 3" xfId="24938"/>
    <cellStyle name="Standard 2 4 6 4 4" xfId="21122"/>
    <cellStyle name="Standard 2 4 6 4 5" xfId="16628"/>
    <cellStyle name="Standard 2 4 6 5" xfId="9009"/>
    <cellStyle name="Standard 2 4 6 5 2" xfId="9010"/>
    <cellStyle name="Standard 2 4 6 5 3" xfId="24939"/>
    <cellStyle name="Standard 2 4 6 5 4" xfId="21123"/>
    <cellStyle name="Standard 2 4 6 5 5" xfId="16629"/>
    <cellStyle name="Standard 2 4 6 6" xfId="9011"/>
    <cellStyle name="Standard 2 4 6 6 2" xfId="9012"/>
    <cellStyle name="Standard 2 4 6 6 3" xfId="24940"/>
    <cellStyle name="Standard 2 4 6 6 4" xfId="21124"/>
    <cellStyle name="Standard 2 4 6 6 5" xfId="16630"/>
    <cellStyle name="Standard 2 4 6 7" xfId="9013"/>
    <cellStyle name="Standard 2 4 6 7 2" xfId="9014"/>
    <cellStyle name="Standard 2 4 6 7 3" xfId="24941"/>
    <cellStyle name="Standard 2 4 6 7 4" xfId="21125"/>
    <cellStyle name="Standard 2 4 6 7 5" xfId="16631"/>
    <cellStyle name="Standard 2 4 6 8" xfId="9015"/>
    <cellStyle name="Standard 2 4 6 8 2" xfId="9016"/>
    <cellStyle name="Standard 2 4 6 8 3" xfId="24942"/>
    <cellStyle name="Standard 2 4 6 8 4" xfId="21126"/>
    <cellStyle name="Standard 2 4 6 8 5" xfId="16632"/>
    <cellStyle name="Standard 2 4 6 9" xfId="9017"/>
    <cellStyle name="Standard 2 4 6 9 2" xfId="9018"/>
    <cellStyle name="Standard 2 4 6 9 3" xfId="24943"/>
    <cellStyle name="Standard 2 4 6 9 4" xfId="21127"/>
    <cellStyle name="Standard 2 4 6 9 5" xfId="16633"/>
    <cellStyle name="Standard 2 4 60" xfId="9019"/>
    <cellStyle name="Standard 2 4 61" xfId="9020"/>
    <cellStyle name="Standard 2 4 62" xfId="9021"/>
    <cellStyle name="Standard 2 4 63" xfId="9022"/>
    <cellStyle name="Standard 2 4 64" xfId="9023"/>
    <cellStyle name="Standard 2 4 65" xfId="9024"/>
    <cellStyle name="Standard 2 4 66" xfId="9025"/>
    <cellStyle name="Standard 2 4 67" xfId="9026"/>
    <cellStyle name="Standard 2 4 68" xfId="9027"/>
    <cellStyle name="Standard 2 4 69" xfId="9028"/>
    <cellStyle name="Standard 2 4 7" xfId="9029"/>
    <cellStyle name="Standard 2 4 7 10" xfId="9030"/>
    <cellStyle name="Standard 2 4 7 10 2" xfId="9031"/>
    <cellStyle name="Standard 2 4 7 10 3" xfId="24945"/>
    <cellStyle name="Standard 2 4 7 10 4" xfId="21129"/>
    <cellStyle name="Standard 2 4 7 10 5" xfId="16635"/>
    <cellStyle name="Standard 2 4 7 11" xfId="9032"/>
    <cellStyle name="Standard 2 4 7 11 2" xfId="9033"/>
    <cellStyle name="Standard 2 4 7 11 3" xfId="24946"/>
    <cellStyle name="Standard 2 4 7 11 4" xfId="21130"/>
    <cellStyle name="Standard 2 4 7 11 5" xfId="16636"/>
    <cellStyle name="Standard 2 4 7 12" xfId="9034"/>
    <cellStyle name="Standard 2 4 7 12 2" xfId="9035"/>
    <cellStyle name="Standard 2 4 7 12 3" xfId="24947"/>
    <cellStyle name="Standard 2 4 7 12 4" xfId="21131"/>
    <cellStyle name="Standard 2 4 7 12 5" xfId="16637"/>
    <cellStyle name="Standard 2 4 7 13" xfId="9036"/>
    <cellStyle name="Standard 2 4 7 13 2" xfId="9037"/>
    <cellStyle name="Standard 2 4 7 13 3" xfId="24948"/>
    <cellStyle name="Standard 2 4 7 13 4" xfId="21132"/>
    <cellStyle name="Standard 2 4 7 13 5" xfId="16638"/>
    <cellStyle name="Standard 2 4 7 14" xfId="9038"/>
    <cellStyle name="Standard 2 4 7 14 2" xfId="9039"/>
    <cellStyle name="Standard 2 4 7 14 3" xfId="24949"/>
    <cellStyle name="Standard 2 4 7 14 4" xfId="21133"/>
    <cellStyle name="Standard 2 4 7 14 5" xfId="16639"/>
    <cellStyle name="Standard 2 4 7 15" xfId="9040"/>
    <cellStyle name="Standard 2 4 7 15 2" xfId="9041"/>
    <cellStyle name="Standard 2 4 7 15 3" xfId="24950"/>
    <cellStyle name="Standard 2 4 7 15 4" xfId="21134"/>
    <cellStyle name="Standard 2 4 7 15 5" xfId="16640"/>
    <cellStyle name="Standard 2 4 7 16" xfId="9042"/>
    <cellStyle name="Standard 2 4 7 16 2" xfId="9043"/>
    <cellStyle name="Standard 2 4 7 16 3" xfId="24951"/>
    <cellStyle name="Standard 2 4 7 16 4" xfId="21135"/>
    <cellStyle name="Standard 2 4 7 16 5" xfId="16641"/>
    <cellStyle name="Standard 2 4 7 17" xfId="9044"/>
    <cellStyle name="Standard 2 4 7 17 2" xfId="9045"/>
    <cellStyle name="Standard 2 4 7 17 3" xfId="24952"/>
    <cellStyle name="Standard 2 4 7 17 4" xfId="21136"/>
    <cellStyle name="Standard 2 4 7 17 5" xfId="16642"/>
    <cellStyle name="Standard 2 4 7 18" xfId="9046"/>
    <cellStyle name="Standard 2 4 7 18 2" xfId="9047"/>
    <cellStyle name="Standard 2 4 7 18 3" xfId="24953"/>
    <cellStyle name="Standard 2 4 7 18 4" xfId="21137"/>
    <cellStyle name="Standard 2 4 7 18 5" xfId="16643"/>
    <cellStyle name="Standard 2 4 7 19" xfId="9048"/>
    <cellStyle name="Standard 2 4 7 2" xfId="9049"/>
    <cellStyle name="Standard 2 4 7 2 10" xfId="9050"/>
    <cellStyle name="Standard 2 4 7 2 10 2" xfId="9051"/>
    <cellStyle name="Standard 2 4 7 2 10 3" xfId="24955"/>
    <cellStyle name="Standard 2 4 7 2 10 4" xfId="21139"/>
    <cellStyle name="Standard 2 4 7 2 10 5" xfId="16645"/>
    <cellStyle name="Standard 2 4 7 2 11" xfId="9052"/>
    <cellStyle name="Standard 2 4 7 2 12" xfId="24954"/>
    <cellStyle name="Standard 2 4 7 2 13" xfId="21138"/>
    <cellStyle name="Standard 2 4 7 2 14" xfId="16644"/>
    <cellStyle name="Standard 2 4 7 2 2" xfId="9053"/>
    <cellStyle name="Standard 2 4 7 2 2 2" xfId="9054"/>
    <cellStyle name="Standard 2 4 7 2 2 3" xfId="24956"/>
    <cellStyle name="Standard 2 4 7 2 2 4" xfId="21140"/>
    <cellStyle name="Standard 2 4 7 2 2 5" xfId="16646"/>
    <cellStyle name="Standard 2 4 7 2 3" xfId="9055"/>
    <cellStyle name="Standard 2 4 7 2 3 2" xfId="9056"/>
    <cellStyle name="Standard 2 4 7 2 3 3" xfId="24957"/>
    <cellStyle name="Standard 2 4 7 2 3 4" xfId="21141"/>
    <cellStyle name="Standard 2 4 7 2 3 5" xfId="16647"/>
    <cellStyle name="Standard 2 4 7 2 4" xfId="9057"/>
    <cellStyle name="Standard 2 4 7 2 4 2" xfId="9058"/>
    <cellStyle name="Standard 2 4 7 2 4 3" xfId="24958"/>
    <cellStyle name="Standard 2 4 7 2 4 4" xfId="21142"/>
    <cellStyle name="Standard 2 4 7 2 4 5" xfId="16648"/>
    <cellStyle name="Standard 2 4 7 2 5" xfId="9059"/>
    <cellStyle name="Standard 2 4 7 2 5 2" xfId="9060"/>
    <cellStyle name="Standard 2 4 7 2 5 3" xfId="24959"/>
    <cellStyle name="Standard 2 4 7 2 5 4" xfId="21143"/>
    <cellStyle name="Standard 2 4 7 2 5 5" xfId="16649"/>
    <cellStyle name="Standard 2 4 7 2 6" xfId="9061"/>
    <cellStyle name="Standard 2 4 7 2 6 2" xfId="9062"/>
    <cellStyle name="Standard 2 4 7 2 6 2 2" xfId="9063"/>
    <cellStyle name="Standard 2 4 7 2 6 2 3" xfId="24961"/>
    <cellStyle name="Standard 2 4 7 2 6 2 4" xfId="21145"/>
    <cellStyle name="Standard 2 4 7 2 6 2 5" xfId="16651"/>
    <cellStyle name="Standard 2 4 7 2 6 3" xfId="9064"/>
    <cellStyle name="Standard 2 4 7 2 6 3 2" xfId="9065"/>
    <cellStyle name="Standard 2 4 7 2 6 3 3" xfId="24962"/>
    <cellStyle name="Standard 2 4 7 2 6 3 4" xfId="21146"/>
    <cellStyle name="Standard 2 4 7 2 6 3 5" xfId="16652"/>
    <cellStyle name="Standard 2 4 7 2 6 4" xfId="9066"/>
    <cellStyle name="Standard 2 4 7 2 6 5" xfId="24960"/>
    <cellStyle name="Standard 2 4 7 2 6 6" xfId="21144"/>
    <cellStyle name="Standard 2 4 7 2 6 7" xfId="16650"/>
    <cellStyle name="Standard 2 4 7 2 7" xfId="9067"/>
    <cellStyle name="Standard 2 4 7 2 7 2" xfId="9068"/>
    <cellStyle name="Standard 2 4 7 2 7 3" xfId="24963"/>
    <cellStyle name="Standard 2 4 7 2 7 4" xfId="21147"/>
    <cellStyle name="Standard 2 4 7 2 7 5" xfId="16653"/>
    <cellStyle name="Standard 2 4 7 2 8" xfId="9069"/>
    <cellStyle name="Standard 2 4 7 2 8 2" xfId="9070"/>
    <cellStyle name="Standard 2 4 7 2 8 3" xfId="24964"/>
    <cellStyle name="Standard 2 4 7 2 8 4" xfId="21148"/>
    <cellStyle name="Standard 2 4 7 2 8 5" xfId="16654"/>
    <cellStyle name="Standard 2 4 7 2 9" xfId="9071"/>
    <cellStyle name="Standard 2 4 7 2 9 2" xfId="9072"/>
    <cellStyle name="Standard 2 4 7 2 9 3" xfId="24965"/>
    <cellStyle name="Standard 2 4 7 2 9 4" xfId="21149"/>
    <cellStyle name="Standard 2 4 7 2 9 5" xfId="16655"/>
    <cellStyle name="Standard 2 4 7 2_Notebook_Desktop PC" xfId="9073"/>
    <cellStyle name="Standard 2 4 7 20" xfId="24944"/>
    <cellStyle name="Standard 2 4 7 21" xfId="21128"/>
    <cellStyle name="Standard 2 4 7 22" xfId="16634"/>
    <cellStyle name="Standard 2 4 7 3" xfId="9074"/>
    <cellStyle name="Standard 2 4 7 3 10" xfId="24966"/>
    <cellStyle name="Standard 2 4 7 3 11" xfId="21150"/>
    <cellStyle name="Standard 2 4 7 3 12" xfId="16656"/>
    <cellStyle name="Standard 2 4 7 3 2" xfId="9075"/>
    <cellStyle name="Standard 2 4 7 3 2 2" xfId="9076"/>
    <cellStyle name="Standard 2 4 7 3 2 3" xfId="24967"/>
    <cellStyle name="Standard 2 4 7 3 2 4" xfId="21151"/>
    <cellStyle name="Standard 2 4 7 3 2 5" xfId="16657"/>
    <cellStyle name="Standard 2 4 7 3 3" xfId="9077"/>
    <cellStyle name="Standard 2 4 7 3 3 2" xfId="9078"/>
    <cellStyle name="Standard 2 4 7 3 3 3" xfId="24968"/>
    <cellStyle name="Standard 2 4 7 3 3 4" xfId="21152"/>
    <cellStyle name="Standard 2 4 7 3 3 5" xfId="16658"/>
    <cellStyle name="Standard 2 4 7 3 4" xfId="9079"/>
    <cellStyle name="Standard 2 4 7 3 4 2" xfId="9080"/>
    <cellStyle name="Standard 2 4 7 3 4 2 2" xfId="9081"/>
    <cellStyle name="Standard 2 4 7 3 4 2 3" xfId="24970"/>
    <cellStyle name="Standard 2 4 7 3 4 2 4" xfId="21154"/>
    <cellStyle name="Standard 2 4 7 3 4 2 5" xfId="16660"/>
    <cellStyle name="Standard 2 4 7 3 4 3" xfId="9082"/>
    <cellStyle name="Standard 2 4 7 3 4 3 2" xfId="9083"/>
    <cellStyle name="Standard 2 4 7 3 4 3 3" xfId="24971"/>
    <cellStyle name="Standard 2 4 7 3 4 3 4" xfId="21155"/>
    <cellStyle name="Standard 2 4 7 3 4 3 5" xfId="16661"/>
    <cellStyle name="Standard 2 4 7 3 4 4" xfId="9084"/>
    <cellStyle name="Standard 2 4 7 3 4 5" xfId="24969"/>
    <cellStyle name="Standard 2 4 7 3 4 6" xfId="21153"/>
    <cellStyle name="Standard 2 4 7 3 4 7" xfId="16659"/>
    <cellStyle name="Standard 2 4 7 3 5" xfId="9085"/>
    <cellStyle name="Standard 2 4 7 3 5 2" xfId="9086"/>
    <cellStyle name="Standard 2 4 7 3 5 3" xfId="24972"/>
    <cellStyle name="Standard 2 4 7 3 5 4" xfId="21156"/>
    <cellStyle name="Standard 2 4 7 3 5 5" xfId="16662"/>
    <cellStyle name="Standard 2 4 7 3 6" xfId="9087"/>
    <cellStyle name="Standard 2 4 7 3 6 2" xfId="9088"/>
    <cellStyle name="Standard 2 4 7 3 6 3" xfId="24973"/>
    <cellStyle name="Standard 2 4 7 3 6 4" xfId="21157"/>
    <cellStyle name="Standard 2 4 7 3 6 5" xfId="16663"/>
    <cellStyle name="Standard 2 4 7 3 7" xfId="9089"/>
    <cellStyle name="Standard 2 4 7 3 7 2" xfId="9090"/>
    <cellStyle name="Standard 2 4 7 3 7 3" xfId="24974"/>
    <cellStyle name="Standard 2 4 7 3 7 4" xfId="21158"/>
    <cellStyle name="Standard 2 4 7 3 7 5" xfId="16664"/>
    <cellStyle name="Standard 2 4 7 3 8" xfId="9091"/>
    <cellStyle name="Standard 2 4 7 3 8 2" xfId="9092"/>
    <cellStyle name="Standard 2 4 7 3 8 3" xfId="24975"/>
    <cellStyle name="Standard 2 4 7 3 8 4" xfId="21159"/>
    <cellStyle name="Standard 2 4 7 3 8 5" xfId="16665"/>
    <cellStyle name="Standard 2 4 7 3 9" xfId="9093"/>
    <cellStyle name="Standard 2 4 7 3_Notebook_Desktop PC" xfId="9094"/>
    <cellStyle name="Standard 2 4 7 4" xfId="9095"/>
    <cellStyle name="Standard 2 4 7 4 2" xfId="9096"/>
    <cellStyle name="Standard 2 4 7 4 3" xfId="24976"/>
    <cellStyle name="Standard 2 4 7 4 4" xfId="21160"/>
    <cellStyle name="Standard 2 4 7 4 5" xfId="16666"/>
    <cellStyle name="Standard 2 4 7 5" xfId="9097"/>
    <cellStyle name="Standard 2 4 7 5 2" xfId="9098"/>
    <cellStyle name="Standard 2 4 7 5 3" xfId="24977"/>
    <cellStyle name="Standard 2 4 7 5 4" xfId="21161"/>
    <cellStyle name="Standard 2 4 7 5 5" xfId="16667"/>
    <cellStyle name="Standard 2 4 7 6" xfId="9099"/>
    <cellStyle name="Standard 2 4 7 6 2" xfId="9100"/>
    <cellStyle name="Standard 2 4 7 6 3" xfId="24978"/>
    <cellStyle name="Standard 2 4 7 6 4" xfId="21162"/>
    <cellStyle name="Standard 2 4 7 6 5" xfId="16668"/>
    <cellStyle name="Standard 2 4 7 7" xfId="9101"/>
    <cellStyle name="Standard 2 4 7 7 2" xfId="9102"/>
    <cellStyle name="Standard 2 4 7 7 3" xfId="24979"/>
    <cellStyle name="Standard 2 4 7 7 4" xfId="21163"/>
    <cellStyle name="Standard 2 4 7 7 5" xfId="16669"/>
    <cellStyle name="Standard 2 4 7 8" xfId="9103"/>
    <cellStyle name="Standard 2 4 7 8 2" xfId="9104"/>
    <cellStyle name="Standard 2 4 7 8 3" xfId="24980"/>
    <cellStyle name="Standard 2 4 7 8 4" xfId="21164"/>
    <cellStyle name="Standard 2 4 7 8 5" xfId="16670"/>
    <cellStyle name="Standard 2 4 7 9" xfId="9105"/>
    <cellStyle name="Standard 2 4 7 9 2" xfId="9106"/>
    <cellStyle name="Standard 2 4 7 9 3" xfId="24981"/>
    <cellStyle name="Standard 2 4 7 9 4" xfId="21165"/>
    <cellStyle name="Standard 2 4 7 9 5" xfId="16671"/>
    <cellStyle name="Standard 2 4 70" xfId="9107"/>
    <cellStyle name="Standard 2 4 71" xfId="9108"/>
    <cellStyle name="Standard 2 4 72" xfId="9109"/>
    <cellStyle name="Standard 2 4 73" xfId="9110"/>
    <cellStyle name="Standard 2 4 74" xfId="9111"/>
    <cellStyle name="Standard 2 4 75" xfId="24771"/>
    <cellStyle name="Standard 2 4 76" xfId="20951"/>
    <cellStyle name="Standard 2 4 77" xfId="16461"/>
    <cellStyle name="Standard 2 4 8" xfId="9112"/>
    <cellStyle name="Standard 2 4 8 10" xfId="9113"/>
    <cellStyle name="Standard 2 4 8 10 2" xfId="9114"/>
    <cellStyle name="Standard 2 4 8 10 3" xfId="24983"/>
    <cellStyle name="Standard 2 4 8 10 4" xfId="21167"/>
    <cellStyle name="Standard 2 4 8 10 5" xfId="16673"/>
    <cellStyle name="Standard 2 4 8 11" xfId="9115"/>
    <cellStyle name="Standard 2 4 8 11 2" xfId="9116"/>
    <cellStyle name="Standard 2 4 8 11 3" xfId="24984"/>
    <cellStyle name="Standard 2 4 8 11 4" xfId="21168"/>
    <cellStyle name="Standard 2 4 8 11 5" xfId="16674"/>
    <cellStyle name="Standard 2 4 8 12" xfId="9117"/>
    <cellStyle name="Standard 2 4 8 12 2" xfId="9118"/>
    <cellStyle name="Standard 2 4 8 12 3" xfId="24985"/>
    <cellStyle name="Standard 2 4 8 12 4" xfId="21169"/>
    <cellStyle name="Standard 2 4 8 12 5" xfId="16675"/>
    <cellStyle name="Standard 2 4 8 13" xfId="9119"/>
    <cellStyle name="Standard 2 4 8 13 2" xfId="9120"/>
    <cellStyle name="Standard 2 4 8 13 3" xfId="24986"/>
    <cellStyle name="Standard 2 4 8 13 4" xfId="21170"/>
    <cellStyle name="Standard 2 4 8 13 5" xfId="16676"/>
    <cellStyle name="Standard 2 4 8 14" xfId="9121"/>
    <cellStyle name="Standard 2 4 8 14 2" xfId="9122"/>
    <cellStyle name="Standard 2 4 8 14 3" xfId="24987"/>
    <cellStyle name="Standard 2 4 8 14 4" xfId="21171"/>
    <cellStyle name="Standard 2 4 8 14 5" xfId="16677"/>
    <cellStyle name="Standard 2 4 8 15" xfId="9123"/>
    <cellStyle name="Standard 2 4 8 15 2" xfId="9124"/>
    <cellStyle name="Standard 2 4 8 15 3" xfId="24988"/>
    <cellStyle name="Standard 2 4 8 15 4" xfId="21172"/>
    <cellStyle name="Standard 2 4 8 15 5" xfId="16678"/>
    <cellStyle name="Standard 2 4 8 16" xfId="9125"/>
    <cellStyle name="Standard 2 4 8 16 2" xfId="9126"/>
    <cellStyle name="Standard 2 4 8 16 3" xfId="24989"/>
    <cellStyle name="Standard 2 4 8 16 4" xfId="21173"/>
    <cellStyle name="Standard 2 4 8 16 5" xfId="16679"/>
    <cellStyle name="Standard 2 4 8 17" xfId="9127"/>
    <cellStyle name="Standard 2 4 8 17 2" xfId="9128"/>
    <cellStyle name="Standard 2 4 8 17 3" xfId="24990"/>
    <cellStyle name="Standard 2 4 8 17 4" xfId="21174"/>
    <cellStyle name="Standard 2 4 8 17 5" xfId="16680"/>
    <cellStyle name="Standard 2 4 8 18" xfId="9129"/>
    <cellStyle name="Standard 2 4 8 18 2" xfId="9130"/>
    <cellStyle name="Standard 2 4 8 18 3" xfId="24991"/>
    <cellStyle name="Standard 2 4 8 18 4" xfId="21175"/>
    <cellStyle name="Standard 2 4 8 18 5" xfId="16681"/>
    <cellStyle name="Standard 2 4 8 19" xfId="9131"/>
    <cellStyle name="Standard 2 4 8 2" xfId="9132"/>
    <cellStyle name="Standard 2 4 8 2 10" xfId="9133"/>
    <cellStyle name="Standard 2 4 8 2 10 2" xfId="9134"/>
    <cellStyle name="Standard 2 4 8 2 10 3" xfId="24993"/>
    <cellStyle name="Standard 2 4 8 2 10 4" xfId="21177"/>
    <cellStyle name="Standard 2 4 8 2 10 5" xfId="16683"/>
    <cellStyle name="Standard 2 4 8 2 11" xfId="9135"/>
    <cellStyle name="Standard 2 4 8 2 12" xfId="24992"/>
    <cellStyle name="Standard 2 4 8 2 13" xfId="21176"/>
    <cellStyle name="Standard 2 4 8 2 14" xfId="16682"/>
    <cellStyle name="Standard 2 4 8 2 2" xfId="9136"/>
    <cellStyle name="Standard 2 4 8 2 2 2" xfId="9137"/>
    <cellStyle name="Standard 2 4 8 2 2 3" xfId="24994"/>
    <cellStyle name="Standard 2 4 8 2 2 4" xfId="21178"/>
    <cellStyle name="Standard 2 4 8 2 2 5" xfId="16684"/>
    <cellStyle name="Standard 2 4 8 2 3" xfId="9138"/>
    <cellStyle name="Standard 2 4 8 2 3 2" xfId="9139"/>
    <cellStyle name="Standard 2 4 8 2 3 3" xfId="24995"/>
    <cellStyle name="Standard 2 4 8 2 3 4" xfId="21179"/>
    <cellStyle name="Standard 2 4 8 2 3 5" xfId="16685"/>
    <cellStyle name="Standard 2 4 8 2 4" xfId="9140"/>
    <cellStyle name="Standard 2 4 8 2 4 2" xfId="9141"/>
    <cellStyle name="Standard 2 4 8 2 4 3" xfId="24996"/>
    <cellStyle name="Standard 2 4 8 2 4 4" xfId="21180"/>
    <cellStyle name="Standard 2 4 8 2 4 5" xfId="16686"/>
    <cellStyle name="Standard 2 4 8 2 5" xfId="9142"/>
    <cellStyle name="Standard 2 4 8 2 5 2" xfId="9143"/>
    <cellStyle name="Standard 2 4 8 2 5 3" xfId="24997"/>
    <cellStyle name="Standard 2 4 8 2 5 4" xfId="21181"/>
    <cellStyle name="Standard 2 4 8 2 5 5" xfId="16687"/>
    <cellStyle name="Standard 2 4 8 2 6" xfId="9144"/>
    <cellStyle name="Standard 2 4 8 2 6 2" xfId="9145"/>
    <cellStyle name="Standard 2 4 8 2 6 2 2" xfId="9146"/>
    <cellStyle name="Standard 2 4 8 2 6 2 3" xfId="24999"/>
    <cellStyle name="Standard 2 4 8 2 6 2 4" xfId="21183"/>
    <cellStyle name="Standard 2 4 8 2 6 2 5" xfId="16689"/>
    <cellStyle name="Standard 2 4 8 2 6 3" xfId="9147"/>
    <cellStyle name="Standard 2 4 8 2 6 3 2" xfId="9148"/>
    <cellStyle name="Standard 2 4 8 2 6 3 3" xfId="25000"/>
    <cellStyle name="Standard 2 4 8 2 6 3 4" xfId="21184"/>
    <cellStyle name="Standard 2 4 8 2 6 3 5" xfId="16690"/>
    <cellStyle name="Standard 2 4 8 2 6 4" xfId="9149"/>
    <cellStyle name="Standard 2 4 8 2 6 5" xfId="24998"/>
    <cellStyle name="Standard 2 4 8 2 6 6" xfId="21182"/>
    <cellStyle name="Standard 2 4 8 2 6 7" xfId="16688"/>
    <cellStyle name="Standard 2 4 8 2 7" xfId="9150"/>
    <cellStyle name="Standard 2 4 8 2 7 2" xfId="9151"/>
    <cellStyle name="Standard 2 4 8 2 7 3" xfId="25001"/>
    <cellStyle name="Standard 2 4 8 2 7 4" xfId="21185"/>
    <cellStyle name="Standard 2 4 8 2 7 5" xfId="16691"/>
    <cellStyle name="Standard 2 4 8 2 8" xfId="9152"/>
    <cellStyle name="Standard 2 4 8 2 8 2" xfId="9153"/>
    <cellStyle name="Standard 2 4 8 2 8 3" xfId="25002"/>
    <cellStyle name="Standard 2 4 8 2 8 4" xfId="21186"/>
    <cellStyle name="Standard 2 4 8 2 8 5" xfId="16692"/>
    <cellStyle name="Standard 2 4 8 2 9" xfId="9154"/>
    <cellStyle name="Standard 2 4 8 2 9 2" xfId="9155"/>
    <cellStyle name="Standard 2 4 8 2 9 3" xfId="25003"/>
    <cellStyle name="Standard 2 4 8 2 9 4" xfId="21187"/>
    <cellStyle name="Standard 2 4 8 2 9 5" xfId="16693"/>
    <cellStyle name="Standard 2 4 8 2_Notebook_Desktop PC" xfId="9156"/>
    <cellStyle name="Standard 2 4 8 20" xfId="24982"/>
    <cellStyle name="Standard 2 4 8 21" xfId="21166"/>
    <cellStyle name="Standard 2 4 8 22" xfId="16672"/>
    <cellStyle name="Standard 2 4 8 3" xfId="9157"/>
    <cellStyle name="Standard 2 4 8 3 10" xfId="25004"/>
    <cellStyle name="Standard 2 4 8 3 11" xfId="21188"/>
    <cellStyle name="Standard 2 4 8 3 12" xfId="16694"/>
    <cellStyle name="Standard 2 4 8 3 2" xfId="9158"/>
    <cellStyle name="Standard 2 4 8 3 2 2" xfId="9159"/>
    <cellStyle name="Standard 2 4 8 3 2 3" xfId="25005"/>
    <cellStyle name="Standard 2 4 8 3 2 4" xfId="21189"/>
    <cellStyle name="Standard 2 4 8 3 2 5" xfId="16695"/>
    <cellStyle name="Standard 2 4 8 3 3" xfId="9160"/>
    <cellStyle name="Standard 2 4 8 3 3 2" xfId="9161"/>
    <cellStyle name="Standard 2 4 8 3 3 3" xfId="25006"/>
    <cellStyle name="Standard 2 4 8 3 3 4" xfId="21190"/>
    <cellStyle name="Standard 2 4 8 3 3 5" xfId="16696"/>
    <cellStyle name="Standard 2 4 8 3 4" xfId="9162"/>
    <cellStyle name="Standard 2 4 8 3 4 2" xfId="9163"/>
    <cellStyle name="Standard 2 4 8 3 4 2 2" xfId="9164"/>
    <cellStyle name="Standard 2 4 8 3 4 2 3" xfId="25008"/>
    <cellStyle name="Standard 2 4 8 3 4 2 4" xfId="21192"/>
    <cellStyle name="Standard 2 4 8 3 4 2 5" xfId="16698"/>
    <cellStyle name="Standard 2 4 8 3 4 3" xfId="9165"/>
    <cellStyle name="Standard 2 4 8 3 4 3 2" xfId="9166"/>
    <cellStyle name="Standard 2 4 8 3 4 3 3" xfId="25009"/>
    <cellStyle name="Standard 2 4 8 3 4 3 4" xfId="21193"/>
    <cellStyle name="Standard 2 4 8 3 4 3 5" xfId="16699"/>
    <cellStyle name="Standard 2 4 8 3 4 4" xfId="9167"/>
    <cellStyle name="Standard 2 4 8 3 4 5" xfId="25007"/>
    <cellStyle name="Standard 2 4 8 3 4 6" xfId="21191"/>
    <cellStyle name="Standard 2 4 8 3 4 7" xfId="16697"/>
    <cellStyle name="Standard 2 4 8 3 5" xfId="9168"/>
    <cellStyle name="Standard 2 4 8 3 5 2" xfId="9169"/>
    <cellStyle name="Standard 2 4 8 3 5 3" xfId="25010"/>
    <cellStyle name="Standard 2 4 8 3 5 4" xfId="21194"/>
    <cellStyle name="Standard 2 4 8 3 5 5" xfId="16700"/>
    <cellStyle name="Standard 2 4 8 3 6" xfId="9170"/>
    <cellStyle name="Standard 2 4 8 3 6 2" xfId="9171"/>
    <cellStyle name="Standard 2 4 8 3 6 3" xfId="25011"/>
    <cellStyle name="Standard 2 4 8 3 6 4" xfId="21195"/>
    <cellStyle name="Standard 2 4 8 3 6 5" xfId="16701"/>
    <cellStyle name="Standard 2 4 8 3 7" xfId="9172"/>
    <cellStyle name="Standard 2 4 8 3 7 2" xfId="9173"/>
    <cellStyle name="Standard 2 4 8 3 7 3" xfId="25012"/>
    <cellStyle name="Standard 2 4 8 3 7 4" xfId="21196"/>
    <cellStyle name="Standard 2 4 8 3 7 5" xfId="16702"/>
    <cellStyle name="Standard 2 4 8 3 8" xfId="9174"/>
    <cellStyle name="Standard 2 4 8 3 8 2" xfId="9175"/>
    <cellStyle name="Standard 2 4 8 3 8 3" xfId="25013"/>
    <cellStyle name="Standard 2 4 8 3 8 4" xfId="21197"/>
    <cellStyle name="Standard 2 4 8 3 8 5" xfId="16703"/>
    <cellStyle name="Standard 2 4 8 3 9" xfId="9176"/>
    <cellStyle name="Standard 2 4 8 3_Notebook_Desktop PC" xfId="9177"/>
    <cellStyle name="Standard 2 4 8 4" xfId="9178"/>
    <cellStyle name="Standard 2 4 8 4 2" xfId="9179"/>
    <cellStyle name="Standard 2 4 8 4 3" xfId="25014"/>
    <cellStyle name="Standard 2 4 8 4 4" xfId="21198"/>
    <cellStyle name="Standard 2 4 8 4 5" xfId="16704"/>
    <cellStyle name="Standard 2 4 8 5" xfId="9180"/>
    <cellStyle name="Standard 2 4 8 5 2" xfId="9181"/>
    <cellStyle name="Standard 2 4 8 5 3" xfId="25015"/>
    <cellStyle name="Standard 2 4 8 5 4" xfId="21199"/>
    <cellStyle name="Standard 2 4 8 5 5" xfId="16705"/>
    <cellStyle name="Standard 2 4 8 6" xfId="9182"/>
    <cellStyle name="Standard 2 4 8 6 2" xfId="9183"/>
    <cellStyle name="Standard 2 4 8 6 3" xfId="25016"/>
    <cellStyle name="Standard 2 4 8 6 4" xfId="21200"/>
    <cellStyle name="Standard 2 4 8 6 5" xfId="16706"/>
    <cellStyle name="Standard 2 4 8 7" xfId="9184"/>
    <cellStyle name="Standard 2 4 8 7 2" xfId="9185"/>
    <cellStyle name="Standard 2 4 8 7 3" xfId="25017"/>
    <cellStyle name="Standard 2 4 8 7 4" xfId="21201"/>
    <cellStyle name="Standard 2 4 8 7 5" xfId="16707"/>
    <cellStyle name="Standard 2 4 8 8" xfId="9186"/>
    <cellStyle name="Standard 2 4 8 8 2" xfId="9187"/>
    <cellStyle name="Standard 2 4 8 8 3" xfId="25018"/>
    <cellStyle name="Standard 2 4 8 8 4" xfId="21202"/>
    <cellStyle name="Standard 2 4 8 8 5" xfId="16708"/>
    <cellStyle name="Standard 2 4 8 9" xfId="9188"/>
    <cellStyle name="Standard 2 4 8 9 2" xfId="9189"/>
    <cellStyle name="Standard 2 4 8 9 3" xfId="25019"/>
    <cellStyle name="Standard 2 4 8 9 4" xfId="21203"/>
    <cellStyle name="Standard 2 4 8 9 5" xfId="16709"/>
    <cellStyle name="Standard 2 4 9" xfId="9190"/>
    <cellStyle name="Standard 2 4 9 10" xfId="9191"/>
    <cellStyle name="Standard 2 4 9 10 2" xfId="9192"/>
    <cellStyle name="Standard 2 4 9 10 3" xfId="25021"/>
    <cellStyle name="Standard 2 4 9 10 4" xfId="21205"/>
    <cellStyle name="Standard 2 4 9 10 5" xfId="16711"/>
    <cellStyle name="Standard 2 4 9 11" xfId="9193"/>
    <cellStyle name="Standard 2 4 9 11 2" xfId="9194"/>
    <cellStyle name="Standard 2 4 9 11 3" xfId="25022"/>
    <cellStyle name="Standard 2 4 9 11 4" xfId="21206"/>
    <cellStyle name="Standard 2 4 9 11 5" xfId="16712"/>
    <cellStyle name="Standard 2 4 9 12" xfId="9195"/>
    <cellStyle name="Standard 2 4 9 12 2" xfId="9196"/>
    <cellStyle name="Standard 2 4 9 12 3" xfId="25023"/>
    <cellStyle name="Standard 2 4 9 12 4" xfId="21207"/>
    <cellStyle name="Standard 2 4 9 12 5" xfId="16713"/>
    <cellStyle name="Standard 2 4 9 13" xfId="9197"/>
    <cellStyle name="Standard 2 4 9 13 2" xfId="9198"/>
    <cellStyle name="Standard 2 4 9 13 3" xfId="25024"/>
    <cellStyle name="Standard 2 4 9 13 4" xfId="21208"/>
    <cellStyle name="Standard 2 4 9 13 5" xfId="16714"/>
    <cellStyle name="Standard 2 4 9 14" xfId="9199"/>
    <cellStyle name="Standard 2 4 9 14 2" xfId="9200"/>
    <cellStyle name="Standard 2 4 9 14 3" xfId="25025"/>
    <cellStyle name="Standard 2 4 9 14 4" xfId="21209"/>
    <cellStyle name="Standard 2 4 9 14 5" xfId="16715"/>
    <cellStyle name="Standard 2 4 9 15" xfId="9201"/>
    <cellStyle name="Standard 2 4 9 15 2" xfId="9202"/>
    <cellStyle name="Standard 2 4 9 15 3" xfId="25026"/>
    <cellStyle name="Standard 2 4 9 15 4" xfId="21210"/>
    <cellStyle name="Standard 2 4 9 15 5" xfId="16716"/>
    <cellStyle name="Standard 2 4 9 16" xfId="9203"/>
    <cellStyle name="Standard 2 4 9 16 2" xfId="9204"/>
    <cellStyle name="Standard 2 4 9 16 3" xfId="25027"/>
    <cellStyle name="Standard 2 4 9 16 4" xfId="21211"/>
    <cellStyle name="Standard 2 4 9 16 5" xfId="16717"/>
    <cellStyle name="Standard 2 4 9 17" xfId="9205"/>
    <cellStyle name="Standard 2 4 9 17 2" xfId="9206"/>
    <cellStyle name="Standard 2 4 9 17 3" xfId="25028"/>
    <cellStyle name="Standard 2 4 9 17 4" xfId="21212"/>
    <cellStyle name="Standard 2 4 9 17 5" xfId="16718"/>
    <cellStyle name="Standard 2 4 9 18" xfId="9207"/>
    <cellStyle name="Standard 2 4 9 18 2" xfId="9208"/>
    <cellStyle name="Standard 2 4 9 18 3" xfId="25029"/>
    <cellStyle name="Standard 2 4 9 18 4" xfId="21213"/>
    <cellStyle name="Standard 2 4 9 18 5" xfId="16719"/>
    <cellStyle name="Standard 2 4 9 19" xfId="9209"/>
    <cellStyle name="Standard 2 4 9 2" xfId="9210"/>
    <cellStyle name="Standard 2 4 9 2 10" xfId="9211"/>
    <cellStyle name="Standard 2 4 9 2 10 2" xfId="9212"/>
    <cellStyle name="Standard 2 4 9 2 10 3" xfId="25031"/>
    <cellStyle name="Standard 2 4 9 2 10 4" xfId="21215"/>
    <cellStyle name="Standard 2 4 9 2 10 5" xfId="16721"/>
    <cellStyle name="Standard 2 4 9 2 11" xfId="9213"/>
    <cellStyle name="Standard 2 4 9 2 12" xfId="25030"/>
    <cellStyle name="Standard 2 4 9 2 13" xfId="21214"/>
    <cellStyle name="Standard 2 4 9 2 14" xfId="16720"/>
    <cellStyle name="Standard 2 4 9 2 2" xfId="9214"/>
    <cellStyle name="Standard 2 4 9 2 2 2" xfId="9215"/>
    <cellStyle name="Standard 2 4 9 2 2 3" xfId="25032"/>
    <cellStyle name="Standard 2 4 9 2 2 4" xfId="21216"/>
    <cellStyle name="Standard 2 4 9 2 2 5" xfId="16722"/>
    <cellStyle name="Standard 2 4 9 2 3" xfId="9216"/>
    <cellStyle name="Standard 2 4 9 2 3 2" xfId="9217"/>
    <cellStyle name="Standard 2 4 9 2 3 3" xfId="25033"/>
    <cellStyle name="Standard 2 4 9 2 3 4" xfId="21217"/>
    <cellStyle name="Standard 2 4 9 2 3 5" xfId="16723"/>
    <cellStyle name="Standard 2 4 9 2 4" xfId="9218"/>
    <cellStyle name="Standard 2 4 9 2 4 2" xfId="9219"/>
    <cellStyle name="Standard 2 4 9 2 4 3" xfId="25034"/>
    <cellStyle name="Standard 2 4 9 2 4 4" xfId="21218"/>
    <cellStyle name="Standard 2 4 9 2 4 5" xfId="16724"/>
    <cellStyle name="Standard 2 4 9 2 5" xfId="9220"/>
    <cellStyle name="Standard 2 4 9 2 5 2" xfId="9221"/>
    <cellStyle name="Standard 2 4 9 2 5 3" xfId="25035"/>
    <cellStyle name="Standard 2 4 9 2 5 4" xfId="21219"/>
    <cellStyle name="Standard 2 4 9 2 5 5" xfId="16725"/>
    <cellStyle name="Standard 2 4 9 2 6" xfId="9222"/>
    <cellStyle name="Standard 2 4 9 2 6 2" xfId="9223"/>
    <cellStyle name="Standard 2 4 9 2 6 2 2" xfId="9224"/>
    <cellStyle name="Standard 2 4 9 2 6 2 3" xfId="25037"/>
    <cellStyle name="Standard 2 4 9 2 6 2 4" xfId="21221"/>
    <cellStyle name="Standard 2 4 9 2 6 2 5" xfId="16727"/>
    <cellStyle name="Standard 2 4 9 2 6 3" xfId="9225"/>
    <cellStyle name="Standard 2 4 9 2 6 3 2" xfId="9226"/>
    <cellStyle name="Standard 2 4 9 2 6 3 3" xfId="25038"/>
    <cellStyle name="Standard 2 4 9 2 6 3 4" xfId="21222"/>
    <cellStyle name="Standard 2 4 9 2 6 3 5" xfId="16728"/>
    <cellStyle name="Standard 2 4 9 2 6 4" xfId="9227"/>
    <cellStyle name="Standard 2 4 9 2 6 5" xfId="25036"/>
    <cellStyle name="Standard 2 4 9 2 6 6" xfId="21220"/>
    <cellStyle name="Standard 2 4 9 2 6 7" xfId="16726"/>
    <cellStyle name="Standard 2 4 9 2 7" xfId="9228"/>
    <cellStyle name="Standard 2 4 9 2 7 2" xfId="9229"/>
    <cellStyle name="Standard 2 4 9 2 7 3" xfId="25039"/>
    <cellStyle name="Standard 2 4 9 2 7 4" xfId="21223"/>
    <cellStyle name="Standard 2 4 9 2 7 5" xfId="16729"/>
    <cellStyle name="Standard 2 4 9 2 8" xfId="9230"/>
    <cellStyle name="Standard 2 4 9 2 8 2" xfId="9231"/>
    <cellStyle name="Standard 2 4 9 2 8 3" xfId="25040"/>
    <cellStyle name="Standard 2 4 9 2 8 4" xfId="21224"/>
    <cellStyle name="Standard 2 4 9 2 8 5" xfId="16730"/>
    <cellStyle name="Standard 2 4 9 2 9" xfId="9232"/>
    <cellStyle name="Standard 2 4 9 2 9 2" xfId="9233"/>
    <cellStyle name="Standard 2 4 9 2 9 3" xfId="25041"/>
    <cellStyle name="Standard 2 4 9 2 9 4" xfId="21225"/>
    <cellStyle name="Standard 2 4 9 2 9 5" xfId="16731"/>
    <cellStyle name="Standard 2 4 9 2_Notebook_Desktop PC" xfId="9234"/>
    <cellStyle name="Standard 2 4 9 20" xfId="25020"/>
    <cellStyle name="Standard 2 4 9 21" xfId="21204"/>
    <cellStyle name="Standard 2 4 9 22" xfId="16710"/>
    <cellStyle name="Standard 2 4 9 3" xfId="9235"/>
    <cellStyle name="Standard 2 4 9 3 10" xfId="25042"/>
    <cellStyle name="Standard 2 4 9 3 11" xfId="21226"/>
    <cellStyle name="Standard 2 4 9 3 12" xfId="16732"/>
    <cellStyle name="Standard 2 4 9 3 2" xfId="9236"/>
    <cellStyle name="Standard 2 4 9 3 2 2" xfId="9237"/>
    <cellStyle name="Standard 2 4 9 3 2 3" xfId="25043"/>
    <cellStyle name="Standard 2 4 9 3 2 4" xfId="21227"/>
    <cellStyle name="Standard 2 4 9 3 2 5" xfId="16733"/>
    <cellStyle name="Standard 2 4 9 3 3" xfId="9238"/>
    <cellStyle name="Standard 2 4 9 3 3 2" xfId="9239"/>
    <cellStyle name="Standard 2 4 9 3 3 3" xfId="25044"/>
    <cellStyle name="Standard 2 4 9 3 3 4" xfId="21228"/>
    <cellStyle name="Standard 2 4 9 3 3 5" xfId="16734"/>
    <cellStyle name="Standard 2 4 9 3 4" xfId="9240"/>
    <cellStyle name="Standard 2 4 9 3 4 2" xfId="9241"/>
    <cellStyle name="Standard 2 4 9 3 4 2 2" xfId="9242"/>
    <cellStyle name="Standard 2 4 9 3 4 2 3" xfId="25046"/>
    <cellStyle name="Standard 2 4 9 3 4 2 4" xfId="21230"/>
    <cellStyle name="Standard 2 4 9 3 4 2 5" xfId="16736"/>
    <cellStyle name="Standard 2 4 9 3 4 3" xfId="9243"/>
    <cellStyle name="Standard 2 4 9 3 4 3 2" xfId="9244"/>
    <cellStyle name="Standard 2 4 9 3 4 3 3" xfId="25047"/>
    <cellStyle name="Standard 2 4 9 3 4 3 4" xfId="21231"/>
    <cellStyle name="Standard 2 4 9 3 4 3 5" xfId="16737"/>
    <cellStyle name="Standard 2 4 9 3 4 4" xfId="9245"/>
    <cellStyle name="Standard 2 4 9 3 4 5" xfId="25045"/>
    <cellStyle name="Standard 2 4 9 3 4 6" xfId="21229"/>
    <cellStyle name="Standard 2 4 9 3 4 7" xfId="16735"/>
    <cellStyle name="Standard 2 4 9 3 5" xfId="9246"/>
    <cellStyle name="Standard 2 4 9 3 5 2" xfId="9247"/>
    <cellStyle name="Standard 2 4 9 3 5 3" xfId="25048"/>
    <cellStyle name="Standard 2 4 9 3 5 4" xfId="21232"/>
    <cellStyle name="Standard 2 4 9 3 5 5" xfId="16738"/>
    <cellStyle name="Standard 2 4 9 3 6" xfId="9248"/>
    <cellStyle name="Standard 2 4 9 3 6 2" xfId="9249"/>
    <cellStyle name="Standard 2 4 9 3 6 3" xfId="25049"/>
    <cellStyle name="Standard 2 4 9 3 6 4" xfId="21233"/>
    <cellStyle name="Standard 2 4 9 3 6 5" xfId="16739"/>
    <cellStyle name="Standard 2 4 9 3 7" xfId="9250"/>
    <cellStyle name="Standard 2 4 9 3 7 2" xfId="9251"/>
    <cellStyle name="Standard 2 4 9 3 7 3" xfId="25050"/>
    <cellStyle name="Standard 2 4 9 3 7 4" xfId="21234"/>
    <cellStyle name="Standard 2 4 9 3 7 5" xfId="16740"/>
    <cellStyle name="Standard 2 4 9 3 8" xfId="9252"/>
    <cellStyle name="Standard 2 4 9 3 8 2" xfId="9253"/>
    <cellStyle name="Standard 2 4 9 3 8 3" xfId="25051"/>
    <cellStyle name="Standard 2 4 9 3 8 4" xfId="21235"/>
    <cellStyle name="Standard 2 4 9 3 8 5" xfId="16741"/>
    <cellStyle name="Standard 2 4 9 3 9" xfId="9254"/>
    <cellStyle name="Standard 2 4 9 3_Notebook_Desktop PC" xfId="9255"/>
    <cellStyle name="Standard 2 4 9 4" xfId="9256"/>
    <cellStyle name="Standard 2 4 9 4 2" xfId="9257"/>
    <cellStyle name="Standard 2 4 9 4 3" xfId="25052"/>
    <cellStyle name="Standard 2 4 9 4 4" xfId="21236"/>
    <cellStyle name="Standard 2 4 9 4 5" xfId="16742"/>
    <cellStyle name="Standard 2 4 9 5" xfId="9258"/>
    <cellStyle name="Standard 2 4 9 5 2" xfId="9259"/>
    <cellStyle name="Standard 2 4 9 5 3" xfId="25053"/>
    <cellStyle name="Standard 2 4 9 5 4" xfId="21237"/>
    <cellStyle name="Standard 2 4 9 5 5" xfId="16743"/>
    <cellStyle name="Standard 2 4 9 6" xfId="9260"/>
    <cellStyle name="Standard 2 4 9 6 2" xfId="9261"/>
    <cellStyle name="Standard 2 4 9 6 3" xfId="25054"/>
    <cellStyle name="Standard 2 4 9 6 4" xfId="21238"/>
    <cellStyle name="Standard 2 4 9 6 5" xfId="16744"/>
    <cellStyle name="Standard 2 4 9 7" xfId="9262"/>
    <cellStyle name="Standard 2 4 9 7 2" xfId="9263"/>
    <cellStyle name="Standard 2 4 9 7 3" xfId="25055"/>
    <cellStyle name="Standard 2 4 9 7 4" xfId="21239"/>
    <cellStyle name="Standard 2 4 9 7 5" xfId="16745"/>
    <cellStyle name="Standard 2 4 9 8" xfId="9264"/>
    <cellStyle name="Standard 2 4 9 8 2" xfId="9265"/>
    <cellStyle name="Standard 2 4 9 8 3" xfId="25056"/>
    <cellStyle name="Standard 2 4 9 8 4" xfId="21240"/>
    <cellStyle name="Standard 2 4 9 8 5" xfId="16746"/>
    <cellStyle name="Standard 2 4 9 9" xfId="9266"/>
    <cellStyle name="Standard 2 4 9 9 2" xfId="9267"/>
    <cellStyle name="Standard 2 4 9 9 3" xfId="25057"/>
    <cellStyle name="Standard 2 4 9 9 4" xfId="21241"/>
    <cellStyle name="Standard 2 4 9 9 5" xfId="16747"/>
    <cellStyle name="Standard 2 4_Notebook_Desktop PC" xfId="9268"/>
    <cellStyle name="Standard 2 40" xfId="9269"/>
    <cellStyle name="Standard 2 40 2" xfId="9270"/>
    <cellStyle name="Standard 2 40 2 2" xfId="9271"/>
    <cellStyle name="Standard 2 40 2 2 2" xfId="9272"/>
    <cellStyle name="Standard 2 40 2 2 2 2" xfId="9273"/>
    <cellStyle name="Standard 2 40 2 2 3" xfId="9274"/>
    <cellStyle name="Standard 2 40 2 3" xfId="9275"/>
    <cellStyle name="Standard 2 40 2 3 2" xfId="9276"/>
    <cellStyle name="Standard 2 40 2 4" xfId="9277"/>
    <cellStyle name="Standard 2 40 3" xfId="9278"/>
    <cellStyle name="Standard 2 40 3 2" xfId="9279"/>
    <cellStyle name="Standard 2 40 3 2 2" xfId="9280"/>
    <cellStyle name="Standard 2 40 3 3" xfId="9281"/>
    <cellStyle name="Standard 2 40 4" xfId="9282"/>
    <cellStyle name="Standard 2 40 4 2" xfId="9283"/>
    <cellStyle name="Standard 2 40 4 2 2" xfId="9284"/>
    <cellStyle name="Standard 2 40 4 3" xfId="9285"/>
    <cellStyle name="Standard 2 40 5" xfId="9286"/>
    <cellStyle name="Standard 2 40 5 2" xfId="9287"/>
    <cellStyle name="Standard 2 40 6" xfId="9288"/>
    <cellStyle name="Standard 2 41" xfId="9289"/>
    <cellStyle name="Standard 2 41 2" xfId="9290"/>
    <cellStyle name="Standard 2 41 2 2" xfId="9291"/>
    <cellStyle name="Standard 2 41 2 2 2" xfId="9292"/>
    <cellStyle name="Standard 2 41 2 2 2 2" xfId="9293"/>
    <cellStyle name="Standard 2 41 2 2 3" xfId="9294"/>
    <cellStyle name="Standard 2 41 2 3" xfId="9295"/>
    <cellStyle name="Standard 2 41 2 3 2" xfId="9296"/>
    <cellStyle name="Standard 2 41 2 4" xfId="9297"/>
    <cellStyle name="Standard 2 41 3" xfId="9298"/>
    <cellStyle name="Standard 2 41 3 2" xfId="9299"/>
    <cellStyle name="Standard 2 41 3 2 2" xfId="9300"/>
    <cellStyle name="Standard 2 41 3 3" xfId="9301"/>
    <cellStyle name="Standard 2 41 4" xfId="9302"/>
    <cellStyle name="Standard 2 41 4 2" xfId="9303"/>
    <cellStyle name="Standard 2 41 4 2 2" xfId="9304"/>
    <cellStyle name="Standard 2 41 4 3" xfId="9305"/>
    <cellStyle name="Standard 2 41 5" xfId="9306"/>
    <cellStyle name="Standard 2 41 5 2" xfId="9307"/>
    <cellStyle name="Standard 2 41 6" xfId="9308"/>
    <cellStyle name="Standard 2 42" xfId="9309"/>
    <cellStyle name="Standard 2 42 2" xfId="9310"/>
    <cellStyle name="Standard 2 42 2 2" xfId="9311"/>
    <cellStyle name="Standard 2 42 2 2 2" xfId="9312"/>
    <cellStyle name="Standard 2 42 2 2 2 2" xfId="9313"/>
    <cellStyle name="Standard 2 42 2 2 3" xfId="9314"/>
    <cellStyle name="Standard 2 42 2 3" xfId="9315"/>
    <cellStyle name="Standard 2 42 2 3 2" xfId="9316"/>
    <cellStyle name="Standard 2 42 2 4" xfId="9317"/>
    <cellStyle name="Standard 2 42 3" xfId="9318"/>
    <cellStyle name="Standard 2 42 3 2" xfId="9319"/>
    <cellStyle name="Standard 2 42 3 2 2" xfId="9320"/>
    <cellStyle name="Standard 2 42 3 3" xfId="9321"/>
    <cellStyle name="Standard 2 42 4" xfId="9322"/>
    <cellStyle name="Standard 2 42 4 2" xfId="9323"/>
    <cellStyle name="Standard 2 42 4 2 2" xfId="9324"/>
    <cellStyle name="Standard 2 42 4 3" xfId="9325"/>
    <cellStyle name="Standard 2 42 5" xfId="9326"/>
    <cellStyle name="Standard 2 42 5 2" xfId="9327"/>
    <cellStyle name="Standard 2 42 6" xfId="9328"/>
    <cellStyle name="Standard 2 43" xfId="9329"/>
    <cellStyle name="Standard 2 43 2" xfId="9330"/>
    <cellStyle name="Standard 2 43 2 2" xfId="9331"/>
    <cellStyle name="Standard 2 43 2 2 2" xfId="9332"/>
    <cellStyle name="Standard 2 43 2 2 2 2" xfId="9333"/>
    <cellStyle name="Standard 2 43 2 2 3" xfId="9334"/>
    <cellStyle name="Standard 2 43 2 3" xfId="9335"/>
    <cellStyle name="Standard 2 43 2 3 2" xfId="9336"/>
    <cellStyle name="Standard 2 43 2 4" xfId="9337"/>
    <cellStyle name="Standard 2 43 3" xfId="9338"/>
    <cellStyle name="Standard 2 43 3 2" xfId="9339"/>
    <cellStyle name="Standard 2 43 3 2 2" xfId="9340"/>
    <cellStyle name="Standard 2 43 3 3" xfId="9341"/>
    <cellStyle name="Standard 2 43 4" xfId="9342"/>
    <cellStyle name="Standard 2 43 4 2" xfId="9343"/>
    <cellStyle name="Standard 2 43 4 2 2" xfId="9344"/>
    <cellStyle name="Standard 2 43 4 3" xfId="9345"/>
    <cellStyle name="Standard 2 43 5" xfId="9346"/>
    <cellStyle name="Standard 2 43 5 2" xfId="9347"/>
    <cellStyle name="Standard 2 43 6" xfId="9348"/>
    <cellStyle name="Standard 2 44" xfId="9349"/>
    <cellStyle name="Standard 2 44 2" xfId="9350"/>
    <cellStyle name="Standard 2 44 2 2" xfId="9351"/>
    <cellStyle name="Standard 2 44 2 2 2" xfId="9352"/>
    <cellStyle name="Standard 2 44 2 2 2 2" xfId="9353"/>
    <cellStyle name="Standard 2 44 2 2 3" xfId="9354"/>
    <cellStyle name="Standard 2 44 2 3" xfId="9355"/>
    <cellStyle name="Standard 2 44 2 3 2" xfId="9356"/>
    <cellStyle name="Standard 2 44 2 4" xfId="9357"/>
    <cellStyle name="Standard 2 44 3" xfId="9358"/>
    <cellStyle name="Standard 2 44 3 2" xfId="9359"/>
    <cellStyle name="Standard 2 44 3 2 2" xfId="9360"/>
    <cellStyle name="Standard 2 44 3 3" xfId="9361"/>
    <cellStyle name="Standard 2 44 4" xfId="9362"/>
    <cellStyle name="Standard 2 44 4 2" xfId="9363"/>
    <cellStyle name="Standard 2 44 4 2 2" xfId="9364"/>
    <cellStyle name="Standard 2 44 4 3" xfId="9365"/>
    <cellStyle name="Standard 2 44 5" xfId="9366"/>
    <cellStyle name="Standard 2 44 5 2" xfId="9367"/>
    <cellStyle name="Standard 2 44 6" xfId="9368"/>
    <cellStyle name="Standard 2 45" xfId="9369"/>
    <cellStyle name="Standard 2 45 2" xfId="9370"/>
    <cellStyle name="Standard 2 45 2 2" xfId="9371"/>
    <cellStyle name="Standard 2 45 2 2 2" xfId="9372"/>
    <cellStyle name="Standard 2 45 2 2 2 2" xfId="9373"/>
    <cellStyle name="Standard 2 45 2 2 3" xfId="9374"/>
    <cellStyle name="Standard 2 45 2 3" xfId="9375"/>
    <cellStyle name="Standard 2 45 2 3 2" xfId="9376"/>
    <cellStyle name="Standard 2 45 2 4" xfId="9377"/>
    <cellStyle name="Standard 2 45 3" xfId="9378"/>
    <cellStyle name="Standard 2 45 3 2" xfId="9379"/>
    <cellStyle name="Standard 2 45 3 2 2" xfId="9380"/>
    <cellStyle name="Standard 2 45 3 3" xfId="9381"/>
    <cellStyle name="Standard 2 45 4" xfId="9382"/>
    <cellStyle name="Standard 2 45 4 2" xfId="9383"/>
    <cellStyle name="Standard 2 45 4 2 2" xfId="9384"/>
    <cellStyle name="Standard 2 45 4 3" xfId="9385"/>
    <cellStyle name="Standard 2 45 5" xfId="9386"/>
    <cellStyle name="Standard 2 45 5 2" xfId="9387"/>
    <cellStyle name="Standard 2 45 6" xfId="9388"/>
    <cellStyle name="Standard 2 46" xfId="9389"/>
    <cellStyle name="Standard 2 46 2" xfId="9390"/>
    <cellStyle name="Standard 2 46 2 2" xfId="9391"/>
    <cellStyle name="Standard 2 46 2 2 2" xfId="9392"/>
    <cellStyle name="Standard 2 46 2 2 2 2" xfId="9393"/>
    <cellStyle name="Standard 2 46 2 2 3" xfId="9394"/>
    <cellStyle name="Standard 2 46 2 3" xfId="9395"/>
    <cellStyle name="Standard 2 46 2 3 2" xfId="9396"/>
    <cellStyle name="Standard 2 46 2 4" xfId="9397"/>
    <cellStyle name="Standard 2 46 3" xfId="9398"/>
    <cellStyle name="Standard 2 46 3 2" xfId="9399"/>
    <cellStyle name="Standard 2 46 3 2 2" xfId="9400"/>
    <cellStyle name="Standard 2 46 3 3" xfId="9401"/>
    <cellStyle name="Standard 2 46 4" xfId="9402"/>
    <cellStyle name="Standard 2 46 4 2" xfId="9403"/>
    <cellStyle name="Standard 2 46 4 2 2" xfId="9404"/>
    <cellStyle name="Standard 2 46 4 3" xfId="9405"/>
    <cellStyle name="Standard 2 46 5" xfId="9406"/>
    <cellStyle name="Standard 2 46 5 2" xfId="9407"/>
    <cellStyle name="Standard 2 46 6" xfId="9408"/>
    <cellStyle name="Standard 2 47" xfId="9409"/>
    <cellStyle name="Standard 2 47 2" xfId="9410"/>
    <cellStyle name="Standard 2 47 2 2" xfId="9411"/>
    <cellStyle name="Standard 2 47 2 2 2" xfId="9412"/>
    <cellStyle name="Standard 2 47 2 2 2 2" xfId="9413"/>
    <cellStyle name="Standard 2 47 2 2 3" xfId="9414"/>
    <cellStyle name="Standard 2 47 2 3" xfId="9415"/>
    <cellStyle name="Standard 2 47 2 3 2" xfId="9416"/>
    <cellStyle name="Standard 2 47 2 4" xfId="9417"/>
    <cellStyle name="Standard 2 47 3" xfId="9418"/>
    <cellStyle name="Standard 2 47 3 2" xfId="9419"/>
    <cellStyle name="Standard 2 47 3 2 2" xfId="9420"/>
    <cellStyle name="Standard 2 47 3 3" xfId="9421"/>
    <cellStyle name="Standard 2 47 4" xfId="9422"/>
    <cellStyle name="Standard 2 47 4 2" xfId="9423"/>
    <cellStyle name="Standard 2 47 4 2 2" xfId="9424"/>
    <cellStyle name="Standard 2 47 4 3" xfId="9425"/>
    <cellStyle name="Standard 2 47 5" xfId="9426"/>
    <cellStyle name="Standard 2 47 5 2" xfId="9427"/>
    <cellStyle name="Standard 2 47 6" xfId="9428"/>
    <cellStyle name="Standard 2 48" xfId="9429"/>
    <cellStyle name="Standard 2 48 2" xfId="9430"/>
    <cellStyle name="Standard 2 48 2 2" xfId="9431"/>
    <cellStyle name="Standard 2 48 2 2 2" xfId="9432"/>
    <cellStyle name="Standard 2 48 2 2 2 2" xfId="9433"/>
    <cellStyle name="Standard 2 48 2 2 3" xfId="9434"/>
    <cellStyle name="Standard 2 48 2 3" xfId="9435"/>
    <cellStyle name="Standard 2 48 2 3 2" xfId="9436"/>
    <cellStyle name="Standard 2 48 2 4" xfId="9437"/>
    <cellStyle name="Standard 2 48 3" xfId="9438"/>
    <cellStyle name="Standard 2 48 3 2" xfId="9439"/>
    <cellStyle name="Standard 2 48 3 2 2" xfId="9440"/>
    <cellStyle name="Standard 2 48 3 3" xfId="9441"/>
    <cellStyle name="Standard 2 48 4" xfId="9442"/>
    <cellStyle name="Standard 2 48 4 2" xfId="9443"/>
    <cellStyle name="Standard 2 48 4 2 2" xfId="9444"/>
    <cellStyle name="Standard 2 48 4 3" xfId="9445"/>
    <cellStyle name="Standard 2 48 5" xfId="9446"/>
    <cellStyle name="Standard 2 48 5 2" xfId="9447"/>
    <cellStyle name="Standard 2 48 6" xfId="9448"/>
    <cellStyle name="Standard 2 49" xfId="9449"/>
    <cellStyle name="Standard 2 49 2" xfId="9450"/>
    <cellStyle name="Standard 2 49 2 2" xfId="9451"/>
    <cellStyle name="Standard 2 49 2 2 2" xfId="9452"/>
    <cellStyle name="Standard 2 49 2 2 2 2" xfId="9453"/>
    <cellStyle name="Standard 2 49 2 2 3" xfId="9454"/>
    <cellStyle name="Standard 2 49 2 3" xfId="9455"/>
    <cellStyle name="Standard 2 49 2 3 2" xfId="9456"/>
    <cellStyle name="Standard 2 49 2 4" xfId="9457"/>
    <cellStyle name="Standard 2 49 3" xfId="9458"/>
    <cellStyle name="Standard 2 49 3 2" xfId="9459"/>
    <cellStyle name="Standard 2 49 3 2 2" xfId="9460"/>
    <cellStyle name="Standard 2 49 3 3" xfId="9461"/>
    <cellStyle name="Standard 2 49 4" xfId="9462"/>
    <cellStyle name="Standard 2 49 4 2" xfId="9463"/>
    <cellStyle name="Standard 2 49 4 2 2" xfId="9464"/>
    <cellStyle name="Standard 2 49 4 3" xfId="9465"/>
    <cellStyle name="Standard 2 49 5" xfId="9466"/>
    <cellStyle name="Standard 2 49 5 2" xfId="9467"/>
    <cellStyle name="Standard 2 49 6" xfId="9468"/>
    <cellStyle name="Standard 2 5" xfId="9469"/>
    <cellStyle name="Standard 2 5 10" xfId="9470"/>
    <cellStyle name="Standard 2 5 10 10" xfId="9471"/>
    <cellStyle name="Standard 2 5 10 10 2" xfId="9472"/>
    <cellStyle name="Standard 2 5 10 10 3" xfId="25060"/>
    <cellStyle name="Standard 2 5 10 10 4" xfId="21244"/>
    <cellStyle name="Standard 2 5 10 10 5" xfId="16750"/>
    <cellStyle name="Standard 2 5 10 11" xfId="9473"/>
    <cellStyle name="Standard 2 5 10 11 2" xfId="9474"/>
    <cellStyle name="Standard 2 5 10 11 3" xfId="25061"/>
    <cellStyle name="Standard 2 5 10 11 4" xfId="21245"/>
    <cellStyle name="Standard 2 5 10 11 5" xfId="16751"/>
    <cellStyle name="Standard 2 5 10 12" xfId="9475"/>
    <cellStyle name="Standard 2 5 10 12 2" xfId="9476"/>
    <cellStyle name="Standard 2 5 10 12 3" xfId="25062"/>
    <cellStyle name="Standard 2 5 10 12 4" xfId="21246"/>
    <cellStyle name="Standard 2 5 10 12 5" xfId="16752"/>
    <cellStyle name="Standard 2 5 10 13" xfId="9477"/>
    <cellStyle name="Standard 2 5 10 13 2" xfId="9478"/>
    <cellStyle name="Standard 2 5 10 13 3" xfId="25063"/>
    <cellStyle name="Standard 2 5 10 13 4" xfId="21247"/>
    <cellStyle name="Standard 2 5 10 13 5" xfId="16753"/>
    <cellStyle name="Standard 2 5 10 14" xfId="9479"/>
    <cellStyle name="Standard 2 5 10 14 2" xfId="9480"/>
    <cellStyle name="Standard 2 5 10 14 3" xfId="25064"/>
    <cellStyle name="Standard 2 5 10 14 4" xfId="21248"/>
    <cellStyle name="Standard 2 5 10 14 5" xfId="16754"/>
    <cellStyle name="Standard 2 5 10 15" xfId="9481"/>
    <cellStyle name="Standard 2 5 10 15 2" xfId="9482"/>
    <cellStyle name="Standard 2 5 10 15 3" xfId="25065"/>
    <cellStyle name="Standard 2 5 10 15 4" xfId="21249"/>
    <cellStyle name="Standard 2 5 10 15 5" xfId="16755"/>
    <cellStyle name="Standard 2 5 10 16" xfId="9483"/>
    <cellStyle name="Standard 2 5 10 16 2" xfId="9484"/>
    <cellStyle name="Standard 2 5 10 16 3" xfId="25066"/>
    <cellStyle name="Standard 2 5 10 16 4" xfId="21250"/>
    <cellStyle name="Standard 2 5 10 16 5" xfId="16756"/>
    <cellStyle name="Standard 2 5 10 17" xfId="9485"/>
    <cellStyle name="Standard 2 5 10 17 2" xfId="9486"/>
    <cellStyle name="Standard 2 5 10 17 3" xfId="25067"/>
    <cellStyle name="Standard 2 5 10 17 4" xfId="21251"/>
    <cellStyle name="Standard 2 5 10 17 5" xfId="16757"/>
    <cellStyle name="Standard 2 5 10 18" xfId="9487"/>
    <cellStyle name="Standard 2 5 10 18 2" xfId="9488"/>
    <cellStyle name="Standard 2 5 10 18 3" xfId="25068"/>
    <cellStyle name="Standard 2 5 10 18 4" xfId="21252"/>
    <cellStyle name="Standard 2 5 10 18 5" xfId="16758"/>
    <cellStyle name="Standard 2 5 10 19" xfId="9489"/>
    <cellStyle name="Standard 2 5 10 2" xfId="9490"/>
    <cellStyle name="Standard 2 5 10 2 10" xfId="9491"/>
    <cellStyle name="Standard 2 5 10 2 10 2" xfId="9492"/>
    <cellStyle name="Standard 2 5 10 2 10 3" xfId="25070"/>
    <cellStyle name="Standard 2 5 10 2 10 4" xfId="21254"/>
    <cellStyle name="Standard 2 5 10 2 10 5" xfId="16760"/>
    <cellStyle name="Standard 2 5 10 2 11" xfId="9493"/>
    <cellStyle name="Standard 2 5 10 2 12" xfId="25069"/>
    <cellStyle name="Standard 2 5 10 2 13" xfId="21253"/>
    <cellStyle name="Standard 2 5 10 2 14" xfId="16759"/>
    <cellStyle name="Standard 2 5 10 2 2" xfId="9494"/>
    <cellStyle name="Standard 2 5 10 2 2 2" xfId="9495"/>
    <cellStyle name="Standard 2 5 10 2 2 3" xfId="25071"/>
    <cellStyle name="Standard 2 5 10 2 2 4" xfId="21255"/>
    <cellStyle name="Standard 2 5 10 2 2 5" xfId="16761"/>
    <cellStyle name="Standard 2 5 10 2 3" xfId="9496"/>
    <cellStyle name="Standard 2 5 10 2 3 2" xfId="9497"/>
    <cellStyle name="Standard 2 5 10 2 3 3" xfId="25072"/>
    <cellStyle name="Standard 2 5 10 2 3 4" xfId="21256"/>
    <cellStyle name="Standard 2 5 10 2 3 5" xfId="16762"/>
    <cellStyle name="Standard 2 5 10 2 4" xfId="9498"/>
    <cellStyle name="Standard 2 5 10 2 4 2" xfId="9499"/>
    <cellStyle name="Standard 2 5 10 2 4 3" xfId="25073"/>
    <cellStyle name="Standard 2 5 10 2 4 4" xfId="21257"/>
    <cellStyle name="Standard 2 5 10 2 4 5" xfId="16763"/>
    <cellStyle name="Standard 2 5 10 2 5" xfId="9500"/>
    <cellStyle name="Standard 2 5 10 2 5 2" xfId="9501"/>
    <cellStyle name="Standard 2 5 10 2 5 3" xfId="25074"/>
    <cellStyle name="Standard 2 5 10 2 5 4" xfId="21258"/>
    <cellStyle name="Standard 2 5 10 2 5 5" xfId="16764"/>
    <cellStyle name="Standard 2 5 10 2 6" xfId="9502"/>
    <cellStyle name="Standard 2 5 10 2 6 2" xfId="9503"/>
    <cellStyle name="Standard 2 5 10 2 6 2 2" xfId="9504"/>
    <cellStyle name="Standard 2 5 10 2 6 2 3" xfId="25076"/>
    <cellStyle name="Standard 2 5 10 2 6 2 4" xfId="21260"/>
    <cellStyle name="Standard 2 5 10 2 6 2 5" xfId="16766"/>
    <cellStyle name="Standard 2 5 10 2 6 3" xfId="9505"/>
    <cellStyle name="Standard 2 5 10 2 6 3 2" xfId="9506"/>
    <cellStyle name="Standard 2 5 10 2 6 3 3" xfId="25077"/>
    <cellStyle name="Standard 2 5 10 2 6 3 4" xfId="21261"/>
    <cellStyle name="Standard 2 5 10 2 6 3 5" xfId="16767"/>
    <cellStyle name="Standard 2 5 10 2 6 4" xfId="9507"/>
    <cellStyle name="Standard 2 5 10 2 6 5" xfId="25075"/>
    <cellStyle name="Standard 2 5 10 2 6 6" xfId="21259"/>
    <cellStyle name="Standard 2 5 10 2 6 7" xfId="16765"/>
    <cellStyle name="Standard 2 5 10 2 7" xfId="9508"/>
    <cellStyle name="Standard 2 5 10 2 7 2" xfId="9509"/>
    <cellStyle name="Standard 2 5 10 2 7 3" xfId="25078"/>
    <cellStyle name="Standard 2 5 10 2 7 4" xfId="21262"/>
    <cellStyle name="Standard 2 5 10 2 7 5" xfId="16768"/>
    <cellStyle name="Standard 2 5 10 2 8" xfId="9510"/>
    <cellStyle name="Standard 2 5 10 2 8 2" xfId="9511"/>
    <cellStyle name="Standard 2 5 10 2 8 3" xfId="25079"/>
    <cellStyle name="Standard 2 5 10 2 8 4" xfId="21263"/>
    <cellStyle name="Standard 2 5 10 2 8 5" xfId="16769"/>
    <cellStyle name="Standard 2 5 10 2 9" xfId="9512"/>
    <cellStyle name="Standard 2 5 10 2 9 2" xfId="9513"/>
    <cellStyle name="Standard 2 5 10 2 9 3" xfId="25080"/>
    <cellStyle name="Standard 2 5 10 2 9 4" xfId="21264"/>
    <cellStyle name="Standard 2 5 10 2 9 5" xfId="16770"/>
    <cellStyle name="Standard 2 5 10 2_Notebook_Desktop PC" xfId="9514"/>
    <cellStyle name="Standard 2 5 10 20" xfId="25059"/>
    <cellStyle name="Standard 2 5 10 21" xfId="21243"/>
    <cellStyle name="Standard 2 5 10 22" xfId="16749"/>
    <cellStyle name="Standard 2 5 10 3" xfId="9515"/>
    <cellStyle name="Standard 2 5 10 3 10" xfId="25081"/>
    <cellStyle name="Standard 2 5 10 3 11" xfId="21265"/>
    <cellStyle name="Standard 2 5 10 3 12" xfId="16771"/>
    <cellStyle name="Standard 2 5 10 3 2" xfId="9516"/>
    <cellStyle name="Standard 2 5 10 3 2 2" xfId="9517"/>
    <cellStyle name="Standard 2 5 10 3 2 3" xfId="25082"/>
    <cellStyle name="Standard 2 5 10 3 2 4" xfId="21266"/>
    <cellStyle name="Standard 2 5 10 3 2 5" xfId="16772"/>
    <cellStyle name="Standard 2 5 10 3 3" xfId="9518"/>
    <cellStyle name="Standard 2 5 10 3 3 2" xfId="9519"/>
    <cellStyle name="Standard 2 5 10 3 3 3" xfId="25083"/>
    <cellStyle name="Standard 2 5 10 3 3 4" xfId="21267"/>
    <cellStyle name="Standard 2 5 10 3 3 5" xfId="16773"/>
    <cellStyle name="Standard 2 5 10 3 4" xfId="9520"/>
    <cellStyle name="Standard 2 5 10 3 4 2" xfId="9521"/>
    <cellStyle name="Standard 2 5 10 3 4 2 2" xfId="9522"/>
    <cellStyle name="Standard 2 5 10 3 4 2 3" xfId="25085"/>
    <cellStyle name="Standard 2 5 10 3 4 2 4" xfId="21269"/>
    <cellStyle name="Standard 2 5 10 3 4 2 5" xfId="16775"/>
    <cellStyle name="Standard 2 5 10 3 4 3" xfId="9523"/>
    <cellStyle name="Standard 2 5 10 3 4 3 2" xfId="9524"/>
    <cellStyle name="Standard 2 5 10 3 4 3 3" xfId="25086"/>
    <cellStyle name="Standard 2 5 10 3 4 3 4" xfId="21270"/>
    <cellStyle name="Standard 2 5 10 3 4 3 5" xfId="16776"/>
    <cellStyle name="Standard 2 5 10 3 4 4" xfId="9525"/>
    <cellStyle name="Standard 2 5 10 3 4 5" xfId="25084"/>
    <cellStyle name="Standard 2 5 10 3 4 6" xfId="21268"/>
    <cellStyle name="Standard 2 5 10 3 4 7" xfId="16774"/>
    <cellStyle name="Standard 2 5 10 3 5" xfId="9526"/>
    <cellStyle name="Standard 2 5 10 3 5 2" xfId="9527"/>
    <cellStyle name="Standard 2 5 10 3 5 3" xfId="25087"/>
    <cellStyle name="Standard 2 5 10 3 5 4" xfId="21271"/>
    <cellStyle name="Standard 2 5 10 3 5 5" xfId="16777"/>
    <cellStyle name="Standard 2 5 10 3 6" xfId="9528"/>
    <cellStyle name="Standard 2 5 10 3 6 2" xfId="9529"/>
    <cellStyle name="Standard 2 5 10 3 6 3" xfId="25088"/>
    <cellStyle name="Standard 2 5 10 3 6 4" xfId="21272"/>
    <cellStyle name="Standard 2 5 10 3 6 5" xfId="16778"/>
    <cellStyle name="Standard 2 5 10 3 7" xfId="9530"/>
    <cellStyle name="Standard 2 5 10 3 7 2" xfId="9531"/>
    <cellStyle name="Standard 2 5 10 3 7 3" xfId="25089"/>
    <cellStyle name="Standard 2 5 10 3 7 4" xfId="21273"/>
    <cellStyle name="Standard 2 5 10 3 7 5" xfId="16779"/>
    <cellStyle name="Standard 2 5 10 3 8" xfId="9532"/>
    <cellStyle name="Standard 2 5 10 3 8 2" xfId="9533"/>
    <cellStyle name="Standard 2 5 10 3 8 3" xfId="25090"/>
    <cellStyle name="Standard 2 5 10 3 8 4" xfId="21274"/>
    <cellStyle name="Standard 2 5 10 3 8 5" xfId="16780"/>
    <cellStyle name="Standard 2 5 10 3 9" xfId="9534"/>
    <cellStyle name="Standard 2 5 10 3_Notebook_Desktop PC" xfId="9535"/>
    <cellStyle name="Standard 2 5 10 4" xfId="9536"/>
    <cellStyle name="Standard 2 5 10 4 2" xfId="9537"/>
    <cellStyle name="Standard 2 5 10 4 3" xfId="25091"/>
    <cellStyle name="Standard 2 5 10 4 4" xfId="21275"/>
    <cellStyle name="Standard 2 5 10 4 5" xfId="16781"/>
    <cellStyle name="Standard 2 5 10 5" xfId="9538"/>
    <cellStyle name="Standard 2 5 10 5 2" xfId="9539"/>
    <cellStyle name="Standard 2 5 10 5 3" xfId="25092"/>
    <cellStyle name="Standard 2 5 10 5 4" xfId="21276"/>
    <cellStyle name="Standard 2 5 10 5 5" xfId="16782"/>
    <cellStyle name="Standard 2 5 10 6" xfId="9540"/>
    <cellStyle name="Standard 2 5 10 6 2" xfId="9541"/>
    <cellStyle name="Standard 2 5 10 6 3" xfId="25093"/>
    <cellStyle name="Standard 2 5 10 6 4" xfId="21277"/>
    <cellStyle name="Standard 2 5 10 6 5" xfId="16783"/>
    <cellStyle name="Standard 2 5 10 7" xfId="9542"/>
    <cellStyle name="Standard 2 5 10 7 2" xfId="9543"/>
    <cellStyle name="Standard 2 5 10 7 3" xfId="25094"/>
    <cellStyle name="Standard 2 5 10 7 4" xfId="21278"/>
    <cellStyle name="Standard 2 5 10 7 5" xfId="16784"/>
    <cellStyle name="Standard 2 5 10 8" xfId="9544"/>
    <cellStyle name="Standard 2 5 10 8 2" xfId="9545"/>
    <cellStyle name="Standard 2 5 10 8 3" xfId="25095"/>
    <cellStyle name="Standard 2 5 10 8 4" xfId="21279"/>
    <cellStyle name="Standard 2 5 10 8 5" xfId="16785"/>
    <cellStyle name="Standard 2 5 10 9" xfId="9546"/>
    <cellStyle name="Standard 2 5 10 9 2" xfId="9547"/>
    <cellStyle name="Standard 2 5 10 9 3" xfId="25096"/>
    <cellStyle name="Standard 2 5 10 9 4" xfId="21280"/>
    <cellStyle name="Standard 2 5 10 9 5" xfId="16786"/>
    <cellStyle name="Standard 2 5 11" xfId="9548"/>
    <cellStyle name="Standard 2 5 11 2" xfId="9549"/>
    <cellStyle name="Standard 2 5 11 3" xfId="25097"/>
    <cellStyle name="Standard 2 5 11 4" xfId="21281"/>
    <cellStyle name="Standard 2 5 11 5" xfId="16787"/>
    <cellStyle name="Standard 2 5 12" xfId="9550"/>
    <cellStyle name="Standard 2 5 12 2" xfId="9551"/>
    <cellStyle name="Standard 2 5 12 3" xfId="25098"/>
    <cellStyle name="Standard 2 5 12 4" xfId="21282"/>
    <cellStyle name="Standard 2 5 12 5" xfId="16788"/>
    <cellStyle name="Standard 2 5 13" xfId="9552"/>
    <cellStyle name="Standard 2 5 13 2" xfId="9553"/>
    <cellStyle name="Standard 2 5 13 3" xfId="25099"/>
    <cellStyle name="Standard 2 5 13 4" xfId="21283"/>
    <cellStyle name="Standard 2 5 13 5" xfId="16789"/>
    <cellStyle name="Standard 2 5 14" xfId="9554"/>
    <cellStyle name="Standard 2 5 14 2" xfId="9555"/>
    <cellStyle name="Standard 2 5 14 3" xfId="25100"/>
    <cellStyle name="Standard 2 5 14 4" xfId="21284"/>
    <cellStyle name="Standard 2 5 14 5" xfId="16790"/>
    <cellStyle name="Standard 2 5 15" xfId="9556"/>
    <cellStyle name="Standard 2 5 15 2" xfId="9557"/>
    <cellStyle name="Standard 2 5 15 3" xfId="25101"/>
    <cellStyle name="Standard 2 5 15 4" xfId="21285"/>
    <cellStyle name="Standard 2 5 15 5" xfId="16791"/>
    <cellStyle name="Standard 2 5 16" xfId="9558"/>
    <cellStyle name="Standard 2 5 16 2" xfId="9559"/>
    <cellStyle name="Standard 2 5 16 3" xfId="25102"/>
    <cellStyle name="Standard 2 5 16 4" xfId="21286"/>
    <cellStyle name="Standard 2 5 16 5" xfId="16792"/>
    <cellStyle name="Standard 2 5 17" xfId="9560"/>
    <cellStyle name="Standard 2 5 17 2" xfId="9561"/>
    <cellStyle name="Standard 2 5 17 3" xfId="25103"/>
    <cellStyle name="Standard 2 5 17 4" xfId="21287"/>
    <cellStyle name="Standard 2 5 17 5" xfId="16793"/>
    <cellStyle name="Standard 2 5 18" xfId="9562"/>
    <cellStyle name="Standard 2 5 18 2" xfId="9563"/>
    <cellStyle name="Standard 2 5 18 2 2" xfId="9564"/>
    <cellStyle name="Standard 2 5 18 2 3" xfId="25105"/>
    <cellStyle name="Standard 2 5 18 2 4" xfId="21289"/>
    <cellStyle name="Standard 2 5 18 2 5" xfId="16795"/>
    <cellStyle name="Standard 2 5 18 3" xfId="9565"/>
    <cellStyle name="Standard 2 5 18 3 2" xfId="9566"/>
    <cellStyle name="Standard 2 5 18 3 3" xfId="25106"/>
    <cellStyle name="Standard 2 5 18 3 4" xfId="21290"/>
    <cellStyle name="Standard 2 5 18 3 5" xfId="16796"/>
    <cellStyle name="Standard 2 5 18 4" xfId="9567"/>
    <cellStyle name="Standard 2 5 18 5" xfId="25104"/>
    <cellStyle name="Standard 2 5 18 6" xfId="21288"/>
    <cellStyle name="Standard 2 5 18 7" xfId="16794"/>
    <cellStyle name="Standard 2 5 19" xfId="9568"/>
    <cellStyle name="Standard 2 5 19 2" xfId="9569"/>
    <cellStyle name="Standard 2 5 19 3" xfId="25107"/>
    <cellStyle name="Standard 2 5 19 4" xfId="21291"/>
    <cellStyle name="Standard 2 5 19 5" xfId="16797"/>
    <cellStyle name="Standard 2 5 2" xfId="9570"/>
    <cellStyle name="Standard 2 5 2 10" xfId="9571"/>
    <cellStyle name="Standard 2 5 2 10 2" xfId="9572"/>
    <cellStyle name="Standard 2 5 2 10 3" xfId="25109"/>
    <cellStyle name="Standard 2 5 2 10 4" xfId="21293"/>
    <cellStyle name="Standard 2 5 2 10 5" xfId="16799"/>
    <cellStyle name="Standard 2 5 2 11" xfId="9573"/>
    <cellStyle name="Standard 2 5 2 11 2" xfId="9574"/>
    <cellStyle name="Standard 2 5 2 11 3" xfId="25110"/>
    <cellStyle name="Standard 2 5 2 11 4" xfId="21294"/>
    <cellStyle name="Standard 2 5 2 11 5" xfId="16800"/>
    <cellStyle name="Standard 2 5 2 12" xfId="9575"/>
    <cellStyle name="Standard 2 5 2 12 2" xfId="9576"/>
    <cellStyle name="Standard 2 5 2 12 3" xfId="25111"/>
    <cellStyle name="Standard 2 5 2 12 4" xfId="21295"/>
    <cellStyle name="Standard 2 5 2 12 5" xfId="16801"/>
    <cellStyle name="Standard 2 5 2 13" xfId="9577"/>
    <cellStyle name="Standard 2 5 2 13 2" xfId="9578"/>
    <cellStyle name="Standard 2 5 2 13 3" xfId="25112"/>
    <cellStyle name="Standard 2 5 2 13 4" xfId="21296"/>
    <cellStyle name="Standard 2 5 2 13 5" xfId="16802"/>
    <cellStyle name="Standard 2 5 2 14" xfId="9579"/>
    <cellStyle name="Standard 2 5 2 14 2" xfId="9580"/>
    <cellStyle name="Standard 2 5 2 14 3" xfId="25113"/>
    <cellStyle name="Standard 2 5 2 14 4" xfId="21297"/>
    <cellStyle name="Standard 2 5 2 14 5" xfId="16803"/>
    <cellStyle name="Standard 2 5 2 15" xfId="9581"/>
    <cellStyle name="Standard 2 5 2 15 2" xfId="9582"/>
    <cellStyle name="Standard 2 5 2 15 3" xfId="25114"/>
    <cellStyle name="Standard 2 5 2 15 4" xfId="21298"/>
    <cellStyle name="Standard 2 5 2 15 5" xfId="16804"/>
    <cellStyle name="Standard 2 5 2 16" xfId="9583"/>
    <cellStyle name="Standard 2 5 2 16 2" xfId="9584"/>
    <cellStyle name="Standard 2 5 2 16 3" xfId="25115"/>
    <cellStyle name="Standard 2 5 2 16 4" xfId="21299"/>
    <cellStyle name="Standard 2 5 2 16 5" xfId="16805"/>
    <cellStyle name="Standard 2 5 2 17" xfId="9585"/>
    <cellStyle name="Standard 2 5 2 17 2" xfId="9586"/>
    <cellStyle name="Standard 2 5 2 17 3" xfId="25116"/>
    <cellStyle name="Standard 2 5 2 17 4" xfId="21300"/>
    <cellStyle name="Standard 2 5 2 17 5" xfId="16806"/>
    <cellStyle name="Standard 2 5 2 18" xfId="9587"/>
    <cellStyle name="Standard 2 5 2 18 2" xfId="9588"/>
    <cellStyle name="Standard 2 5 2 18 3" xfId="25117"/>
    <cellStyle name="Standard 2 5 2 18 4" xfId="21301"/>
    <cellStyle name="Standard 2 5 2 18 5" xfId="16807"/>
    <cellStyle name="Standard 2 5 2 19" xfId="9589"/>
    <cellStyle name="Standard 2 5 2 19 2" xfId="9590"/>
    <cellStyle name="Standard 2 5 2 19 3" xfId="25118"/>
    <cellStyle name="Standard 2 5 2 19 4" xfId="21302"/>
    <cellStyle name="Standard 2 5 2 19 5" xfId="16808"/>
    <cellStyle name="Standard 2 5 2 2" xfId="9591"/>
    <cellStyle name="Standard 2 5 2 2 2" xfId="9592"/>
    <cellStyle name="Standard 2 5 2 2 3" xfId="25119"/>
    <cellStyle name="Standard 2 5 2 2 4" xfId="21303"/>
    <cellStyle name="Standard 2 5 2 2 5" xfId="16809"/>
    <cellStyle name="Standard 2 5 2 20" xfId="9593"/>
    <cellStyle name="Standard 2 5 2 20 2" xfId="9594"/>
    <cellStyle name="Standard 2 5 2 20 3" xfId="25120"/>
    <cellStyle name="Standard 2 5 2 20 4" xfId="21304"/>
    <cellStyle name="Standard 2 5 2 20 5" xfId="16810"/>
    <cellStyle name="Standard 2 5 2 21" xfId="9595"/>
    <cellStyle name="Standard 2 5 2 21 2" xfId="9596"/>
    <cellStyle name="Standard 2 5 2 21 3" xfId="25121"/>
    <cellStyle name="Standard 2 5 2 21 4" xfId="21305"/>
    <cellStyle name="Standard 2 5 2 21 5" xfId="16811"/>
    <cellStyle name="Standard 2 5 2 22" xfId="9597"/>
    <cellStyle name="Standard 2 5 2 22 2" xfId="9598"/>
    <cellStyle name="Standard 2 5 2 22 3" xfId="25122"/>
    <cellStyle name="Standard 2 5 2 22 4" xfId="21306"/>
    <cellStyle name="Standard 2 5 2 22 5" xfId="16812"/>
    <cellStyle name="Standard 2 5 2 23" xfId="9599"/>
    <cellStyle name="Standard 2 5 2 23 2" xfId="9600"/>
    <cellStyle name="Standard 2 5 2 23 3" xfId="25123"/>
    <cellStyle name="Standard 2 5 2 23 4" xfId="21307"/>
    <cellStyle name="Standard 2 5 2 23 5" xfId="16813"/>
    <cellStyle name="Standard 2 5 2 24" xfId="9601"/>
    <cellStyle name="Standard 2 5 2 24 2" xfId="27285"/>
    <cellStyle name="Standard 2 5 2 24 3" xfId="21308"/>
    <cellStyle name="Standard 2 5 2 24 4" xfId="18975"/>
    <cellStyle name="Standard 2 5 2 25" xfId="9602"/>
    <cellStyle name="Standard 2 5 2 26" xfId="25108"/>
    <cellStyle name="Standard 2 5 2 27" xfId="21292"/>
    <cellStyle name="Standard 2 5 2 28" xfId="16798"/>
    <cellStyle name="Standard 2 5 2 3" xfId="9603"/>
    <cellStyle name="Standard 2 5 2 3 2" xfId="9604"/>
    <cellStyle name="Standard 2 5 2 3 3" xfId="25124"/>
    <cellStyle name="Standard 2 5 2 3 4" xfId="21309"/>
    <cellStyle name="Standard 2 5 2 3 5" xfId="16814"/>
    <cellStyle name="Standard 2 5 2 4" xfId="9605"/>
    <cellStyle name="Standard 2 5 2 4 2" xfId="9606"/>
    <cellStyle name="Standard 2 5 2 4 3" xfId="25125"/>
    <cellStyle name="Standard 2 5 2 4 4" xfId="21310"/>
    <cellStyle name="Standard 2 5 2 4 5" xfId="16815"/>
    <cellStyle name="Standard 2 5 2 5" xfId="9607"/>
    <cellStyle name="Standard 2 5 2 5 2" xfId="9608"/>
    <cellStyle name="Standard 2 5 2 5 3" xfId="25126"/>
    <cellStyle name="Standard 2 5 2 5 4" xfId="21311"/>
    <cellStyle name="Standard 2 5 2 5 5" xfId="16816"/>
    <cellStyle name="Standard 2 5 2 6" xfId="9609"/>
    <cellStyle name="Standard 2 5 2 6 2" xfId="9610"/>
    <cellStyle name="Standard 2 5 2 6 3" xfId="25127"/>
    <cellStyle name="Standard 2 5 2 6 4" xfId="21312"/>
    <cellStyle name="Standard 2 5 2 6 5" xfId="16817"/>
    <cellStyle name="Standard 2 5 2 7" xfId="9611"/>
    <cellStyle name="Standard 2 5 2 7 10" xfId="9612"/>
    <cellStyle name="Standard 2 5 2 7 10 2" xfId="9613"/>
    <cellStyle name="Standard 2 5 2 7 10 3" xfId="25129"/>
    <cellStyle name="Standard 2 5 2 7 10 4" xfId="21314"/>
    <cellStyle name="Standard 2 5 2 7 10 5" xfId="16819"/>
    <cellStyle name="Standard 2 5 2 7 11" xfId="9614"/>
    <cellStyle name="Standard 2 5 2 7 12" xfId="25128"/>
    <cellStyle name="Standard 2 5 2 7 13" xfId="21313"/>
    <cellStyle name="Standard 2 5 2 7 14" xfId="16818"/>
    <cellStyle name="Standard 2 5 2 7 2" xfId="9615"/>
    <cellStyle name="Standard 2 5 2 7 2 2" xfId="9616"/>
    <cellStyle name="Standard 2 5 2 7 2 3" xfId="25130"/>
    <cellStyle name="Standard 2 5 2 7 2 4" xfId="21315"/>
    <cellStyle name="Standard 2 5 2 7 2 5" xfId="16820"/>
    <cellStyle name="Standard 2 5 2 7 3" xfId="9617"/>
    <cellStyle name="Standard 2 5 2 7 3 2" xfId="9618"/>
    <cellStyle name="Standard 2 5 2 7 3 3" xfId="25131"/>
    <cellStyle name="Standard 2 5 2 7 3 4" xfId="21316"/>
    <cellStyle name="Standard 2 5 2 7 3 5" xfId="16821"/>
    <cellStyle name="Standard 2 5 2 7 4" xfId="9619"/>
    <cellStyle name="Standard 2 5 2 7 4 2" xfId="9620"/>
    <cellStyle name="Standard 2 5 2 7 4 3" xfId="25132"/>
    <cellStyle name="Standard 2 5 2 7 4 4" xfId="21317"/>
    <cellStyle name="Standard 2 5 2 7 4 5" xfId="16822"/>
    <cellStyle name="Standard 2 5 2 7 5" xfId="9621"/>
    <cellStyle name="Standard 2 5 2 7 5 2" xfId="9622"/>
    <cellStyle name="Standard 2 5 2 7 5 3" xfId="25133"/>
    <cellStyle name="Standard 2 5 2 7 5 4" xfId="21318"/>
    <cellStyle name="Standard 2 5 2 7 5 5" xfId="16823"/>
    <cellStyle name="Standard 2 5 2 7 6" xfId="9623"/>
    <cellStyle name="Standard 2 5 2 7 6 2" xfId="9624"/>
    <cellStyle name="Standard 2 5 2 7 6 2 2" xfId="9625"/>
    <cellStyle name="Standard 2 5 2 7 6 2 3" xfId="25135"/>
    <cellStyle name="Standard 2 5 2 7 6 2 4" xfId="21320"/>
    <cellStyle name="Standard 2 5 2 7 6 2 5" xfId="16825"/>
    <cellStyle name="Standard 2 5 2 7 6 3" xfId="9626"/>
    <cellStyle name="Standard 2 5 2 7 6 3 2" xfId="9627"/>
    <cellStyle name="Standard 2 5 2 7 6 3 3" xfId="25136"/>
    <cellStyle name="Standard 2 5 2 7 6 3 4" xfId="21321"/>
    <cellStyle name="Standard 2 5 2 7 6 3 5" xfId="16826"/>
    <cellStyle name="Standard 2 5 2 7 6 4" xfId="9628"/>
    <cellStyle name="Standard 2 5 2 7 6 5" xfId="25134"/>
    <cellStyle name="Standard 2 5 2 7 6 6" xfId="21319"/>
    <cellStyle name="Standard 2 5 2 7 6 7" xfId="16824"/>
    <cellStyle name="Standard 2 5 2 7 7" xfId="9629"/>
    <cellStyle name="Standard 2 5 2 7 7 2" xfId="9630"/>
    <cellStyle name="Standard 2 5 2 7 7 3" xfId="25137"/>
    <cellStyle name="Standard 2 5 2 7 7 4" xfId="21322"/>
    <cellStyle name="Standard 2 5 2 7 7 5" xfId="16827"/>
    <cellStyle name="Standard 2 5 2 7 8" xfId="9631"/>
    <cellStyle name="Standard 2 5 2 7 8 2" xfId="9632"/>
    <cellStyle name="Standard 2 5 2 7 8 3" xfId="25138"/>
    <cellStyle name="Standard 2 5 2 7 8 4" xfId="21323"/>
    <cellStyle name="Standard 2 5 2 7 8 5" xfId="16828"/>
    <cellStyle name="Standard 2 5 2 7 9" xfId="9633"/>
    <cellStyle name="Standard 2 5 2 7 9 2" xfId="9634"/>
    <cellStyle name="Standard 2 5 2 7 9 3" xfId="25139"/>
    <cellStyle name="Standard 2 5 2 7 9 4" xfId="21324"/>
    <cellStyle name="Standard 2 5 2 7 9 5" xfId="16829"/>
    <cellStyle name="Standard 2 5 2 7_Notebook_Desktop PC" xfId="9635"/>
    <cellStyle name="Standard 2 5 2 8" xfId="9636"/>
    <cellStyle name="Standard 2 5 2 8 10" xfId="25140"/>
    <cellStyle name="Standard 2 5 2 8 11" xfId="21325"/>
    <cellStyle name="Standard 2 5 2 8 12" xfId="16830"/>
    <cellStyle name="Standard 2 5 2 8 2" xfId="9637"/>
    <cellStyle name="Standard 2 5 2 8 2 2" xfId="9638"/>
    <cellStyle name="Standard 2 5 2 8 2 3" xfId="25141"/>
    <cellStyle name="Standard 2 5 2 8 2 4" xfId="21326"/>
    <cellStyle name="Standard 2 5 2 8 2 5" xfId="16831"/>
    <cellStyle name="Standard 2 5 2 8 3" xfId="9639"/>
    <cellStyle name="Standard 2 5 2 8 3 2" xfId="9640"/>
    <cellStyle name="Standard 2 5 2 8 3 3" xfId="25142"/>
    <cellStyle name="Standard 2 5 2 8 3 4" xfId="21327"/>
    <cellStyle name="Standard 2 5 2 8 3 5" xfId="16832"/>
    <cellStyle name="Standard 2 5 2 8 4" xfId="9641"/>
    <cellStyle name="Standard 2 5 2 8 4 2" xfId="9642"/>
    <cellStyle name="Standard 2 5 2 8 4 2 2" xfId="9643"/>
    <cellStyle name="Standard 2 5 2 8 4 2 3" xfId="25144"/>
    <cellStyle name="Standard 2 5 2 8 4 2 4" xfId="21329"/>
    <cellStyle name="Standard 2 5 2 8 4 2 5" xfId="16834"/>
    <cellStyle name="Standard 2 5 2 8 4 3" xfId="9644"/>
    <cellStyle name="Standard 2 5 2 8 4 3 2" xfId="9645"/>
    <cellStyle name="Standard 2 5 2 8 4 3 3" xfId="25145"/>
    <cellStyle name="Standard 2 5 2 8 4 3 4" xfId="21330"/>
    <cellStyle name="Standard 2 5 2 8 4 3 5" xfId="16835"/>
    <cellStyle name="Standard 2 5 2 8 4 4" xfId="9646"/>
    <cellStyle name="Standard 2 5 2 8 4 5" xfId="25143"/>
    <cellStyle name="Standard 2 5 2 8 4 6" xfId="21328"/>
    <cellStyle name="Standard 2 5 2 8 4 7" xfId="16833"/>
    <cellStyle name="Standard 2 5 2 8 5" xfId="9647"/>
    <cellStyle name="Standard 2 5 2 8 5 2" xfId="9648"/>
    <cellStyle name="Standard 2 5 2 8 5 3" xfId="25146"/>
    <cellStyle name="Standard 2 5 2 8 5 4" xfId="21331"/>
    <cellStyle name="Standard 2 5 2 8 5 5" xfId="16836"/>
    <cellStyle name="Standard 2 5 2 8 6" xfId="9649"/>
    <cellStyle name="Standard 2 5 2 8 6 2" xfId="9650"/>
    <cellStyle name="Standard 2 5 2 8 6 3" xfId="25147"/>
    <cellStyle name="Standard 2 5 2 8 6 4" xfId="21332"/>
    <cellStyle name="Standard 2 5 2 8 6 5" xfId="16837"/>
    <cellStyle name="Standard 2 5 2 8 7" xfId="9651"/>
    <cellStyle name="Standard 2 5 2 8 7 2" xfId="9652"/>
    <cellStyle name="Standard 2 5 2 8 7 3" xfId="25148"/>
    <cellStyle name="Standard 2 5 2 8 7 4" xfId="21333"/>
    <cellStyle name="Standard 2 5 2 8 7 5" xfId="16838"/>
    <cellStyle name="Standard 2 5 2 8 8" xfId="9653"/>
    <cellStyle name="Standard 2 5 2 8 8 2" xfId="9654"/>
    <cellStyle name="Standard 2 5 2 8 8 3" xfId="25149"/>
    <cellStyle name="Standard 2 5 2 8 8 4" xfId="21334"/>
    <cellStyle name="Standard 2 5 2 8 8 5" xfId="16839"/>
    <cellStyle name="Standard 2 5 2 8 9" xfId="9655"/>
    <cellStyle name="Standard 2 5 2 8_Notebook_Desktop PC" xfId="9656"/>
    <cellStyle name="Standard 2 5 2 9" xfId="9657"/>
    <cellStyle name="Standard 2 5 2 9 2" xfId="9658"/>
    <cellStyle name="Standard 2 5 2 9 3" xfId="25150"/>
    <cellStyle name="Standard 2 5 2 9 4" xfId="21335"/>
    <cellStyle name="Standard 2 5 2 9 5" xfId="16840"/>
    <cellStyle name="Standard 2 5 20" xfId="9659"/>
    <cellStyle name="Standard 2 5 20 2" xfId="9660"/>
    <cellStyle name="Standard 2 5 20 3" xfId="25151"/>
    <cellStyle name="Standard 2 5 20 4" xfId="21336"/>
    <cellStyle name="Standard 2 5 20 5" xfId="16841"/>
    <cellStyle name="Standard 2 5 21" xfId="9661"/>
    <cellStyle name="Standard 2 5 21 2" xfId="9662"/>
    <cellStyle name="Standard 2 5 21 3" xfId="25152"/>
    <cellStyle name="Standard 2 5 21 4" xfId="21337"/>
    <cellStyle name="Standard 2 5 21 5" xfId="16842"/>
    <cellStyle name="Standard 2 5 22" xfId="9663"/>
    <cellStyle name="Standard 2 5 22 2" xfId="9664"/>
    <cellStyle name="Standard 2 5 22 3" xfId="25153"/>
    <cellStyle name="Standard 2 5 22 4" xfId="21338"/>
    <cellStyle name="Standard 2 5 22 5" xfId="16843"/>
    <cellStyle name="Standard 2 5 23" xfId="9665"/>
    <cellStyle name="Standard 2 5 23 2" xfId="9666"/>
    <cellStyle name="Standard 2 5 23 3" xfId="25154"/>
    <cellStyle name="Standard 2 5 23 4" xfId="21339"/>
    <cellStyle name="Standard 2 5 23 5" xfId="16844"/>
    <cellStyle name="Standard 2 5 24" xfId="9667"/>
    <cellStyle name="Standard 2 5 24 2" xfId="9668"/>
    <cellStyle name="Standard 2 5 24 3" xfId="25155"/>
    <cellStyle name="Standard 2 5 24 4" xfId="21340"/>
    <cellStyle name="Standard 2 5 24 5" xfId="16845"/>
    <cellStyle name="Standard 2 5 25" xfId="9669"/>
    <cellStyle name="Standard 2 5 25 2" xfId="9670"/>
    <cellStyle name="Standard 2 5 25 3" xfId="25156"/>
    <cellStyle name="Standard 2 5 25 4" xfId="21341"/>
    <cellStyle name="Standard 2 5 25 5" xfId="16846"/>
    <cellStyle name="Standard 2 5 26" xfId="9671"/>
    <cellStyle name="Standard 2 5 26 2" xfId="9672"/>
    <cellStyle name="Standard 2 5 26 3" xfId="25157"/>
    <cellStyle name="Standard 2 5 26 4" xfId="21342"/>
    <cellStyle name="Standard 2 5 26 5" xfId="16847"/>
    <cellStyle name="Standard 2 5 27" xfId="9673"/>
    <cellStyle name="Standard 2 5 27 2" xfId="9674"/>
    <cellStyle name="Standard 2 5 27 3" xfId="25158"/>
    <cellStyle name="Standard 2 5 27 4" xfId="21343"/>
    <cellStyle name="Standard 2 5 27 5" xfId="16848"/>
    <cellStyle name="Standard 2 5 28" xfId="9675"/>
    <cellStyle name="Standard 2 5 28 2" xfId="9676"/>
    <cellStyle name="Standard 2 5 28 3" xfId="25159"/>
    <cellStyle name="Standard 2 5 28 4" xfId="21344"/>
    <cellStyle name="Standard 2 5 28 5" xfId="16849"/>
    <cellStyle name="Standard 2 5 29" xfId="9677"/>
    <cellStyle name="Standard 2 5 29 2" xfId="9678"/>
    <cellStyle name="Standard 2 5 29 3" xfId="25160"/>
    <cellStyle name="Standard 2 5 29 4" xfId="21345"/>
    <cellStyle name="Standard 2 5 29 5" xfId="16850"/>
    <cellStyle name="Standard 2 5 3" xfId="9679"/>
    <cellStyle name="Standard 2 5 3 2" xfId="9680"/>
    <cellStyle name="Standard 2 5 3 3" xfId="25161"/>
    <cellStyle name="Standard 2 5 3 4" xfId="21346"/>
    <cellStyle name="Standard 2 5 3 5" xfId="16851"/>
    <cellStyle name="Standard 2 5 30" xfId="9681"/>
    <cellStyle name="Standard 2 5 30 2" xfId="9682"/>
    <cellStyle name="Standard 2 5 30 2 2" xfId="9683"/>
    <cellStyle name="Standard 2 5 30 2 3" xfId="25163"/>
    <cellStyle name="Standard 2 5 30 2 4" xfId="21348"/>
    <cellStyle name="Standard 2 5 30 2 5" xfId="16853"/>
    <cellStyle name="Standard 2 5 30 3" xfId="9684"/>
    <cellStyle name="Standard 2 5 30 4" xfId="25162"/>
    <cellStyle name="Standard 2 5 30 5" xfId="21347"/>
    <cellStyle name="Standard 2 5 30 6" xfId="16852"/>
    <cellStyle name="Standard 2 5 31" xfId="9685"/>
    <cellStyle name="Standard 2 5 31 2" xfId="9686"/>
    <cellStyle name="Standard 2 5 31 2 2" xfId="9687"/>
    <cellStyle name="Standard 2 5 31 2 3" xfId="25165"/>
    <cellStyle name="Standard 2 5 31 2 4" xfId="21350"/>
    <cellStyle name="Standard 2 5 31 2 5" xfId="16855"/>
    <cellStyle name="Standard 2 5 31 3" xfId="9688"/>
    <cellStyle name="Standard 2 5 31 4" xfId="25164"/>
    <cellStyle name="Standard 2 5 31 5" xfId="21349"/>
    <cellStyle name="Standard 2 5 31 6" xfId="16854"/>
    <cellStyle name="Standard 2 5 32" xfId="9689"/>
    <cellStyle name="Standard 2 5 32 2" xfId="9690"/>
    <cellStyle name="Standard 2 5 32 2 2" xfId="9691"/>
    <cellStyle name="Standard 2 5 32 2 3" xfId="25167"/>
    <cellStyle name="Standard 2 5 32 2 4" xfId="21352"/>
    <cellStyle name="Standard 2 5 32 2 5" xfId="16857"/>
    <cellStyle name="Standard 2 5 32 3" xfId="9692"/>
    <cellStyle name="Standard 2 5 32 4" xfId="25166"/>
    <cellStyle name="Standard 2 5 32 5" xfId="21351"/>
    <cellStyle name="Standard 2 5 32 6" xfId="16856"/>
    <cellStyle name="Standard 2 5 33" xfId="9693"/>
    <cellStyle name="Standard 2 5 33 2" xfId="9694"/>
    <cellStyle name="Standard 2 5 33 2 2" xfId="9695"/>
    <cellStyle name="Standard 2 5 33 2 3" xfId="25169"/>
    <cellStyle name="Standard 2 5 33 2 4" xfId="21354"/>
    <cellStyle name="Standard 2 5 33 2 5" xfId="16859"/>
    <cellStyle name="Standard 2 5 33 3" xfId="9696"/>
    <cellStyle name="Standard 2 5 33 4" xfId="25168"/>
    <cellStyle name="Standard 2 5 33 5" xfId="21353"/>
    <cellStyle name="Standard 2 5 33 6" xfId="16858"/>
    <cellStyle name="Standard 2 5 34" xfId="9697"/>
    <cellStyle name="Standard 2 5 34 2" xfId="9698"/>
    <cellStyle name="Standard 2 5 34 2 2" xfId="9699"/>
    <cellStyle name="Standard 2 5 34 2 3" xfId="25171"/>
    <cellStyle name="Standard 2 5 34 2 4" xfId="21356"/>
    <cellStyle name="Standard 2 5 34 2 5" xfId="16861"/>
    <cellStyle name="Standard 2 5 34 3" xfId="9700"/>
    <cellStyle name="Standard 2 5 34 4" xfId="25170"/>
    <cellStyle name="Standard 2 5 34 5" xfId="21355"/>
    <cellStyle name="Standard 2 5 34 6" xfId="16860"/>
    <cellStyle name="Standard 2 5 35" xfId="9701"/>
    <cellStyle name="Standard 2 5 35 2" xfId="9702"/>
    <cellStyle name="Standard 2 5 35 2 2" xfId="9703"/>
    <cellStyle name="Standard 2 5 35 2 3" xfId="25173"/>
    <cellStyle name="Standard 2 5 35 2 4" xfId="21358"/>
    <cellStyle name="Standard 2 5 35 2 5" xfId="16863"/>
    <cellStyle name="Standard 2 5 35 3" xfId="9704"/>
    <cellStyle name="Standard 2 5 35 4" xfId="25172"/>
    <cellStyle name="Standard 2 5 35 5" xfId="21357"/>
    <cellStyle name="Standard 2 5 35 6" xfId="16862"/>
    <cellStyle name="Standard 2 5 36" xfId="9705"/>
    <cellStyle name="Standard 2 5 36 2" xfId="9706"/>
    <cellStyle name="Standard 2 5 36 2 2" xfId="9707"/>
    <cellStyle name="Standard 2 5 36 2 3" xfId="25175"/>
    <cellStyle name="Standard 2 5 36 2 4" xfId="21360"/>
    <cellStyle name="Standard 2 5 36 2 5" xfId="16865"/>
    <cellStyle name="Standard 2 5 36 3" xfId="9708"/>
    <cellStyle name="Standard 2 5 36 4" xfId="25174"/>
    <cellStyle name="Standard 2 5 36 5" xfId="21359"/>
    <cellStyle name="Standard 2 5 36 6" xfId="16864"/>
    <cellStyle name="Standard 2 5 37" xfId="9709"/>
    <cellStyle name="Standard 2 5 37 2" xfId="9710"/>
    <cellStyle name="Standard 2 5 37 2 2" xfId="9711"/>
    <cellStyle name="Standard 2 5 37 2 3" xfId="25177"/>
    <cellStyle name="Standard 2 5 37 2 4" xfId="21362"/>
    <cellStyle name="Standard 2 5 37 2 5" xfId="16867"/>
    <cellStyle name="Standard 2 5 37 3" xfId="9712"/>
    <cellStyle name="Standard 2 5 37 4" xfId="25176"/>
    <cellStyle name="Standard 2 5 37 5" xfId="21361"/>
    <cellStyle name="Standard 2 5 37 6" xfId="16866"/>
    <cellStyle name="Standard 2 5 38" xfId="9713"/>
    <cellStyle name="Standard 2 5 38 2" xfId="9714"/>
    <cellStyle name="Standard 2 5 38 2 2" xfId="9715"/>
    <cellStyle name="Standard 2 5 38 2 3" xfId="25179"/>
    <cellStyle name="Standard 2 5 38 2 4" xfId="21364"/>
    <cellStyle name="Standard 2 5 38 2 5" xfId="16869"/>
    <cellStyle name="Standard 2 5 38 3" xfId="9716"/>
    <cellStyle name="Standard 2 5 38 4" xfId="25178"/>
    <cellStyle name="Standard 2 5 38 5" xfId="21363"/>
    <cellStyle name="Standard 2 5 38 6" xfId="16868"/>
    <cellStyle name="Standard 2 5 39" xfId="9717"/>
    <cellStyle name="Standard 2 5 39 2" xfId="9718"/>
    <cellStyle name="Standard 2 5 39 2 2" xfId="9719"/>
    <cellStyle name="Standard 2 5 39 2 3" xfId="25181"/>
    <cellStyle name="Standard 2 5 39 2 4" xfId="21366"/>
    <cellStyle name="Standard 2 5 39 2 5" xfId="16871"/>
    <cellStyle name="Standard 2 5 39 3" xfId="9720"/>
    <cellStyle name="Standard 2 5 39 4" xfId="25180"/>
    <cellStyle name="Standard 2 5 39 5" xfId="21365"/>
    <cellStyle name="Standard 2 5 39 6" xfId="16870"/>
    <cellStyle name="Standard 2 5 4" xfId="9721"/>
    <cellStyle name="Standard 2 5 4 2" xfId="9722"/>
    <cellStyle name="Standard 2 5 4 3" xfId="25182"/>
    <cellStyle name="Standard 2 5 4 4" xfId="21367"/>
    <cellStyle name="Standard 2 5 4 5" xfId="16872"/>
    <cellStyle name="Standard 2 5 40" xfId="9723"/>
    <cellStyle name="Standard 2 5 40 2" xfId="9724"/>
    <cellStyle name="Standard 2 5 40 2 2" xfId="9725"/>
    <cellStyle name="Standard 2 5 40 2 3" xfId="25184"/>
    <cellStyle name="Standard 2 5 40 2 4" xfId="21369"/>
    <cellStyle name="Standard 2 5 40 2 5" xfId="16874"/>
    <cellStyle name="Standard 2 5 40 3" xfId="9726"/>
    <cellStyle name="Standard 2 5 40 4" xfId="25183"/>
    <cellStyle name="Standard 2 5 40 5" xfId="21368"/>
    <cellStyle name="Standard 2 5 40 6" xfId="16873"/>
    <cellStyle name="Standard 2 5 41" xfId="9727"/>
    <cellStyle name="Standard 2 5 41 2" xfId="9728"/>
    <cellStyle name="Standard 2 5 41 3" xfId="25185"/>
    <cellStyle name="Standard 2 5 41 4" xfId="21370"/>
    <cellStyle name="Standard 2 5 41 5" xfId="16875"/>
    <cellStyle name="Standard 2 5 42" xfId="9729"/>
    <cellStyle name="Standard 2 5 42 2" xfId="9730"/>
    <cellStyle name="Standard 2 5 42 3" xfId="25186"/>
    <cellStyle name="Standard 2 5 42 4" xfId="21371"/>
    <cellStyle name="Standard 2 5 42 5" xfId="16876"/>
    <cellStyle name="Standard 2 5 43" xfId="9731"/>
    <cellStyle name="Standard 2 5 43 2" xfId="9732"/>
    <cellStyle name="Standard 2 5 43 3" xfId="25187"/>
    <cellStyle name="Standard 2 5 43 4" xfId="21372"/>
    <cellStyle name="Standard 2 5 43 5" xfId="16877"/>
    <cellStyle name="Standard 2 5 44" xfId="9733"/>
    <cellStyle name="Standard 2 5 44 2" xfId="9734"/>
    <cellStyle name="Standard 2 5 44 3" xfId="25188"/>
    <cellStyle name="Standard 2 5 44 4" xfId="21373"/>
    <cellStyle name="Standard 2 5 44 5" xfId="16878"/>
    <cellStyle name="Standard 2 5 45" xfId="9735"/>
    <cellStyle name="Standard 2 5 45 2" xfId="9736"/>
    <cellStyle name="Standard 2 5 45 3" xfId="25189"/>
    <cellStyle name="Standard 2 5 45 4" xfId="21374"/>
    <cellStyle name="Standard 2 5 45 5" xfId="16879"/>
    <cellStyle name="Standard 2 5 46" xfId="9737"/>
    <cellStyle name="Standard 2 5 46 2" xfId="9738"/>
    <cellStyle name="Standard 2 5 46 3" xfId="25190"/>
    <cellStyle name="Standard 2 5 46 4" xfId="21375"/>
    <cellStyle name="Standard 2 5 46 5" xfId="16880"/>
    <cellStyle name="Standard 2 5 47" xfId="9739"/>
    <cellStyle name="Standard 2 5 47 2" xfId="9740"/>
    <cellStyle name="Standard 2 5 47 3" xfId="25191"/>
    <cellStyle name="Standard 2 5 47 4" xfId="21376"/>
    <cellStyle name="Standard 2 5 47 5" xfId="16881"/>
    <cellStyle name="Standard 2 5 48" xfId="9741"/>
    <cellStyle name="Standard 2 5 49" xfId="25058"/>
    <cellStyle name="Standard 2 5 5" xfId="9742"/>
    <cellStyle name="Standard 2 5 5 2" xfId="9743"/>
    <cellStyle name="Standard 2 5 5 3" xfId="25192"/>
    <cellStyle name="Standard 2 5 5 4" xfId="21377"/>
    <cellStyle name="Standard 2 5 5 5" xfId="16882"/>
    <cellStyle name="Standard 2 5 50" xfId="21242"/>
    <cellStyle name="Standard 2 5 51" xfId="16748"/>
    <cellStyle name="Standard 2 5 6" xfId="9744"/>
    <cellStyle name="Standard 2 5 6 10" xfId="9745"/>
    <cellStyle name="Standard 2 5 6 10 2" xfId="9746"/>
    <cellStyle name="Standard 2 5 6 10 3" xfId="25194"/>
    <cellStyle name="Standard 2 5 6 10 4" xfId="21379"/>
    <cellStyle name="Standard 2 5 6 10 5" xfId="16884"/>
    <cellStyle name="Standard 2 5 6 11" xfId="9747"/>
    <cellStyle name="Standard 2 5 6 11 2" xfId="9748"/>
    <cellStyle name="Standard 2 5 6 11 3" xfId="25195"/>
    <cellStyle name="Standard 2 5 6 11 4" xfId="21380"/>
    <cellStyle name="Standard 2 5 6 11 5" xfId="16885"/>
    <cellStyle name="Standard 2 5 6 12" xfId="9749"/>
    <cellStyle name="Standard 2 5 6 12 2" xfId="9750"/>
    <cellStyle name="Standard 2 5 6 12 3" xfId="25196"/>
    <cellStyle name="Standard 2 5 6 12 4" xfId="21381"/>
    <cellStyle name="Standard 2 5 6 12 5" xfId="16886"/>
    <cellStyle name="Standard 2 5 6 13" xfId="9751"/>
    <cellStyle name="Standard 2 5 6 13 2" xfId="9752"/>
    <cellStyle name="Standard 2 5 6 13 3" xfId="25197"/>
    <cellStyle name="Standard 2 5 6 13 4" xfId="21382"/>
    <cellStyle name="Standard 2 5 6 13 5" xfId="16887"/>
    <cellStyle name="Standard 2 5 6 14" xfId="9753"/>
    <cellStyle name="Standard 2 5 6 14 2" xfId="9754"/>
    <cellStyle name="Standard 2 5 6 14 3" xfId="25198"/>
    <cellStyle name="Standard 2 5 6 14 4" xfId="21383"/>
    <cellStyle name="Standard 2 5 6 14 5" xfId="16888"/>
    <cellStyle name="Standard 2 5 6 15" xfId="9755"/>
    <cellStyle name="Standard 2 5 6 15 2" xfId="9756"/>
    <cellStyle name="Standard 2 5 6 15 3" xfId="25199"/>
    <cellStyle name="Standard 2 5 6 15 4" xfId="21384"/>
    <cellStyle name="Standard 2 5 6 15 5" xfId="16889"/>
    <cellStyle name="Standard 2 5 6 16" xfId="9757"/>
    <cellStyle name="Standard 2 5 6 16 2" xfId="9758"/>
    <cellStyle name="Standard 2 5 6 16 3" xfId="25200"/>
    <cellStyle name="Standard 2 5 6 16 4" xfId="21385"/>
    <cellStyle name="Standard 2 5 6 16 5" xfId="16890"/>
    <cellStyle name="Standard 2 5 6 17" xfId="9759"/>
    <cellStyle name="Standard 2 5 6 17 2" xfId="9760"/>
    <cellStyle name="Standard 2 5 6 17 3" xfId="25201"/>
    <cellStyle name="Standard 2 5 6 17 4" xfId="21386"/>
    <cellStyle name="Standard 2 5 6 17 5" xfId="16891"/>
    <cellStyle name="Standard 2 5 6 18" xfId="9761"/>
    <cellStyle name="Standard 2 5 6 18 2" xfId="9762"/>
    <cellStyle name="Standard 2 5 6 18 3" xfId="25202"/>
    <cellStyle name="Standard 2 5 6 18 4" xfId="21387"/>
    <cellStyle name="Standard 2 5 6 18 5" xfId="16892"/>
    <cellStyle name="Standard 2 5 6 19" xfId="9763"/>
    <cellStyle name="Standard 2 5 6 2" xfId="9764"/>
    <cellStyle name="Standard 2 5 6 2 10" xfId="9765"/>
    <cellStyle name="Standard 2 5 6 2 10 2" xfId="9766"/>
    <cellStyle name="Standard 2 5 6 2 10 3" xfId="25204"/>
    <cellStyle name="Standard 2 5 6 2 10 4" xfId="21389"/>
    <cellStyle name="Standard 2 5 6 2 10 5" xfId="16894"/>
    <cellStyle name="Standard 2 5 6 2 11" xfId="9767"/>
    <cellStyle name="Standard 2 5 6 2 12" xfId="25203"/>
    <cellStyle name="Standard 2 5 6 2 13" xfId="21388"/>
    <cellStyle name="Standard 2 5 6 2 14" xfId="16893"/>
    <cellStyle name="Standard 2 5 6 2 2" xfId="9768"/>
    <cellStyle name="Standard 2 5 6 2 2 2" xfId="9769"/>
    <cellStyle name="Standard 2 5 6 2 2 3" xfId="25205"/>
    <cellStyle name="Standard 2 5 6 2 2 4" xfId="21390"/>
    <cellStyle name="Standard 2 5 6 2 2 5" xfId="16895"/>
    <cellStyle name="Standard 2 5 6 2 3" xfId="9770"/>
    <cellStyle name="Standard 2 5 6 2 3 2" xfId="9771"/>
    <cellStyle name="Standard 2 5 6 2 3 3" xfId="25206"/>
    <cellStyle name="Standard 2 5 6 2 3 4" xfId="21391"/>
    <cellStyle name="Standard 2 5 6 2 3 5" xfId="16896"/>
    <cellStyle name="Standard 2 5 6 2 4" xfId="9772"/>
    <cellStyle name="Standard 2 5 6 2 4 2" xfId="9773"/>
    <cellStyle name="Standard 2 5 6 2 4 3" xfId="25207"/>
    <cellStyle name="Standard 2 5 6 2 4 4" xfId="21392"/>
    <cellStyle name="Standard 2 5 6 2 4 5" xfId="16897"/>
    <cellStyle name="Standard 2 5 6 2 5" xfId="9774"/>
    <cellStyle name="Standard 2 5 6 2 5 2" xfId="9775"/>
    <cellStyle name="Standard 2 5 6 2 5 3" xfId="25208"/>
    <cellStyle name="Standard 2 5 6 2 5 4" xfId="21393"/>
    <cellStyle name="Standard 2 5 6 2 5 5" xfId="16898"/>
    <cellStyle name="Standard 2 5 6 2 6" xfId="9776"/>
    <cellStyle name="Standard 2 5 6 2 6 2" xfId="9777"/>
    <cellStyle name="Standard 2 5 6 2 6 2 2" xfId="9778"/>
    <cellStyle name="Standard 2 5 6 2 6 2 3" xfId="25210"/>
    <cellStyle name="Standard 2 5 6 2 6 2 4" xfId="21395"/>
    <cellStyle name="Standard 2 5 6 2 6 2 5" xfId="16900"/>
    <cellStyle name="Standard 2 5 6 2 6 3" xfId="9779"/>
    <cellStyle name="Standard 2 5 6 2 6 3 2" xfId="9780"/>
    <cellStyle name="Standard 2 5 6 2 6 3 3" xfId="25211"/>
    <cellStyle name="Standard 2 5 6 2 6 3 4" xfId="21396"/>
    <cellStyle name="Standard 2 5 6 2 6 3 5" xfId="16901"/>
    <cellStyle name="Standard 2 5 6 2 6 4" xfId="9781"/>
    <cellStyle name="Standard 2 5 6 2 6 5" xfId="25209"/>
    <cellStyle name="Standard 2 5 6 2 6 6" xfId="21394"/>
    <cellStyle name="Standard 2 5 6 2 6 7" xfId="16899"/>
    <cellStyle name="Standard 2 5 6 2 7" xfId="9782"/>
    <cellStyle name="Standard 2 5 6 2 7 2" xfId="9783"/>
    <cellStyle name="Standard 2 5 6 2 7 3" xfId="25212"/>
    <cellStyle name="Standard 2 5 6 2 7 4" xfId="21397"/>
    <cellStyle name="Standard 2 5 6 2 7 5" xfId="16902"/>
    <cellStyle name="Standard 2 5 6 2 8" xfId="9784"/>
    <cellStyle name="Standard 2 5 6 2 8 2" xfId="9785"/>
    <cellStyle name="Standard 2 5 6 2 8 3" xfId="25213"/>
    <cellStyle name="Standard 2 5 6 2 8 4" xfId="21398"/>
    <cellStyle name="Standard 2 5 6 2 8 5" xfId="16903"/>
    <cellStyle name="Standard 2 5 6 2 9" xfId="9786"/>
    <cellStyle name="Standard 2 5 6 2 9 2" xfId="9787"/>
    <cellStyle name="Standard 2 5 6 2 9 3" xfId="25214"/>
    <cellStyle name="Standard 2 5 6 2 9 4" xfId="21399"/>
    <cellStyle name="Standard 2 5 6 2 9 5" xfId="16904"/>
    <cellStyle name="Standard 2 5 6 2_Notebook_Desktop PC" xfId="9788"/>
    <cellStyle name="Standard 2 5 6 20" xfId="25193"/>
    <cellStyle name="Standard 2 5 6 21" xfId="21378"/>
    <cellStyle name="Standard 2 5 6 22" xfId="16883"/>
    <cellStyle name="Standard 2 5 6 3" xfId="9789"/>
    <cellStyle name="Standard 2 5 6 3 10" xfId="25215"/>
    <cellStyle name="Standard 2 5 6 3 11" xfId="21400"/>
    <cellStyle name="Standard 2 5 6 3 12" xfId="16905"/>
    <cellStyle name="Standard 2 5 6 3 2" xfId="9790"/>
    <cellStyle name="Standard 2 5 6 3 2 2" xfId="9791"/>
    <cellStyle name="Standard 2 5 6 3 2 3" xfId="25216"/>
    <cellStyle name="Standard 2 5 6 3 2 4" xfId="21401"/>
    <cellStyle name="Standard 2 5 6 3 2 5" xfId="16906"/>
    <cellStyle name="Standard 2 5 6 3 3" xfId="9792"/>
    <cellStyle name="Standard 2 5 6 3 3 2" xfId="9793"/>
    <cellStyle name="Standard 2 5 6 3 3 3" xfId="25217"/>
    <cellStyle name="Standard 2 5 6 3 3 4" xfId="21402"/>
    <cellStyle name="Standard 2 5 6 3 3 5" xfId="16907"/>
    <cellStyle name="Standard 2 5 6 3 4" xfId="9794"/>
    <cellStyle name="Standard 2 5 6 3 4 2" xfId="9795"/>
    <cellStyle name="Standard 2 5 6 3 4 2 2" xfId="9796"/>
    <cellStyle name="Standard 2 5 6 3 4 2 3" xfId="25219"/>
    <cellStyle name="Standard 2 5 6 3 4 2 4" xfId="21404"/>
    <cellStyle name="Standard 2 5 6 3 4 2 5" xfId="16909"/>
    <cellStyle name="Standard 2 5 6 3 4 3" xfId="9797"/>
    <cellStyle name="Standard 2 5 6 3 4 3 2" xfId="9798"/>
    <cellStyle name="Standard 2 5 6 3 4 3 3" xfId="25220"/>
    <cellStyle name="Standard 2 5 6 3 4 3 4" xfId="21405"/>
    <cellStyle name="Standard 2 5 6 3 4 3 5" xfId="16910"/>
    <cellStyle name="Standard 2 5 6 3 4 4" xfId="9799"/>
    <cellStyle name="Standard 2 5 6 3 4 5" xfId="25218"/>
    <cellStyle name="Standard 2 5 6 3 4 6" xfId="21403"/>
    <cellStyle name="Standard 2 5 6 3 4 7" xfId="16908"/>
    <cellStyle name="Standard 2 5 6 3 5" xfId="9800"/>
    <cellStyle name="Standard 2 5 6 3 5 2" xfId="9801"/>
    <cellStyle name="Standard 2 5 6 3 5 3" xfId="25221"/>
    <cellStyle name="Standard 2 5 6 3 5 4" xfId="21406"/>
    <cellStyle name="Standard 2 5 6 3 5 5" xfId="16911"/>
    <cellStyle name="Standard 2 5 6 3 6" xfId="9802"/>
    <cellStyle name="Standard 2 5 6 3 6 2" xfId="9803"/>
    <cellStyle name="Standard 2 5 6 3 6 3" xfId="25222"/>
    <cellStyle name="Standard 2 5 6 3 6 4" xfId="21407"/>
    <cellStyle name="Standard 2 5 6 3 6 5" xfId="16912"/>
    <cellStyle name="Standard 2 5 6 3 7" xfId="9804"/>
    <cellStyle name="Standard 2 5 6 3 7 2" xfId="9805"/>
    <cellStyle name="Standard 2 5 6 3 7 3" xfId="25223"/>
    <cellStyle name="Standard 2 5 6 3 7 4" xfId="21408"/>
    <cellStyle name="Standard 2 5 6 3 7 5" xfId="16913"/>
    <cellStyle name="Standard 2 5 6 3 8" xfId="9806"/>
    <cellStyle name="Standard 2 5 6 3 8 2" xfId="9807"/>
    <cellStyle name="Standard 2 5 6 3 8 3" xfId="25224"/>
    <cellStyle name="Standard 2 5 6 3 8 4" xfId="21409"/>
    <cellStyle name="Standard 2 5 6 3 8 5" xfId="16914"/>
    <cellStyle name="Standard 2 5 6 3 9" xfId="9808"/>
    <cellStyle name="Standard 2 5 6 3_Notebook_Desktop PC" xfId="9809"/>
    <cellStyle name="Standard 2 5 6 4" xfId="9810"/>
    <cellStyle name="Standard 2 5 6 4 2" xfId="9811"/>
    <cellStyle name="Standard 2 5 6 4 3" xfId="25225"/>
    <cellStyle name="Standard 2 5 6 4 4" xfId="21410"/>
    <cellStyle name="Standard 2 5 6 4 5" xfId="16915"/>
    <cellStyle name="Standard 2 5 6 5" xfId="9812"/>
    <cellStyle name="Standard 2 5 6 5 2" xfId="9813"/>
    <cellStyle name="Standard 2 5 6 5 3" xfId="25226"/>
    <cellStyle name="Standard 2 5 6 5 4" xfId="21411"/>
    <cellStyle name="Standard 2 5 6 5 5" xfId="16916"/>
    <cellStyle name="Standard 2 5 6 6" xfId="9814"/>
    <cellStyle name="Standard 2 5 6 6 2" xfId="9815"/>
    <cellStyle name="Standard 2 5 6 6 3" xfId="25227"/>
    <cellStyle name="Standard 2 5 6 6 4" xfId="21412"/>
    <cellStyle name="Standard 2 5 6 6 5" xfId="16917"/>
    <cellStyle name="Standard 2 5 6 7" xfId="9816"/>
    <cellStyle name="Standard 2 5 6 7 2" xfId="9817"/>
    <cellStyle name="Standard 2 5 6 7 3" xfId="25228"/>
    <cellStyle name="Standard 2 5 6 7 4" xfId="21413"/>
    <cellStyle name="Standard 2 5 6 7 5" xfId="16918"/>
    <cellStyle name="Standard 2 5 6 8" xfId="9818"/>
    <cellStyle name="Standard 2 5 6 8 2" xfId="9819"/>
    <cellStyle name="Standard 2 5 6 8 3" xfId="25229"/>
    <cellStyle name="Standard 2 5 6 8 4" xfId="21414"/>
    <cellStyle name="Standard 2 5 6 8 5" xfId="16919"/>
    <cellStyle name="Standard 2 5 6 9" xfId="9820"/>
    <cellStyle name="Standard 2 5 6 9 2" xfId="9821"/>
    <cellStyle name="Standard 2 5 6 9 3" xfId="25230"/>
    <cellStyle name="Standard 2 5 6 9 4" xfId="21415"/>
    <cellStyle name="Standard 2 5 6 9 5" xfId="16920"/>
    <cellStyle name="Standard 2 5 7" xfId="9822"/>
    <cellStyle name="Standard 2 5 7 10" xfId="9823"/>
    <cellStyle name="Standard 2 5 7 10 2" xfId="9824"/>
    <cellStyle name="Standard 2 5 7 10 3" xfId="25232"/>
    <cellStyle name="Standard 2 5 7 10 4" xfId="21417"/>
    <cellStyle name="Standard 2 5 7 10 5" xfId="16922"/>
    <cellStyle name="Standard 2 5 7 11" xfId="9825"/>
    <cellStyle name="Standard 2 5 7 11 2" xfId="9826"/>
    <cellStyle name="Standard 2 5 7 11 3" xfId="25233"/>
    <cellStyle name="Standard 2 5 7 11 4" xfId="21418"/>
    <cellStyle name="Standard 2 5 7 11 5" xfId="16923"/>
    <cellStyle name="Standard 2 5 7 12" xfId="9827"/>
    <cellStyle name="Standard 2 5 7 12 2" xfId="9828"/>
    <cellStyle name="Standard 2 5 7 12 3" xfId="25234"/>
    <cellStyle name="Standard 2 5 7 12 4" xfId="21419"/>
    <cellStyle name="Standard 2 5 7 12 5" xfId="16924"/>
    <cellStyle name="Standard 2 5 7 13" xfId="9829"/>
    <cellStyle name="Standard 2 5 7 13 2" xfId="9830"/>
    <cellStyle name="Standard 2 5 7 13 3" xfId="25235"/>
    <cellStyle name="Standard 2 5 7 13 4" xfId="21420"/>
    <cellStyle name="Standard 2 5 7 13 5" xfId="16925"/>
    <cellStyle name="Standard 2 5 7 14" xfId="9831"/>
    <cellStyle name="Standard 2 5 7 14 2" xfId="9832"/>
    <cellStyle name="Standard 2 5 7 14 3" xfId="25236"/>
    <cellStyle name="Standard 2 5 7 14 4" xfId="21421"/>
    <cellStyle name="Standard 2 5 7 14 5" xfId="16926"/>
    <cellStyle name="Standard 2 5 7 15" xfId="9833"/>
    <cellStyle name="Standard 2 5 7 15 2" xfId="9834"/>
    <cellStyle name="Standard 2 5 7 15 3" xfId="25237"/>
    <cellStyle name="Standard 2 5 7 15 4" xfId="21422"/>
    <cellStyle name="Standard 2 5 7 15 5" xfId="16927"/>
    <cellStyle name="Standard 2 5 7 16" xfId="9835"/>
    <cellStyle name="Standard 2 5 7 16 2" xfId="9836"/>
    <cellStyle name="Standard 2 5 7 16 3" xfId="25238"/>
    <cellStyle name="Standard 2 5 7 16 4" xfId="21423"/>
    <cellStyle name="Standard 2 5 7 16 5" xfId="16928"/>
    <cellStyle name="Standard 2 5 7 17" xfId="9837"/>
    <cellStyle name="Standard 2 5 7 17 2" xfId="9838"/>
    <cellStyle name="Standard 2 5 7 17 3" xfId="25239"/>
    <cellStyle name="Standard 2 5 7 17 4" xfId="21424"/>
    <cellStyle name="Standard 2 5 7 17 5" xfId="16929"/>
    <cellStyle name="Standard 2 5 7 18" xfId="9839"/>
    <cellStyle name="Standard 2 5 7 18 2" xfId="9840"/>
    <cellStyle name="Standard 2 5 7 18 3" xfId="25240"/>
    <cellStyle name="Standard 2 5 7 18 4" xfId="21425"/>
    <cellStyle name="Standard 2 5 7 18 5" xfId="16930"/>
    <cellStyle name="Standard 2 5 7 19" xfId="9841"/>
    <cellStyle name="Standard 2 5 7 2" xfId="9842"/>
    <cellStyle name="Standard 2 5 7 2 10" xfId="9843"/>
    <cellStyle name="Standard 2 5 7 2 10 2" xfId="9844"/>
    <cellStyle name="Standard 2 5 7 2 10 3" xfId="25242"/>
    <cellStyle name="Standard 2 5 7 2 10 4" xfId="21427"/>
    <cellStyle name="Standard 2 5 7 2 10 5" xfId="16932"/>
    <cellStyle name="Standard 2 5 7 2 11" xfId="9845"/>
    <cellStyle name="Standard 2 5 7 2 12" xfId="25241"/>
    <cellStyle name="Standard 2 5 7 2 13" xfId="21426"/>
    <cellStyle name="Standard 2 5 7 2 14" xfId="16931"/>
    <cellStyle name="Standard 2 5 7 2 2" xfId="9846"/>
    <cellStyle name="Standard 2 5 7 2 2 2" xfId="9847"/>
    <cellStyle name="Standard 2 5 7 2 2 3" xfId="25243"/>
    <cellStyle name="Standard 2 5 7 2 2 4" xfId="21428"/>
    <cellStyle name="Standard 2 5 7 2 2 5" xfId="16933"/>
    <cellStyle name="Standard 2 5 7 2 3" xfId="9848"/>
    <cellStyle name="Standard 2 5 7 2 3 2" xfId="9849"/>
    <cellStyle name="Standard 2 5 7 2 3 3" xfId="25244"/>
    <cellStyle name="Standard 2 5 7 2 3 4" xfId="21429"/>
    <cellStyle name="Standard 2 5 7 2 3 5" xfId="16934"/>
    <cellStyle name="Standard 2 5 7 2 4" xfId="9850"/>
    <cellStyle name="Standard 2 5 7 2 4 2" xfId="9851"/>
    <cellStyle name="Standard 2 5 7 2 4 3" xfId="25245"/>
    <cellStyle name="Standard 2 5 7 2 4 4" xfId="21430"/>
    <cellStyle name="Standard 2 5 7 2 4 5" xfId="16935"/>
    <cellStyle name="Standard 2 5 7 2 5" xfId="9852"/>
    <cellStyle name="Standard 2 5 7 2 5 2" xfId="9853"/>
    <cellStyle name="Standard 2 5 7 2 5 3" xfId="25246"/>
    <cellStyle name="Standard 2 5 7 2 5 4" xfId="21431"/>
    <cellStyle name="Standard 2 5 7 2 5 5" xfId="16936"/>
    <cellStyle name="Standard 2 5 7 2 6" xfId="9854"/>
    <cellStyle name="Standard 2 5 7 2 6 2" xfId="9855"/>
    <cellStyle name="Standard 2 5 7 2 6 2 2" xfId="9856"/>
    <cellStyle name="Standard 2 5 7 2 6 2 3" xfId="25248"/>
    <cellStyle name="Standard 2 5 7 2 6 2 4" xfId="21433"/>
    <cellStyle name="Standard 2 5 7 2 6 2 5" xfId="16938"/>
    <cellStyle name="Standard 2 5 7 2 6 3" xfId="9857"/>
    <cellStyle name="Standard 2 5 7 2 6 3 2" xfId="9858"/>
    <cellStyle name="Standard 2 5 7 2 6 3 3" xfId="25249"/>
    <cellStyle name="Standard 2 5 7 2 6 3 4" xfId="21434"/>
    <cellStyle name="Standard 2 5 7 2 6 3 5" xfId="16939"/>
    <cellStyle name="Standard 2 5 7 2 6 4" xfId="9859"/>
    <cellStyle name="Standard 2 5 7 2 6 5" xfId="25247"/>
    <cellStyle name="Standard 2 5 7 2 6 6" xfId="21432"/>
    <cellStyle name="Standard 2 5 7 2 6 7" xfId="16937"/>
    <cellStyle name="Standard 2 5 7 2 7" xfId="9860"/>
    <cellStyle name="Standard 2 5 7 2 7 2" xfId="9861"/>
    <cellStyle name="Standard 2 5 7 2 7 3" xfId="25250"/>
    <cellStyle name="Standard 2 5 7 2 7 4" xfId="21435"/>
    <cellStyle name="Standard 2 5 7 2 7 5" xfId="16940"/>
    <cellStyle name="Standard 2 5 7 2 8" xfId="9862"/>
    <cellStyle name="Standard 2 5 7 2 8 2" xfId="9863"/>
    <cellStyle name="Standard 2 5 7 2 8 3" xfId="25251"/>
    <cellStyle name="Standard 2 5 7 2 8 4" xfId="21436"/>
    <cellStyle name="Standard 2 5 7 2 8 5" xfId="16941"/>
    <cellStyle name="Standard 2 5 7 2 9" xfId="9864"/>
    <cellStyle name="Standard 2 5 7 2 9 2" xfId="9865"/>
    <cellStyle name="Standard 2 5 7 2 9 3" xfId="25252"/>
    <cellStyle name="Standard 2 5 7 2 9 4" xfId="21437"/>
    <cellStyle name="Standard 2 5 7 2 9 5" xfId="16942"/>
    <cellStyle name="Standard 2 5 7 2_Notebook_Desktop PC" xfId="9866"/>
    <cellStyle name="Standard 2 5 7 20" xfId="25231"/>
    <cellStyle name="Standard 2 5 7 21" xfId="21416"/>
    <cellStyle name="Standard 2 5 7 22" xfId="16921"/>
    <cellStyle name="Standard 2 5 7 3" xfId="9867"/>
    <cellStyle name="Standard 2 5 7 3 10" xfId="25253"/>
    <cellStyle name="Standard 2 5 7 3 11" xfId="21438"/>
    <cellStyle name="Standard 2 5 7 3 12" xfId="16943"/>
    <cellStyle name="Standard 2 5 7 3 2" xfId="9868"/>
    <cellStyle name="Standard 2 5 7 3 2 2" xfId="9869"/>
    <cellStyle name="Standard 2 5 7 3 2 3" xfId="25254"/>
    <cellStyle name="Standard 2 5 7 3 2 4" xfId="21439"/>
    <cellStyle name="Standard 2 5 7 3 2 5" xfId="16944"/>
    <cellStyle name="Standard 2 5 7 3 3" xfId="9870"/>
    <cellStyle name="Standard 2 5 7 3 3 2" xfId="9871"/>
    <cellStyle name="Standard 2 5 7 3 3 3" xfId="25255"/>
    <cellStyle name="Standard 2 5 7 3 3 4" xfId="21440"/>
    <cellStyle name="Standard 2 5 7 3 3 5" xfId="16945"/>
    <cellStyle name="Standard 2 5 7 3 4" xfId="9872"/>
    <cellStyle name="Standard 2 5 7 3 4 2" xfId="9873"/>
    <cellStyle name="Standard 2 5 7 3 4 2 2" xfId="9874"/>
    <cellStyle name="Standard 2 5 7 3 4 2 3" xfId="25257"/>
    <cellStyle name="Standard 2 5 7 3 4 2 4" xfId="21442"/>
    <cellStyle name="Standard 2 5 7 3 4 2 5" xfId="16947"/>
    <cellStyle name="Standard 2 5 7 3 4 3" xfId="9875"/>
    <cellStyle name="Standard 2 5 7 3 4 3 2" xfId="9876"/>
    <cellStyle name="Standard 2 5 7 3 4 3 3" xfId="25258"/>
    <cellStyle name="Standard 2 5 7 3 4 3 4" xfId="21443"/>
    <cellStyle name="Standard 2 5 7 3 4 3 5" xfId="16948"/>
    <cellStyle name="Standard 2 5 7 3 4 4" xfId="9877"/>
    <cellStyle name="Standard 2 5 7 3 4 5" xfId="25256"/>
    <cellStyle name="Standard 2 5 7 3 4 6" xfId="21441"/>
    <cellStyle name="Standard 2 5 7 3 4 7" xfId="16946"/>
    <cellStyle name="Standard 2 5 7 3 5" xfId="9878"/>
    <cellStyle name="Standard 2 5 7 3 5 2" xfId="9879"/>
    <cellStyle name="Standard 2 5 7 3 5 3" xfId="25259"/>
    <cellStyle name="Standard 2 5 7 3 5 4" xfId="21444"/>
    <cellStyle name="Standard 2 5 7 3 5 5" xfId="16949"/>
    <cellStyle name="Standard 2 5 7 3 6" xfId="9880"/>
    <cellStyle name="Standard 2 5 7 3 6 2" xfId="9881"/>
    <cellStyle name="Standard 2 5 7 3 6 3" xfId="25260"/>
    <cellStyle name="Standard 2 5 7 3 6 4" xfId="21445"/>
    <cellStyle name="Standard 2 5 7 3 6 5" xfId="16950"/>
    <cellStyle name="Standard 2 5 7 3 7" xfId="9882"/>
    <cellStyle name="Standard 2 5 7 3 7 2" xfId="9883"/>
    <cellStyle name="Standard 2 5 7 3 7 3" xfId="25261"/>
    <cellStyle name="Standard 2 5 7 3 7 4" xfId="21446"/>
    <cellStyle name="Standard 2 5 7 3 7 5" xfId="16951"/>
    <cellStyle name="Standard 2 5 7 3 8" xfId="9884"/>
    <cellStyle name="Standard 2 5 7 3 8 2" xfId="9885"/>
    <cellStyle name="Standard 2 5 7 3 8 3" xfId="25262"/>
    <cellStyle name="Standard 2 5 7 3 8 4" xfId="21447"/>
    <cellStyle name="Standard 2 5 7 3 8 5" xfId="16952"/>
    <cellStyle name="Standard 2 5 7 3 9" xfId="9886"/>
    <cellStyle name="Standard 2 5 7 3_Notebook_Desktop PC" xfId="9887"/>
    <cellStyle name="Standard 2 5 7 4" xfId="9888"/>
    <cellStyle name="Standard 2 5 7 4 2" xfId="9889"/>
    <cellStyle name="Standard 2 5 7 4 3" xfId="25263"/>
    <cellStyle name="Standard 2 5 7 4 4" xfId="21448"/>
    <cellStyle name="Standard 2 5 7 4 5" xfId="16953"/>
    <cellStyle name="Standard 2 5 7 5" xfId="9890"/>
    <cellStyle name="Standard 2 5 7 5 2" xfId="9891"/>
    <cellStyle name="Standard 2 5 7 5 3" xfId="25264"/>
    <cellStyle name="Standard 2 5 7 5 4" xfId="21449"/>
    <cellStyle name="Standard 2 5 7 5 5" xfId="16954"/>
    <cellStyle name="Standard 2 5 7 6" xfId="9892"/>
    <cellStyle name="Standard 2 5 7 6 2" xfId="9893"/>
    <cellStyle name="Standard 2 5 7 6 3" xfId="25265"/>
    <cellStyle name="Standard 2 5 7 6 4" xfId="21450"/>
    <cellStyle name="Standard 2 5 7 6 5" xfId="16955"/>
    <cellStyle name="Standard 2 5 7 7" xfId="9894"/>
    <cellStyle name="Standard 2 5 7 7 2" xfId="9895"/>
    <cellStyle name="Standard 2 5 7 7 3" xfId="25266"/>
    <cellStyle name="Standard 2 5 7 7 4" xfId="21451"/>
    <cellStyle name="Standard 2 5 7 7 5" xfId="16956"/>
    <cellStyle name="Standard 2 5 7 8" xfId="9896"/>
    <cellStyle name="Standard 2 5 7 8 2" xfId="9897"/>
    <cellStyle name="Standard 2 5 7 8 3" xfId="25267"/>
    <cellStyle name="Standard 2 5 7 8 4" xfId="21452"/>
    <cellStyle name="Standard 2 5 7 8 5" xfId="16957"/>
    <cellStyle name="Standard 2 5 7 9" xfId="9898"/>
    <cellStyle name="Standard 2 5 7 9 2" xfId="9899"/>
    <cellStyle name="Standard 2 5 7 9 3" xfId="25268"/>
    <cellStyle name="Standard 2 5 7 9 4" xfId="21453"/>
    <cellStyle name="Standard 2 5 7 9 5" xfId="16958"/>
    <cellStyle name="Standard 2 5 8" xfId="9900"/>
    <cellStyle name="Standard 2 5 8 10" xfId="9901"/>
    <cellStyle name="Standard 2 5 8 10 2" xfId="9902"/>
    <cellStyle name="Standard 2 5 8 10 3" xfId="25270"/>
    <cellStyle name="Standard 2 5 8 10 4" xfId="21455"/>
    <cellStyle name="Standard 2 5 8 10 5" xfId="16960"/>
    <cellStyle name="Standard 2 5 8 11" xfId="9903"/>
    <cellStyle name="Standard 2 5 8 11 2" xfId="9904"/>
    <cellStyle name="Standard 2 5 8 11 3" xfId="25271"/>
    <cellStyle name="Standard 2 5 8 11 4" xfId="21456"/>
    <cellStyle name="Standard 2 5 8 11 5" xfId="16961"/>
    <cellStyle name="Standard 2 5 8 12" xfId="9905"/>
    <cellStyle name="Standard 2 5 8 12 2" xfId="9906"/>
    <cellStyle name="Standard 2 5 8 12 3" xfId="25272"/>
    <cellStyle name="Standard 2 5 8 12 4" xfId="21457"/>
    <cellStyle name="Standard 2 5 8 12 5" xfId="16962"/>
    <cellStyle name="Standard 2 5 8 13" xfId="9907"/>
    <cellStyle name="Standard 2 5 8 13 2" xfId="9908"/>
    <cellStyle name="Standard 2 5 8 13 3" xfId="25273"/>
    <cellStyle name="Standard 2 5 8 13 4" xfId="21458"/>
    <cellStyle name="Standard 2 5 8 13 5" xfId="16963"/>
    <cellStyle name="Standard 2 5 8 14" xfId="9909"/>
    <cellStyle name="Standard 2 5 8 14 2" xfId="9910"/>
    <cellStyle name="Standard 2 5 8 14 3" xfId="25274"/>
    <cellStyle name="Standard 2 5 8 14 4" xfId="21459"/>
    <cellStyle name="Standard 2 5 8 14 5" xfId="16964"/>
    <cellStyle name="Standard 2 5 8 15" xfId="9911"/>
    <cellStyle name="Standard 2 5 8 15 2" xfId="9912"/>
    <cellStyle name="Standard 2 5 8 15 3" xfId="25275"/>
    <cellStyle name="Standard 2 5 8 15 4" xfId="21460"/>
    <cellStyle name="Standard 2 5 8 15 5" xfId="16965"/>
    <cellStyle name="Standard 2 5 8 16" xfId="9913"/>
    <cellStyle name="Standard 2 5 8 16 2" xfId="9914"/>
    <cellStyle name="Standard 2 5 8 16 3" xfId="25276"/>
    <cellStyle name="Standard 2 5 8 16 4" xfId="21461"/>
    <cellStyle name="Standard 2 5 8 16 5" xfId="16966"/>
    <cellStyle name="Standard 2 5 8 17" xfId="9915"/>
    <cellStyle name="Standard 2 5 8 17 2" xfId="9916"/>
    <cellStyle name="Standard 2 5 8 17 3" xfId="25277"/>
    <cellStyle name="Standard 2 5 8 17 4" xfId="21462"/>
    <cellStyle name="Standard 2 5 8 17 5" xfId="16967"/>
    <cellStyle name="Standard 2 5 8 18" xfId="9917"/>
    <cellStyle name="Standard 2 5 8 18 2" xfId="9918"/>
    <cellStyle name="Standard 2 5 8 18 3" xfId="25278"/>
    <cellStyle name="Standard 2 5 8 18 4" xfId="21463"/>
    <cellStyle name="Standard 2 5 8 18 5" xfId="16968"/>
    <cellStyle name="Standard 2 5 8 19" xfId="9919"/>
    <cellStyle name="Standard 2 5 8 2" xfId="9920"/>
    <cellStyle name="Standard 2 5 8 2 10" xfId="9921"/>
    <cellStyle name="Standard 2 5 8 2 10 2" xfId="9922"/>
    <cellStyle name="Standard 2 5 8 2 10 3" xfId="25280"/>
    <cellStyle name="Standard 2 5 8 2 10 4" xfId="21465"/>
    <cellStyle name="Standard 2 5 8 2 10 5" xfId="16970"/>
    <cellStyle name="Standard 2 5 8 2 11" xfId="9923"/>
    <cellStyle name="Standard 2 5 8 2 12" xfId="25279"/>
    <cellStyle name="Standard 2 5 8 2 13" xfId="21464"/>
    <cellStyle name="Standard 2 5 8 2 14" xfId="16969"/>
    <cellStyle name="Standard 2 5 8 2 2" xfId="9924"/>
    <cellStyle name="Standard 2 5 8 2 2 2" xfId="9925"/>
    <cellStyle name="Standard 2 5 8 2 2 3" xfId="25281"/>
    <cellStyle name="Standard 2 5 8 2 2 4" xfId="21466"/>
    <cellStyle name="Standard 2 5 8 2 2 5" xfId="16971"/>
    <cellStyle name="Standard 2 5 8 2 3" xfId="9926"/>
    <cellStyle name="Standard 2 5 8 2 3 2" xfId="9927"/>
    <cellStyle name="Standard 2 5 8 2 3 3" xfId="25282"/>
    <cellStyle name="Standard 2 5 8 2 3 4" xfId="21467"/>
    <cellStyle name="Standard 2 5 8 2 3 5" xfId="16972"/>
    <cellStyle name="Standard 2 5 8 2 4" xfId="9928"/>
    <cellStyle name="Standard 2 5 8 2 4 2" xfId="9929"/>
    <cellStyle name="Standard 2 5 8 2 4 3" xfId="25283"/>
    <cellStyle name="Standard 2 5 8 2 4 4" xfId="21468"/>
    <cellStyle name="Standard 2 5 8 2 4 5" xfId="16973"/>
    <cellStyle name="Standard 2 5 8 2 5" xfId="9930"/>
    <cellStyle name="Standard 2 5 8 2 5 2" xfId="9931"/>
    <cellStyle name="Standard 2 5 8 2 5 3" xfId="25284"/>
    <cellStyle name="Standard 2 5 8 2 5 4" xfId="21469"/>
    <cellStyle name="Standard 2 5 8 2 5 5" xfId="16974"/>
    <cellStyle name="Standard 2 5 8 2 6" xfId="9932"/>
    <cellStyle name="Standard 2 5 8 2 6 2" xfId="9933"/>
    <cellStyle name="Standard 2 5 8 2 6 2 2" xfId="9934"/>
    <cellStyle name="Standard 2 5 8 2 6 2 3" xfId="25286"/>
    <cellStyle name="Standard 2 5 8 2 6 2 4" xfId="21471"/>
    <cellStyle name="Standard 2 5 8 2 6 2 5" xfId="16976"/>
    <cellStyle name="Standard 2 5 8 2 6 3" xfId="9935"/>
    <cellStyle name="Standard 2 5 8 2 6 3 2" xfId="9936"/>
    <cellStyle name="Standard 2 5 8 2 6 3 3" xfId="25287"/>
    <cellStyle name="Standard 2 5 8 2 6 3 4" xfId="21472"/>
    <cellStyle name="Standard 2 5 8 2 6 3 5" xfId="16977"/>
    <cellStyle name="Standard 2 5 8 2 6 4" xfId="9937"/>
    <cellStyle name="Standard 2 5 8 2 6 5" xfId="25285"/>
    <cellStyle name="Standard 2 5 8 2 6 6" xfId="21470"/>
    <cellStyle name="Standard 2 5 8 2 6 7" xfId="16975"/>
    <cellStyle name="Standard 2 5 8 2 7" xfId="9938"/>
    <cellStyle name="Standard 2 5 8 2 7 2" xfId="9939"/>
    <cellStyle name="Standard 2 5 8 2 7 3" xfId="25288"/>
    <cellStyle name="Standard 2 5 8 2 7 4" xfId="21473"/>
    <cellStyle name="Standard 2 5 8 2 7 5" xfId="16978"/>
    <cellStyle name="Standard 2 5 8 2 8" xfId="9940"/>
    <cellStyle name="Standard 2 5 8 2 8 2" xfId="9941"/>
    <cellStyle name="Standard 2 5 8 2 8 3" xfId="25289"/>
    <cellStyle name="Standard 2 5 8 2 8 4" xfId="21474"/>
    <cellStyle name="Standard 2 5 8 2 8 5" xfId="16979"/>
    <cellStyle name="Standard 2 5 8 2 9" xfId="9942"/>
    <cellStyle name="Standard 2 5 8 2 9 2" xfId="9943"/>
    <cellStyle name="Standard 2 5 8 2 9 3" xfId="25290"/>
    <cellStyle name="Standard 2 5 8 2 9 4" xfId="21475"/>
    <cellStyle name="Standard 2 5 8 2 9 5" xfId="16980"/>
    <cellStyle name="Standard 2 5 8 2_Notebook_Desktop PC" xfId="9944"/>
    <cellStyle name="Standard 2 5 8 20" xfId="25269"/>
    <cellStyle name="Standard 2 5 8 21" xfId="21454"/>
    <cellStyle name="Standard 2 5 8 22" xfId="16959"/>
    <cellStyle name="Standard 2 5 8 3" xfId="9945"/>
    <cellStyle name="Standard 2 5 8 3 10" xfId="25291"/>
    <cellStyle name="Standard 2 5 8 3 11" xfId="21476"/>
    <cellStyle name="Standard 2 5 8 3 12" xfId="16981"/>
    <cellStyle name="Standard 2 5 8 3 2" xfId="9946"/>
    <cellStyle name="Standard 2 5 8 3 2 2" xfId="9947"/>
    <cellStyle name="Standard 2 5 8 3 2 3" xfId="25292"/>
    <cellStyle name="Standard 2 5 8 3 2 4" xfId="21477"/>
    <cellStyle name="Standard 2 5 8 3 2 5" xfId="16982"/>
    <cellStyle name="Standard 2 5 8 3 3" xfId="9948"/>
    <cellStyle name="Standard 2 5 8 3 3 2" xfId="9949"/>
    <cellStyle name="Standard 2 5 8 3 3 3" xfId="25293"/>
    <cellStyle name="Standard 2 5 8 3 3 4" xfId="21478"/>
    <cellStyle name="Standard 2 5 8 3 3 5" xfId="16983"/>
    <cellStyle name="Standard 2 5 8 3 4" xfId="9950"/>
    <cellStyle name="Standard 2 5 8 3 4 2" xfId="9951"/>
    <cellStyle name="Standard 2 5 8 3 4 2 2" xfId="9952"/>
    <cellStyle name="Standard 2 5 8 3 4 2 3" xfId="25295"/>
    <cellStyle name="Standard 2 5 8 3 4 2 4" xfId="21480"/>
    <cellStyle name="Standard 2 5 8 3 4 2 5" xfId="16985"/>
    <cellStyle name="Standard 2 5 8 3 4 3" xfId="9953"/>
    <cellStyle name="Standard 2 5 8 3 4 3 2" xfId="9954"/>
    <cellStyle name="Standard 2 5 8 3 4 3 3" xfId="25296"/>
    <cellStyle name="Standard 2 5 8 3 4 3 4" xfId="21481"/>
    <cellStyle name="Standard 2 5 8 3 4 3 5" xfId="16986"/>
    <cellStyle name="Standard 2 5 8 3 4 4" xfId="9955"/>
    <cellStyle name="Standard 2 5 8 3 4 5" xfId="25294"/>
    <cellStyle name="Standard 2 5 8 3 4 6" xfId="21479"/>
    <cellStyle name="Standard 2 5 8 3 4 7" xfId="16984"/>
    <cellStyle name="Standard 2 5 8 3 5" xfId="9956"/>
    <cellStyle name="Standard 2 5 8 3 5 2" xfId="9957"/>
    <cellStyle name="Standard 2 5 8 3 5 3" xfId="25297"/>
    <cellStyle name="Standard 2 5 8 3 5 4" xfId="21482"/>
    <cellStyle name="Standard 2 5 8 3 5 5" xfId="16987"/>
    <cellStyle name="Standard 2 5 8 3 6" xfId="9958"/>
    <cellStyle name="Standard 2 5 8 3 6 2" xfId="9959"/>
    <cellStyle name="Standard 2 5 8 3 6 3" xfId="25298"/>
    <cellStyle name="Standard 2 5 8 3 6 4" xfId="21483"/>
    <cellStyle name="Standard 2 5 8 3 6 5" xfId="16988"/>
    <cellStyle name="Standard 2 5 8 3 7" xfId="9960"/>
    <cellStyle name="Standard 2 5 8 3 7 2" xfId="9961"/>
    <cellStyle name="Standard 2 5 8 3 7 3" xfId="25299"/>
    <cellStyle name="Standard 2 5 8 3 7 4" xfId="21484"/>
    <cellStyle name="Standard 2 5 8 3 7 5" xfId="16989"/>
    <cellStyle name="Standard 2 5 8 3 8" xfId="9962"/>
    <cellStyle name="Standard 2 5 8 3 8 2" xfId="9963"/>
    <cellStyle name="Standard 2 5 8 3 8 3" xfId="25300"/>
    <cellStyle name="Standard 2 5 8 3 8 4" xfId="21485"/>
    <cellStyle name="Standard 2 5 8 3 8 5" xfId="16990"/>
    <cellStyle name="Standard 2 5 8 3 9" xfId="9964"/>
    <cellStyle name="Standard 2 5 8 3_Notebook_Desktop PC" xfId="9965"/>
    <cellStyle name="Standard 2 5 8 4" xfId="9966"/>
    <cellStyle name="Standard 2 5 8 4 2" xfId="9967"/>
    <cellStyle name="Standard 2 5 8 4 3" xfId="25301"/>
    <cellStyle name="Standard 2 5 8 4 4" xfId="21486"/>
    <cellStyle name="Standard 2 5 8 4 5" xfId="16991"/>
    <cellStyle name="Standard 2 5 8 5" xfId="9968"/>
    <cellStyle name="Standard 2 5 8 5 2" xfId="9969"/>
    <cellStyle name="Standard 2 5 8 5 3" xfId="25302"/>
    <cellStyle name="Standard 2 5 8 5 4" xfId="21487"/>
    <cellStyle name="Standard 2 5 8 5 5" xfId="16992"/>
    <cellStyle name="Standard 2 5 8 6" xfId="9970"/>
    <cellStyle name="Standard 2 5 8 6 2" xfId="9971"/>
    <cellStyle name="Standard 2 5 8 6 3" xfId="25303"/>
    <cellStyle name="Standard 2 5 8 6 4" xfId="21488"/>
    <cellStyle name="Standard 2 5 8 6 5" xfId="16993"/>
    <cellStyle name="Standard 2 5 8 7" xfId="9972"/>
    <cellStyle name="Standard 2 5 8 7 2" xfId="9973"/>
    <cellStyle name="Standard 2 5 8 7 3" xfId="25304"/>
    <cellStyle name="Standard 2 5 8 7 4" xfId="21489"/>
    <cellStyle name="Standard 2 5 8 7 5" xfId="16994"/>
    <cellStyle name="Standard 2 5 8 8" xfId="9974"/>
    <cellStyle name="Standard 2 5 8 8 2" xfId="9975"/>
    <cellStyle name="Standard 2 5 8 8 3" xfId="25305"/>
    <cellStyle name="Standard 2 5 8 8 4" xfId="21490"/>
    <cellStyle name="Standard 2 5 8 8 5" xfId="16995"/>
    <cellStyle name="Standard 2 5 8 9" xfId="9976"/>
    <cellStyle name="Standard 2 5 8 9 2" xfId="9977"/>
    <cellStyle name="Standard 2 5 8 9 3" xfId="25306"/>
    <cellStyle name="Standard 2 5 8 9 4" xfId="21491"/>
    <cellStyle name="Standard 2 5 8 9 5" xfId="16996"/>
    <cellStyle name="Standard 2 5 9" xfId="9978"/>
    <cellStyle name="Standard 2 5 9 10" xfId="9979"/>
    <cellStyle name="Standard 2 5 9 10 2" xfId="9980"/>
    <cellStyle name="Standard 2 5 9 10 3" xfId="25308"/>
    <cellStyle name="Standard 2 5 9 10 4" xfId="21493"/>
    <cellStyle name="Standard 2 5 9 10 5" xfId="16998"/>
    <cellStyle name="Standard 2 5 9 11" xfId="9981"/>
    <cellStyle name="Standard 2 5 9 11 2" xfId="9982"/>
    <cellStyle name="Standard 2 5 9 11 3" xfId="25309"/>
    <cellStyle name="Standard 2 5 9 11 4" xfId="21494"/>
    <cellStyle name="Standard 2 5 9 11 5" xfId="16999"/>
    <cellStyle name="Standard 2 5 9 12" xfId="9983"/>
    <cellStyle name="Standard 2 5 9 12 2" xfId="9984"/>
    <cellStyle name="Standard 2 5 9 12 3" xfId="25310"/>
    <cellStyle name="Standard 2 5 9 12 4" xfId="21495"/>
    <cellStyle name="Standard 2 5 9 12 5" xfId="17000"/>
    <cellStyle name="Standard 2 5 9 13" xfId="9985"/>
    <cellStyle name="Standard 2 5 9 13 2" xfId="9986"/>
    <cellStyle name="Standard 2 5 9 13 3" xfId="25311"/>
    <cellStyle name="Standard 2 5 9 13 4" xfId="21496"/>
    <cellStyle name="Standard 2 5 9 13 5" xfId="17001"/>
    <cellStyle name="Standard 2 5 9 14" xfId="9987"/>
    <cellStyle name="Standard 2 5 9 14 2" xfId="9988"/>
    <cellStyle name="Standard 2 5 9 14 3" xfId="25312"/>
    <cellStyle name="Standard 2 5 9 14 4" xfId="21497"/>
    <cellStyle name="Standard 2 5 9 14 5" xfId="17002"/>
    <cellStyle name="Standard 2 5 9 15" xfId="9989"/>
    <cellStyle name="Standard 2 5 9 15 2" xfId="9990"/>
    <cellStyle name="Standard 2 5 9 15 3" xfId="25313"/>
    <cellStyle name="Standard 2 5 9 15 4" xfId="21498"/>
    <cellStyle name="Standard 2 5 9 15 5" xfId="17003"/>
    <cellStyle name="Standard 2 5 9 16" xfId="9991"/>
    <cellStyle name="Standard 2 5 9 16 2" xfId="9992"/>
    <cellStyle name="Standard 2 5 9 16 3" xfId="25314"/>
    <cellStyle name="Standard 2 5 9 16 4" xfId="21499"/>
    <cellStyle name="Standard 2 5 9 16 5" xfId="17004"/>
    <cellStyle name="Standard 2 5 9 17" xfId="9993"/>
    <cellStyle name="Standard 2 5 9 17 2" xfId="9994"/>
    <cellStyle name="Standard 2 5 9 17 3" xfId="25315"/>
    <cellStyle name="Standard 2 5 9 17 4" xfId="21500"/>
    <cellStyle name="Standard 2 5 9 17 5" xfId="17005"/>
    <cellStyle name="Standard 2 5 9 18" xfId="9995"/>
    <cellStyle name="Standard 2 5 9 18 2" xfId="9996"/>
    <cellStyle name="Standard 2 5 9 18 3" xfId="25316"/>
    <cellStyle name="Standard 2 5 9 18 4" xfId="21501"/>
    <cellStyle name="Standard 2 5 9 18 5" xfId="17006"/>
    <cellStyle name="Standard 2 5 9 19" xfId="9997"/>
    <cellStyle name="Standard 2 5 9 2" xfId="9998"/>
    <cellStyle name="Standard 2 5 9 2 10" xfId="9999"/>
    <cellStyle name="Standard 2 5 9 2 10 2" xfId="10000"/>
    <cellStyle name="Standard 2 5 9 2 10 3" xfId="25318"/>
    <cellStyle name="Standard 2 5 9 2 10 4" xfId="21503"/>
    <cellStyle name="Standard 2 5 9 2 10 5" xfId="17008"/>
    <cellStyle name="Standard 2 5 9 2 11" xfId="10001"/>
    <cellStyle name="Standard 2 5 9 2 12" xfId="25317"/>
    <cellStyle name="Standard 2 5 9 2 13" xfId="21502"/>
    <cellStyle name="Standard 2 5 9 2 14" xfId="17007"/>
    <cellStyle name="Standard 2 5 9 2 2" xfId="10002"/>
    <cellStyle name="Standard 2 5 9 2 2 2" xfId="10003"/>
    <cellStyle name="Standard 2 5 9 2 2 3" xfId="25319"/>
    <cellStyle name="Standard 2 5 9 2 2 4" xfId="21504"/>
    <cellStyle name="Standard 2 5 9 2 2 5" xfId="17009"/>
    <cellStyle name="Standard 2 5 9 2 3" xfId="10004"/>
    <cellStyle name="Standard 2 5 9 2 3 2" xfId="10005"/>
    <cellStyle name="Standard 2 5 9 2 3 3" xfId="25320"/>
    <cellStyle name="Standard 2 5 9 2 3 4" xfId="21505"/>
    <cellStyle name="Standard 2 5 9 2 3 5" xfId="17010"/>
    <cellStyle name="Standard 2 5 9 2 4" xfId="10006"/>
    <cellStyle name="Standard 2 5 9 2 4 2" xfId="10007"/>
    <cellStyle name="Standard 2 5 9 2 4 3" xfId="25321"/>
    <cellStyle name="Standard 2 5 9 2 4 4" xfId="21506"/>
    <cellStyle name="Standard 2 5 9 2 4 5" xfId="17011"/>
    <cellStyle name="Standard 2 5 9 2 5" xfId="10008"/>
    <cellStyle name="Standard 2 5 9 2 5 2" xfId="10009"/>
    <cellStyle name="Standard 2 5 9 2 5 3" xfId="25322"/>
    <cellStyle name="Standard 2 5 9 2 5 4" xfId="21507"/>
    <cellStyle name="Standard 2 5 9 2 5 5" xfId="17012"/>
    <cellStyle name="Standard 2 5 9 2 6" xfId="10010"/>
    <cellStyle name="Standard 2 5 9 2 6 2" xfId="10011"/>
    <cellStyle name="Standard 2 5 9 2 6 2 2" xfId="10012"/>
    <cellStyle name="Standard 2 5 9 2 6 2 3" xfId="25324"/>
    <cellStyle name="Standard 2 5 9 2 6 2 4" xfId="21509"/>
    <cellStyle name="Standard 2 5 9 2 6 2 5" xfId="17014"/>
    <cellStyle name="Standard 2 5 9 2 6 3" xfId="10013"/>
    <cellStyle name="Standard 2 5 9 2 6 3 2" xfId="10014"/>
    <cellStyle name="Standard 2 5 9 2 6 3 3" xfId="25325"/>
    <cellStyle name="Standard 2 5 9 2 6 3 4" xfId="21510"/>
    <cellStyle name="Standard 2 5 9 2 6 3 5" xfId="17015"/>
    <cellStyle name="Standard 2 5 9 2 6 4" xfId="10015"/>
    <cellStyle name="Standard 2 5 9 2 6 5" xfId="25323"/>
    <cellStyle name="Standard 2 5 9 2 6 6" xfId="21508"/>
    <cellStyle name="Standard 2 5 9 2 6 7" xfId="17013"/>
    <cellStyle name="Standard 2 5 9 2 7" xfId="10016"/>
    <cellStyle name="Standard 2 5 9 2 7 2" xfId="10017"/>
    <cellStyle name="Standard 2 5 9 2 7 3" xfId="25326"/>
    <cellStyle name="Standard 2 5 9 2 7 4" xfId="21511"/>
    <cellStyle name="Standard 2 5 9 2 7 5" xfId="17016"/>
    <cellStyle name="Standard 2 5 9 2 8" xfId="10018"/>
    <cellStyle name="Standard 2 5 9 2 8 2" xfId="10019"/>
    <cellStyle name="Standard 2 5 9 2 8 3" xfId="25327"/>
    <cellStyle name="Standard 2 5 9 2 8 4" xfId="21512"/>
    <cellStyle name="Standard 2 5 9 2 8 5" xfId="17017"/>
    <cellStyle name="Standard 2 5 9 2 9" xfId="10020"/>
    <cellStyle name="Standard 2 5 9 2 9 2" xfId="10021"/>
    <cellStyle name="Standard 2 5 9 2 9 3" xfId="25328"/>
    <cellStyle name="Standard 2 5 9 2 9 4" xfId="21513"/>
    <cellStyle name="Standard 2 5 9 2 9 5" xfId="17018"/>
    <cellStyle name="Standard 2 5 9 2_Notebook_Desktop PC" xfId="10022"/>
    <cellStyle name="Standard 2 5 9 20" xfId="25307"/>
    <cellStyle name="Standard 2 5 9 21" xfId="21492"/>
    <cellStyle name="Standard 2 5 9 22" xfId="16997"/>
    <cellStyle name="Standard 2 5 9 3" xfId="10023"/>
    <cellStyle name="Standard 2 5 9 3 10" xfId="25329"/>
    <cellStyle name="Standard 2 5 9 3 11" xfId="21514"/>
    <cellStyle name="Standard 2 5 9 3 12" xfId="17019"/>
    <cellStyle name="Standard 2 5 9 3 2" xfId="10024"/>
    <cellStyle name="Standard 2 5 9 3 2 2" xfId="10025"/>
    <cellStyle name="Standard 2 5 9 3 2 3" xfId="25330"/>
    <cellStyle name="Standard 2 5 9 3 2 4" xfId="21515"/>
    <cellStyle name="Standard 2 5 9 3 2 5" xfId="17020"/>
    <cellStyle name="Standard 2 5 9 3 3" xfId="10026"/>
    <cellStyle name="Standard 2 5 9 3 3 2" xfId="10027"/>
    <cellStyle name="Standard 2 5 9 3 3 3" xfId="25331"/>
    <cellStyle name="Standard 2 5 9 3 3 4" xfId="21516"/>
    <cellStyle name="Standard 2 5 9 3 3 5" xfId="17021"/>
    <cellStyle name="Standard 2 5 9 3 4" xfId="10028"/>
    <cellStyle name="Standard 2 5 9 3 4 2" xfId="10029"/>
    <cellStyle name="Standard 2 5 9 3 4 2 2" xfId="10030"/>
    <cellStyle name="Standard 2 5 9 3 4 2 3" xfId="25333"/>
    <cellStyle name="Standard 2 5 9 3 4 2 4" xfId="21518"/>
    <cellStyle name="Standard 2 5 9 3 4 2 5" xfId="17023"/>
    <cellStyle name="Standard 2 5 9 3 4 3" xfId="10031"/>
    <cellStyle name="Standard 2 5 9 3 4 3 2" xfId="10032"/>
    <cellStyle name="Standard 2 5 9 3 4 3 3" xfId="25334"/>
    <cellStyle name="Standard 2 5 9 3 4 3 4" xfId="21519"/>
    <cellStyle name="Standard 2 5 9 3 4 3 5" xfId="17024"/>
    <cellStyle name="Standard 2 5 9 3 4 4" xfId="10033"/>
    <cellStyle name="Standard 2 5 9 3 4 5" xfId="25332"/>
    <cellStyle name="Standard 2 5 9 3 4 6" xfId="21517"/>
    <cellStyle name="Standard 2 5 9 3 4 7" xfId="17022"/>
    <cellStyle name="Standard 2 5 9 3 5" xfId="10034"/>
    <cellStyle name="Standard 2 5 9 3 5 2" xfId="10035"/>
    <cellStyle name="Standard 2 5 9 3 5 3" xfId="25335"/>
    <cellStyle name="Standard 2 5 9 3 5 4" xfId="21520"/>
    <cellStyle name="Standard 2 5 9 3 5 5" xfId="17025"/>
    <cellStyle name="Standard 2 5 9 3 6" xfId="10036"/>
    <cellStyle name="Standard 2 5 9 3 6 2" xfId="10037"/>
    <cellStyle name="Standard 2 5 9 3 6 3" xfId="25336"/>
    <cellStyle name="Standard 2 5 9 3 6 4" xfId="21521"/>
    <cellStyle name="Standard 2 5 9 3 6 5" xfId="17026"/>
    <cellStyle name="Standard 2 5 9 3 7" xfId="10038"/>
    <cellStyle name="Standard 2 5 9 3 7 2" xfId="10039"/>
    <cellStyle name="Standard 2 5 9 3 7 3" xfId="25337"/>
    <cellStyle name="Standard 2 5 9 3 7 4" xfId="21522"/>
    <cellStyle name="Standard 2 5 9 3 7 5" xfId="17027"/>
    <cellStyle name="Standard 2 5 9 3 8" xfId="10040"/>
    <cellStyle name="Standard 2 5 9 3 8 2" xfId="10041"/>
    <cellStyle name="Standard 2 5 9 3 8 3" xfId="25338"/>
    <cellStyle name="Standard 2 5 9 3 8 4" xfId="21523"/>
    <cellStyle name="Standard 2 5 9 3 8 5" xfId="17028"/>
    <cellStyle name="Standard 2 5 9 3 9" xfId="10042"/>
    <cellStyle name="Standard 2 5 9 3_Notebook_Desktop PC" xfId="10043"/>
    <cellStyle name="Standard 2 5 9 4" xfId="10044"/>
    <cellStyle name="Standard 2 5 9 4 2" xfId="10045"/>
    <cellStyle name="Standard 2 5 9 4 3" xfId="25339"/>
    <cellStyle name="Standard 2 5 9 4 4" xfId="21524"/>
    <cellStyle name="Standard 2 5 9 4 5" xfId="17029"/>
    <cellStyle name="Standard 2 5 9 5" xfId="10046"/>
    <cellStyle name="Standard 2 5 9 5 2" xfId="10047"/>
    <cellStyle name="Standard 2 5 9 5 3" xfId="25340"/>
    <cellStyle name="Standard 2 5 9 5 4" xfId="21525"/>
    <cellStyle name="Standard 2 5 9 5 5" xfId="17030"/>
    <cellStyle name="Standard 2 5 9 6" xfId="10048"/>
    <cellStyle name="Standard 2 5 9 6 2" xfId="10049"/>
    <cellStyle name="Standard 2 5 9 6 3" xfId="25341"/>
    <cellStyle name="Standard 2 5 9 6 4" xfId="21526"/>
    <cellStyle name="Standard 2 5 9 6 5" xfId="17031"/>
    <cellStyle name="Standard 2 5 9 7" xfId="10050"/>
    <cellStyle name="Standard 2 5 9 7 2" xfId="10051"/>
    <cellStyle name="Standard 2 5 9 7 3" xfId="25342"/>
    <cellStyle name="Standard 2 5 9 7 4" xfId="21527"/>
    <cellStyle name="Standard 2 5 9 7 5" xfId="17032"/>
    <cellStyle name="Standard 2 5 9 8" xfId="10052"/>
    <cellStyle name="Standard 2 5 9 8 2" xfId="10053"/>
    <cellStyle name="Standard 2 5 9 8 3" xfId="25343"/>
    <cellStyle name="Standard 2 5 9 8 4" xfId="21528"/>
    <cellStyle name="Standard 2 5 9 8 5" xfId="17033"/>
    <cellStyle name="Standard 2 5 9 9" xfId="10054"/>
    <cellStyle name="Standard 2 5 9 9 2" xfId="10055"/>
    <cellStyle name="Standard 2 5 9 9 3" xfId="25344"/>
    <cellStyle name="Standard 2 5 9 9 4" xfId="21529"/>
    <cellStyle name="Standard 2 5 9 9 5" xfId="17034"/>
    <cellStyle name="Standard 2 5_Notebook_Desktop PC" xfId="10056"/>
    <cellStyle name="Standard 2 50" xfId="10057"/>
    <cellStyle name="Standard 2 50 2" xfId="10058"/>
    <cellStyle name="Standard 2 50 2 2" xfId="10059"/>
    <cellStyle name="Standard 2 50 2 2 2" xfId="10060"/>
    <cellStyle name="Standard 2 50 2 3" xfId="10061"/>
    <cellStyle name="Standard 2 50 3" xfId="10062"/>
    <cellStyle name="Standard 2 50 3 2" xfId="10063"/>
    <cellStyle name="Standard 2 50 4" xfId="10064"/>
    <cellStyle name="Standard 2 51" xfId="10065"/>
    <cellStyle name="Standard 2 51 2" xfId="10066"/>
    <cellStyle name="Standard 2 51 2 2" xfId="10067"/>
    <cellStyle name="Standard 2 51 2 2 2" xfId="10068"/>
    <cellStyle name="Standard 2 51 2 3" xfId="10069"/>
    <cellStyle name="Standard 2 51 3" xfId="10070"/>
    <cellStyle name="Standard 2 51 3 2" xfId="10071"/>
    <cellStyle name="Standard 2 51 4" xfId="10072"/>
    <cellStyle name="Standard 2 52" xfId="10073"/>
    <cellStyle name="Standard 2 52 2" xfId="10074"/>
    <cellStyle name="Standard 2 53" xfId="10075"/>
    <cellStyle name="Standard 2 54" xfId="10076"/>
    <cellStyle name="Standard 2 54 2" xfId="10077"/>
    <cellStyle name="Standard 2 54 2 2" xfId="10078"/>
    <cellStyle name="Standard 2 54 2 2 2" xfId="10079"/>
    <cellStyle name="Standard 2 54 2 3" xfId="10080"/>
    <cellStyle name="Standard 2 54 3" xfId="10081"/>
    <cellStyle name="Standard 2 54 3 2" xfId="10082"/>
    <cellStyle name="Standard 2 54 4" xfId="10083"/>
    <cellStyle name="Standard 2 55" xfId="10084"/>
    <cellStyle name="Standard 2 55 2" xfId="10085"/>
    <cellStyle name="Standard 2 55 2 2" xfId="10086"/>
    <cellStyle name="Standard 2 55 2 2 2" xfId="10087"/>
    <cellStyle name="Standard 2 55 2 3" xfId="10088"/>
    <cellStyle name="Standard 2 55 3" xfId="10089"/>
    <cellStyle name="Standard 2 55 3 2" xfId="10090"/>
    <cellStyle name="Standard 2 55 4" xfId="10091"/>
    <cellStyle name="Standard 2 56" xfId="10092"/>
    <cellStyle name="Standard 2 56 2" xfId="10093"/>
    <cellStyle name="Standard 2 56 2 2" xfId="10094"/>
    <cellStyle name="Standard 2 56 2 2 2" xfId="10095"/>
    <cellStyle name="Standard 2 56 2 3" xfId="10096"/>
    <cellStyle name="Standard 2 56 3" xfId="10097"/>
    <cellStyle name="Standard 2 56 3 2" xfId="10098"/>
    <cellStyle name="Standard 2 56 4" xfId="10099"/>
    <cellStyle name="Standard 2 57" xfId="10100"/>
    <cellStyle name="Standard 2 57 2" xfId="10101"/>
    <cellStyle name="Standard 2 57 2 2" xfId="10102"/>
    <cellStyle name="Standard 2 57 3" xfId="10103"/>
    <cellStyle name="Standard 2 58" xfId="10104"/>
    <cellStyle name="Standard 2 58 2" xfId="10105"/>
    <cellStyle name="Standard 2 58 2 2" xfId="10106"/>
    <cellStyle name="Standard 2 58 3" xfId="10107"/>
    <cellStyle name="Standard 2 59" xfId="10108"/>
    <cellStyle name="Standard 2 59 2" xfId="10109"/>
    <cellStyle name="Standard 2 59 2 2" xfId="10110"/>
    <cellStyle name="Standard 2 59 3" xfId="10111"/>
    <cellStyle name="Standard 2 6" xfId="10112"/>
    <cellStyle name="Standard 2 6 10" xfId="10113"/>
    <cellStyle name="Standard 2 6 10 10" xfId="10114"/>
    <cellStyle name="Standard 2 6 10 10 2" xfId="10115"/>
    <cellStyle name="Standard 2 6 10 10 3" xfId="25347"/>
    <cellStyle name="Standard 2 6 10 10 4" xfId="21532"/>
    <cellStyle name="Standard 2 6 10 10 5" xfId="17037"/>
    <cellStyle name="Standard 2 6 10 11" xfId="10116"/>
    <cellStyle name="Standard 2 6 10 11 2" xfId="10117"/>
    <cellStyle name="Standard 2 6 10 11 3" xfId="25348"/>
    <cellStyle name="Standard 2 6 10 11 4" xfId="21533"/>
    <cellStyle name="Standard 2 6 10 11 5" xfId="17038"/>
    <cellStyle name="Standard 2 6 10 12" xfId="10118"/>
    <cellStyle name="Standard 2 6 10 12 2" xfId="10119"/>
    <cellStyle name="Standard 2 6 10 12 3" xfId="25349"/>
    <cellStyle name="Standard 2 6 10 12 4" xfId="21534"/>
    <cellStyle name="Standard 2 6 10 12 5" xfId="17039"/>
    <cellStyle name="Standard 2 6 10 13" xfId="10120"/>
    <cellStyle name="Standard 2 6 10 13 2" xfId="10121"/>
    <cellStyle name="Standard 2 6 10 13 3" xfId="25350"/>
    <cellStyle name="Standard 2 6 10 13 4" xfId="21535"/>
    <cellStyle name="Standard 2 6 10 13 5" xfId="17040"/>
    <cellStyle name="Standard 2 6 10 14" xfId="10122"/>
    <cellStyle name="Standard 2 6 10 14 2" xfId="10123"/>
    <cellStyle name="Standard 2 6 10 14 3" xfId="25351"/>
    <cellStyle name="Standard 2 6 10 14 4" xfId="21536"/>
    <cellStyle name="Standard 2 6 10 14 5" xfId="17041"/>
    <cellStyle name="Standard 2 6 10 15" xfId="10124"/>
    <cellStyle name="Standard 2 6 10 15 2" xfId="10125"/>
    <cellStyle name="Standard 2 6 10 15 3" xfId="25352"/>
    <cellStyle name="Standard 2 6 10 15 4" xfId="21537"/>
    <cellStyle name="Standard 2 6 10 15 5" xfId="17042"/>
    <cellStyle name="Standard 2 6 10 16" xfId="10126"/>
    <cellStyle name="Standard 2 6 10 16 2" xfId="10127"/>
    <cellStyle name="Standard 2 6 10 16 3" xfId="25353"/>
    <cellStyle name="Standard 2 6 10 16 4" xfId="21538"/>
    <cellStyle name="Standard 2 6 10 16 5" xfId="17043"/>
    <cellStyle name="Standard 2 6 10 17" xfId="10128"/>
    <cellStyle name="Standard 2 6 10 17 2" xfId="10129"/>
    <cellStyle name="Standard 2 6 10 17 3" xfId="25354"/>
    <cellStyle name="Standard 2 6 10 17 4" xfId="21539"/>
    <cellStyle name="Standard 2 6 10 17 5" xfId="17044"/>
    <cellStyle name="Standard 2 6 10 18" xfId="10130"/>
    <cellStyle name="Standard 2 6 10 18 2" xfId="10131"/>
    <cellStyle name="Standard 2 6 10 18 3" xfId="25355"/>
    <cellStyle name="Standard 2 6 10 18 4" xfId="21540"/>
    <cellStyle name="Standard 2 6 10 18 5" xfId="17045"/>
    <cellStyle name="Standard 2 6 10 19" xfId="10132"/>
    <cellStyle name="Standard 2 6 10 2" xfId="10133"/>
    <cellStyle name="Standard 2 6 10 2 10" xfId="10134"/>
    <cellStyle name="Standard 2 6 10 2 10 2" xfId="10135"/>
    <cellStyle name="Standard 2 6 10 2 10 3" xfId="25357"/>
    <cellStyle name="Standard 2 6 10 2 10 4" xfId="21542"/>
    <cellStyle name="Standard 2 6 10 2 10 5" xfId="17047"/>
    <cellStyle name="Standard 2 6 10 2 11" xfId="10136"/>
    <cellStyle name="Standard 2 6 10 2 12" xfId="25356"/>
    <cellStyle name="Standard 2 6 10 2 13" xfId="21541"/>
    <cellStyle name="Standard 2 6 10 2 14" xfId="17046"/>
    <cellStyle name="Standard 2 6 10 2 2" xfId="10137"/>
    <cellStyle name="Standard 2 6 10 2 2 2" xfId="10138"/>
    <cellStyle name="Standard 2 6 10 2 2 3" xfId="25358"/>
    <cellStyle name="Standard 2 6 10 2 2 4" xfId="21543"/>
    <cellStyle name="Standard 2 6 10 2 2 5" xfId="17048"/>
    <cellStyle name="Standard 2 6 10 2 3" xfId="10139"/>
    <cellStyle name="Standard 2 6 10 2 3 2" xfId="10140"/>
    <cellStyle name="Standard 2 6 10 2 3 3" xfId="25359"/>
    <cellStyle name="Standard 2 6 10 2 3 4" xfId="21544"/>
    <cellStyle name="Standard 2 6 10 2 3 5" xfId="17049"/>
    <cellStyle name="Standard 2 6 10 2 4" xfId="10141"/>
    <cellStyle name="Standard 2 6 10 2 4 2" xfId="10142"/>
    <cellStyle name="Standard 2 6 10 2 4 3" xfId="25360"/>
    <cellStyle name="Standard 2 6 10 2 4 4" xfId="21545"/>
    <cellStyle name="Standard 2 6 10 2 4 5" xfId="17050"/>
    <cellStyle name="Standard 2 6 10 2 5" xfId="10143"/>
    <cellStyle name="Standard 2 6 10 2 5 2" xfId="10144"/>
    <cellStyle name="Standard 2 6 10 2 5 3" xfId="25361"/>
    <cellStyle name="Standard 2 6 10 2 5 4" xfId="21546"/>
    <cellStyle name="Standard 2 6 10 2 5 5" xfId="17051"/>
    <cellStyle name="Standard 2 6 10 2 6" xfId="10145"/>
    <cellStyle name="Standard 2 6 10 2 6 2" xfId="10146"/>
    <cellStyle name="Standard 2 6 10 2 6 2 2" xfId="10147"/>
    <cellStyle name="Standard 2 6 10 2 6 2 3" xfId="25363"/>
    <cellStyle name="Standard 2 6 10 2 6 2 4" xfId="21548"/>
    <cellStyle name="Standard 2 6 10 2 6 2 5" xfId="17053"/>
    <cellStyle name="Standard 2 6 10 2 6 3" xfId="10148"/>
    <cellStyle name="Standard 2 6 10 2 6 3 2" xfId="10149"/>
    <cellStyle name="Standard 2 6 10 2 6 3 3" xfId="25364"/>
    <cellStyle name="Standard 2 6 10 2 6 3 4" xfId="21549"/>
    <cellStyle name="Standard 2 6 10 2 6 3 5" xfId="17054"/>
    <cellStyle name="Standard 2 6 10 2 6 4" xfId="10150"/>
    <cellStyle name="Standard 2 6 10 2 6 5" xfId="25362"/>
    <cellStyle name="Standard 2 6 10 2 6 6" xfId="21547"/>
    <cellStyle name="Standard 2 6 10 2 6 7" xfId="17052"/>
    <cellStyle name="Standard 2 6 10 2 7" xfId="10151"/>
    <cellStyle name="Standard 2 6 10 2 7 2" xfId="10152"/>
    <cellStyle name="Standard 2 6 10 2 7 3" xfId="25365"/>
    <cellStyle name="Standard 2 6 10 2 7 4" xfId="21550"/>
    <cellStyle name="Standard 2 6 10 2 7 5" xfId="17055"/>
    <cellStyle name="Standard 2 6 10 2 8" xfId="10153"/>
    <cellStyle name="Standard 2 6 10 2 8 2" xfId="10154"/>
    <cellStyle name="Standard 2 6 10 2 8 3" xfId="25366"/>
    <cellStyle name="Standard 2 6 10 2 8 4" xfId="21551"/>
    <cellStyle name="Standard 2 6 10 2 8 5" xfId="17056"/>
    <cellStyle name="Standard 2 6 10 2 9" xfId="10155"/>
    <cellStyle name="Standard 2 6 10 2 9 2" xfId="10156"/>
    <cellStyle name="Standard 2 6 10 2 9 3" xfId="25367"/>
    <cellStyle name="Standard 2 6 10 2 9 4" xfId="21552"/>
    <cellStyle name="Standard 2 6 10 2 9 5" xfId="17057"/>
    <cellStyle name="Standard 2 6 10 2_Notebook_Desktop PC" xfId="10157"/>
    <cellStyle name="Standard 2 6 10 20" xfId="25346"/>
    <cellStyle name="Standard 2 6 10 21" xfId="21531"/>
    <cellStyle name="Standard 2 6 10 22" xfId="17036"/>
    <cellStyle name="Standard 2 6 10 3" xfId="10158"/>
    <cellStyle name="Standard 2 6 10 3 10" xfId="25368"/>
    <cellStyle name="Standard 2 6 10 3 11" xfId="21553"/>
    <cellStyle name="Standard 2 6 10 3 12" xfId="17058"/>
    <cellStyle name="Standard 2 6 10 3 2" xfId="10159"/>
    <cellStyle name="Standard 2 6 10 3 2 2" xfId="10160"/>
    <cellStyle name="Standard 2 6 10 3 2 3" xfId="25369"/>
    <cellStyle name="Standard 2 6 10 3 2 4" xfId="21554"/>
    <cellStyle name="Standard 2 6 10 3 2 5" xfId="17059"/>
    <cellStyle name="Standard 2 6 10 3 3" xfId="10161"/>
    <cellStyle name="Standard 2 6 10 3 3 2" xfId="10162"/>
    <cellStyle name="Standard 2 6 10 3 3 3" xfId="25370"/>
    <cellStyle name="Standard 2 6 10 3 3 4" xfId="21555"/>
    <cellStyle name="Standard 2 6 10 3 3 5" xfId="17060"/>
    <cellStyle name="Standard 2 6 10 3 4" xfId="10163"/>
    <cellStyle name="Standard 2 6 10 3 4 2" xfId="10164"/>
    <cellStyle name="Standard 2 6 10 3 4 2 2" xfId="10165"/>
    <cellStyle name="Standard 2 6 10 3 4 2 3" xfId="25372"/>
    <cellStyle name="Standard 2 6 10 3 4 2 4" xfId="21557"/>
    <cellStyle name="Standard 2 6 10 3 4 2 5" xfId="17062"/>
    <cellStyle name="Standard 2 6 10 3 4 3" xfId="10166"/>
    <cellStyle name="Standard 2 6 10 3 4 3 2" xfId="10167"/>
    <cellStyle name="Standard 2 6 10 3 4 3 3" xfId="25373"/>
    <cellStyle name="Standard 2 6 10 3 4 3 4" xfId="21558"/>
    <cellStyle name="Standard 2 6 10 3 4 3 5" xfId="17063"/>
    <cellStyle name="Standard 2 6 10 3 4 4" xfId="10168"/>
    <cellStyle name="Standard 2 6 10 3 4 5" xfId="25371"/>
    <cellStyle name="Standard 2 6 10 3 4 6" xfId="21556"/>
    <cellStyle name="Standard 2 6 10 3 4 7" xfId="17061"/>
    <cellStyle name="Standard 2 6 10 3 5" xfId="10169"/>
    <cellStyle name="Standard 2 6 10 3 5 2" xfId="10170"/>
    <cellStyle name="Standard 2 6 10 3 5 3" xfId="25374"/>
    <cellStyle name="Standard 2 6 10 3 5 4" xfId="21559"/>
    <cellStyle name="Standard 2 6 10 3 5 5" xfId="17064"/>
    <cellStyle name="Standard 2 6 10 3 6" xfId="10171"/>
    <cellStyle name="Standard 2 6 10 3 6 2" xfId="10172"/>
    <cellStyle name="Standard 2 6 10 3 6 3" xfId="25375"/>
    <cellStyle name="Standard 2 6 10 3 6 4" xfId="21560"/>
    <cellStyle name="Standard 2 6 10 3 6 5" xfId="17065"/>
    <cellStyle name="Standard 2 6 10 3 7" xfId="10173"/>
    <cellStyle name="Standard 2 6 10 3 7 2" xfId="10174"/>
    <cellStyle name="Standard 2 6 10 3 7 3" xfId="25376"/>
    <cellStyle name="Standard 2 6 10 3 7 4" xfId="21561"/>
    <cellStyle name="Standard 2 6 10 3 7 5" xfId="17066"/>
    <cellStyle name="Standard 2 6 10 3 8" xfId="10175"/>
    <cellStyle name="Standard 2 6 10 3 8 2" xfId="10176"/>
    <cellStyle name="Standard 2 6 10 3 8 3" xfId="25377"/>
    <cellStyle name="Standard 2 6 10 3 8 4" xfId="21562"/>
    <cellStyle name="Standard 2 6 10 3 8 5" xfId="17067"/>
    <cellStyle name="Standard 2 6 10 3 9" xfId="10177"/>
    <cellStyle name="Standard 2 6 10 3_Notebook_Desktop PC" xfId="10178"/>
    <cellStyle name="Standard 2 6 10 4" xfId="10179"/>
    <cellStyle name="Standard 2 6 10 4 2" xfId="10180"/>
    <cellStyle name="Standard 2 6 10 4 3" xfId="25378"/>
    <cellStyle name="Standard 2 6 10 4 4" xfId="21563"/>
    <cellStyle name="Standard 2 6 10 4 5" xfId="17068"/>
    <cellStyle name="Standard 2 6 10 5" xfId="10181"/>
    <cellStyle name="Standard 2 6 10 5 2" xfId="10182"/>
    <cellStyle name="Standard 2 6 10 5 3" xfId="25379"/>
    <cellStyle name="Standard 2 6 10 5 4" xfId="21564"/>
    <cellStyle name="Standard 2 6 10 5 5" xfId="17069"/>
    <cellStyle name="Standard 2 6 10 6" xfId="10183"/>
    <cellStyle name="Standard 2 6 10 6 2" xfId="10184"/>
    <cellStyle name="Standard 2 6 10 6 3" xfId="25380"/>
    <cellStyle name="Standard 2 6 10 6 4" xfId="21565"/>
    <cellStyle name="Standard 2 6 10 6 5" xfId="17070"/>
    <cellStyle name="Standard 2 6 10 7" xfId="10185"/>
    <cellStyle name="Standard 2 6 10 7 2" xfId="10186"/>
    <cellStyle name="Standard 2 6 10 7 3" xfId="25381"/>
    <cellStyle name="Standard 2 6 10 7 4" xfId="21566"/>
    <cellStyle name="Standard 2 6 10 7 5" xfId="17071"/>
    <cellStyle name="Standard 2 6 10 8" xfId="10187"/>
    <cellStyle name="Standard 2 6 10 8 2" xfId="10188"/>
    <cellStyle name="Standard 2 6 10 8 3" xfId="25382"/>
    <cellStyle name="Standard 2 6 10 8 4" xfId="21567"/>
    <cellStyle name="Standard 2 6 10 8 5" xfId="17072"/>
    <cellStyle name="Standard 2 6 10 9" xfId="10189"/>
    <cellStyle name="Standard 2 6 10 9 2" xfId="10190"/>
    <cellStyle name="Standard 2 6 10 9 3" xfId="25383"/>
    <cellStyle name="Standard 2 6 10 9 4" xfId="21568"/>
    <cellStyle name="Standard 2 6 10 9 5" xfId="17073"/>
    <cellStyle name="Standard 2 6 11" xfId="10191"/>
    <cellStyle name="Standard 2 6 11 2" xfId="10192"/>
    <cellStyle name="Standard 2 6 11 3" xfId="25384"/>
    <cellStyle name="Standard 2 6 11 4" xfId="21569"/>
    <cellStyle name="Standard 2 6 11 5" xfId="17074"/>
    <cellStyle name="Standard 2 6 12" xfId="10193"/>
    <cellStyle name="Standard 2 6 12 2" xfId="10194"/>
    <cellStyle name="Standard 2 6 12 3" xfId="25385"/>
    <cellStyle name="Standard 2 6 12 4" xfId="21570"/>
    <cellStyle name="Standard 2 6 12 5" xfId="17075"/>
    <cellStyle name="Standard 2 6 13" xfId="10195"/>
    <cellStyle name="Standard 2 6 13 2" xfId="10196"/>
    <cellStyle name="Standard 2 6 13 3" xfId="25386"/>
    <cellStyle name="Standard 2 6 13 4" xfId="21571"/>
    <cellStyle name="Standard 2 6 13 5" xfId="17076"/>
    <cellStyle name="Standard 2 6 14" xfId="10197"/>
    <cellStyle name="Standard 2 6 14 2" xfId="10198"/>
    <cellStyle name="Standard 2 6 14 3" xfId="25387"/>
    <cellStyle name="Standard 2 6 14 4" xfId="21572"/>
    <cellStyle name="Standard 2 6 14 5" xfId="17077"/>
    <cellStyle name="Standard 2 6 15" xfId="10199"/>
    <cellStyle name="Standard 2 6 15 2" xfId="10200"/>
    <cellStyle name="Standard 2 6 15 3" xfId="25388"/>
    <cellStyle name="Standard 2 6 15 4" xfId="21573"/>
    <cellStyle name="Standard 2 6 15 5" xfId="17078"/>
    <cellStyle name="Standard 2 6 16" xfId="10201"/>
    <cellStyle name="Standard 2 6 16 2" xfId="10202"/>
    <cellStyle name="Standard 2 6 16 3" xfId="25389"/>
    <cellStyle name="Standard 2 6 16 4" xfId="21574"/>
    <cellStyle name="Standard 2 6 16 5" xfId="17079"/>
    <cellStyle name="Standard 2 6 17" xfId="10203"/>
    <cellStyle name="Standard 2 6 17 2" xfId="10204"/>
    <cellStyle name="Standard 2 6 17 3" xfId="25390"/>
    <cellStyle name="Standard 2 6 17 4" xfId="21575"/>
    <cellStyle name="Standard 2 6 17 5" xfId="17080"/>
    <cellStyle name="Standard 2 6 18" xfId="10205"/>
    <cellStyle name="Standard 2 6 18 2" xfId="10206"/>
    <cellStyle name="Standard 2 6 18 2 2" xfId="10207"/>
    <cellStyle name="Standard 2 6 18 2 3" xfId="25392"/>
    <cellStyle name="Standard 2 6 18 2 4" xfId="21577"/>
    <cellStyle name="Standard 2 6 18 2 5" xfId="17082"/>
    <cellStyle name="Standard 2 6 18 3" xfId="10208"/>
    <cellStyle name="Standard 2 6 18 3 2" xfId="10209"/>
    <cellStyle name="Standard 2 6 18 3 3" xfId="25393"/>
    <cellStyle name="Standard 2 6 18 3 4" xfId="21578"/>
    <cellStyle name="Standard 2 6 18 3 5" xfId="17083"/>
    <cellStyle name="Standard 2 6 18 4" xfId="10210"/>
    <cellStyle name="Standard 2 6 18 5" xfId="25391"/>
    <cellStyle name="Standard 2 6 18 6" xfId="21576"/>
    <cellStyle name="Standard 2 6 18 7" xfId="17081"/>
    <cellStyle name="Standard 2 6 19" xfId="10211"/>
    <cellStyle name="Standard 2 6 19 2" xfId="10212"/>
    <cellStyle name="Standard 2 6 19 3" xfId="25394"/>
    <cellStyle name="Standard 2 6 19 4" xfId="21579"/>
    <cellStyle name="Standard 2 6 19 5" xfId="17084"/>
    <cellStyle name="Standard 2 6 2" xfId="10213"/>
    <cellStyle name="Standard 2 6 2 10" xfId="10214"/>
    <cellStyle name="Standard 2 6 2 10 2" xfId="10215"/>
    <cellStyle name="Standard 2 6 2 10 3" xfId="25396"/>
    <cellStyle name="Standard 2 6 2 10 4" xfId="21581"/>
    <cellStyle name="Standard 2 6 2 10 5" xfId="17086"/>
    <cellStyle name="Standard 2 6 2 11" xfId="10216"/>
    <cellStyle name="Standard 2 6 2 11 2" xfId="10217"/>
    <cellStyle name="Standard 2 6 2 11 3" xfId="25397"/>
    <cellStyle name="Standard 2 6 2 11 4" xfId="21582"/>
    <cellStyle name="Standard 2 6 2 11 5" xfId="17087"/>
    <cellStyle name="Standard 2 6 2 12" xfId="10218"/>
    <cellStyle name="Standard 2 6 2 12 2" xfId="10219"/>
    <cellStyle name="Standard 2 6 2 12 3" xfId="25398"/>
    <cellStyle name="Standard 2 6 2 12 4" xfId="21583"/>
    <cellStyle name="Standard 2 6 2 12 5" xfId="17088"/>
    <cellStyle name="Standard 2 6 2 13" xfId="10220"/>
    <cellStyle name="Standard 2 6 2 13 2" xfId="10221"/>
    <cellStyle name="Standard 2 6 2 13 3" xfId="25399"/>
    <cellStyle name="Standard 2 6 2 13 4" xfId="21584"/>
    <cellStyle name="Standard 2 6 2 13 5" xfId="17089"/>
    <cellStyle name="Standard 2 6 2 14" xfId="10222"/>
    <cellStyle name="Standard 2 6 2 14 2" xfId="10223"/>
    <cellStyle name="Standard 2 6 2 14 3" xfId="25400"/>
    <cellStyle name="Standard 2 6 2 14 4" xfId="21585"/>
    <cellStyle name="Standard 2 6 2 14 5" xfId="17090"/>
    <cellStyle name="Standard 2 6 2 15" xfId="10224"/>
    <cellStyle name="Standard 2 6 2 15 2" xfId="10225"/>
    <cellStyle name="Standard 2 6 2 15 3" xfId="25401"/>
    <cellStyle name="Standard 2 6 2 15 4" xfId="21586"/>
    <cellStyle name="Standard 2 6 2 15 5" xfId="17091"/>
    <cellStyle name="Standard 2 6 2 16" xfId="10226"/>
    <cellStyle name="Standard 2 6 2 16 2" xfId="10227"/>
    <cellStyle name="Standard 2 6 2 16 3" xfId="25402"/>
    <cellStyle name="Standard 2 6 2 16 4" xfId="21587"/>
    <cellStyle name="Standard 2 6 2 16 5" xfId="17092"/>
    <cellStyle name="Standard 2 6 2 17" xfId="10228"/>
    <cellStyle name="Standard 2 6 2 17 2" xfId="10229"/>
    <cellStyle name="Standard 2 6 2 17 3" xfId="25403"/>
    <cellStyle name="Standard 2 6 2 17 4" xfId="21588"/>
    <cellStyle name="Standard 2 6 2 17 5" xfId="17093"/>
    <cellStyle name="Standard 2 6 2 18" xfId="10230"/>
    <cellStyle name="Standard 2 6 2 18 2" xfId="10231"/>
    <cellStyle name="Standard 2 6 2 18 3" xfId="25404"/>
    <cellStyle name="Standard 2 6 2 18 4" xfId="21589"/>
    <cellStyle name="Standard 2 6 2 18 5" xfId="17094"/>
    <cellStyle name="Standard 2 6 2 19" xfId="10232"/>
    <cellStyle name="Standard 2 6 2 19 2" xfId="10233"/>
    <cellStyle name="Standard 2 6 2 19 3" xfId="25405"/>
    <cellStyle name="Standard 2 6 2 19 4" xfId="21590"/>
    <cellStyle name="Standard 2 6 2 19 5" xfId="17095"/>
    <cellStyle name="Standard 2 6 2 2" xfId="10234"/>
    <cellStyle name="Standard 2 6 2 2 2" xfId="10235"/>
    <cellStyle name="Standard 2 6 2 2 3" xfId="25406"/>
    <cellStyle name="Standard 2 6 2 2 4" xfId="21591"/>
    <cellStyle name="Standard 2 6 2 2 5" xfId="17096"/>
    <cellStyle name="Standard 2 6 2 20" xfId="10236"/>
    <cellStyle name="Standard 2 6 2 20 2" xfId="10237"/>
    <cellStyle name="Standard 2 6 2 20 3" xfId="25407"/>
    <cellStyle name="Standard 2 6 2 20 4" xfId="21592"/>
    <cellStyle name="Standard 2 6 2 20 5" xfId="17097"/>
    <cellStyle name="Standard 2 6 2 21" xfId="10238"/>
    <cellStyle name="Standard 2 6 2 21 2" xfId="10239"/>
    <cellStyle name="Standard 2 6 2 21 3" xfId="25408"/>
    <cellStyle name="Standard 2 6 2 21 4" xfId="21593"/>
    <cellStyle name="Standard 2 6 2 21 5" xfId="17098"/>
    <cellStyle name="Standard 2 6 2 22" xfId="10240"/>
    <cellStyle name="Standard 2 6 2 22 2" xfId="10241"/>
    <cellStyle name="Standard 2 6 2 22 3" xfId="25409"/>
    <cellStyle name="Standard 2 6 2 22 4" xfId="21594"/>
    <cellStyle name="Standard 2 6 2 22 5" xfId="17099"/>
    <cellStyle name="Standard 2 6 2 23" xfId="10242"/>
    <cellStyle name="Standard 2 6 2 23 2" xfId="10243"/>
    <cellStyle name="Standard 2 6 2 23 3" xfId="25410"/>
    <cellStyle name="Standard 2 6 2 23 4" xfId="21595"/>
    <cellStyle name="Standard 2 6 2 23 5" xfId="17100"/>
    <cellStyle name="Standard 2 6 2 24" xfId="10244"/>
    <cellStyle name="Standard 2 6 2 25" xfId="25395"/>
    <cellStyle name="Standard 2 6 2 26" xfId="21580"/>
    <cellStyle name="Standard 2 6 2 27" xfId="17085"/>
    <cellStyle name="Standard 2 6 2 3" xfId="10245"/>
    <cellStyle name="Standard 2 6 2 3 2" xfId="10246"/>
    <cellStyle name="Standard 2 6 2 3 3" xfId="25411"/>
    <cellStyle name="Standard 2 6 2 3 4" xfId="21596"/>
    <cellStyle name="Standard 2 6 2 3 5" xfId="17101"/>
    <cellStyle name="Standard 2 6 2 4" xfId="10247"/>
    <cellStyle name="Standard 2 6 2 4 2" xfId="10248"/>
    <cellStyle name="Standard 2 6 2 4 3" xfId="25412"/>
    <cellStyle name="Standard 2 6 2 4 4" xfId="21597"/>
    <cellStyle name="Standard 2 6 2 4 5" xfId="17102"/>
    <cellStyle name="Standard 2 6 2 5" xfId="10249"/>
    <cellStyle name="Standard 2 6 2 5 2" xfId="10250"/>
    <cellStyle name="Standard 2 6 2 5 3" xfId="25413"/>
    <cellStyle name="Standard 2 6 2 5 4" xfId="21598"/>
    <cellStyle name="Standard 2 6 2 5 5" xfId="17103"/>
    <cellStyle name="Standard 2 6 2 6" xfId="10251"/>
    <cellStyle name="Standard 2 6 2 6 2" xfId="10252"/>
    <cellStyle name="Standard 2 6 2 6 3" xfId="25414"/>
    <cellStyle name="Standard 2 6 2 6 4" xfId="21599"/>
    <cellStyle name="Standard 2 6 2 6 5" xfId="17104"/>
    <cellStyle name="Standard 2 6 2 7" xfId="10253"/>
    <cellStyle name="Standard 2 6 2 7 10" xfId="10254"/>
    <cellStyle name="Standard 2 6 2 7 10 2" xfId="10255"/>
    <cellStyle name="Standard 2 6 2 7 10 3" xfId="25416"/>
    <cellStyle name="Standard 2 6 2 7 10 4" xfId="21601"/>
    <cellStyle name="Standard 2 6 2 7 10 5" xfId="17106"/>
    <cellStyle name="Standard 2 6 2 7 11" xfId="10256"/>
    <cellStyle name="Standard 2 6 2 7 12" xfId="25415"/>
    <cellStyle name="Standard 2 6 2 7 13" xfId="21600"/>
    <cellStyle name="Standard 2 6 2 7 14" xfId="17105"/>
    <cellStyle name="Standard 2 6 2 7 2" xfId="10257"/>
    <cellStyle name="Standard 2 6 2 7 2 2" xfId="10258"/>
    <cellStyle name="Standard 2 6 2 7 2 3" xfId="25417"/>
    <cellStyle name="Standard 2 6 2 7 2 4" xfId="21602"/>
    <cellStyle name="Standard 2 6 2 7 2 5" xfId="17107"/>
    <cellStyle name="Standard 2 6 2 7 3" xfId="10259"/>
    <cellStyle name="Standard 2 6 2 7 3 2" xfId="10260"/>
    <cellStyle name="Standard 2 6 2 7 3 3" xfId="25418"/>
    <cellStyle name="Standard 2 6 2 7 3 4" xfId="21603"/>
    <cellStyle name="Standard 2 6 2 7 3 5" xfId="17108"/>
    <cellStyle name="Standard 2 6 2 7 4" xfId="10261"/>
    <cellStyle name="Standard 2 6 2 7 4 2" xfId="10262"/>
    <cellStyle name="Standard 2 6 2 7 4 3" xfId="25419"/>
    <cellStyle name="Standard 2 6 2 7 4 4" xfId="21604"/>
    <cellStyle name="Standard 2 6 2 7 4 5" xfId="17109"/>
    <cellStyle name="Standard 2 6 2 7 5" xfId="10263"/>
    <cellStyle name="Standard 2 6 2 7 5 2" xfId="10264"/>
    <cellStyle name="Standard 2 6 2 7 5 3" xfId="25420"/>
    <cellStyle name="Standard 2 6 2 7 5 4" xfId="21605"/>
    <cellStyle name="Standard 2 6 2 7 5 5" xfId="17110"/>
    <cellStyle name="Standard 2 6 2 7 6" xfId="10265"/>
    <cellStyle name="Standard 2 6 2 7 6 2" xfId="10266"/>
    <cellStyle name="Standard 2 6 2 7 6 2 2" xfId="10267"/>
    <cellStyle name="Standard 2 6 2 7 6 2 3" xfId="25422"/>
    <cellStyle name="Standard 2 6 2 7 6 2 4" xfId="21607"/>
    <cellStyle name="Standard 2 6 2 7 6 2 5" xfId="17112"/>
    <cellStyle name="Standard 2 6 2 7 6 3" xfId="10268"/>
    <cellStyle name="Standard 2 6 2 7 6 3 2" xfId="10269"/>
    <cellStyle name="Standard 2 6 2 7 6 3 3" xfId="25423"/>
    <cellStyle name="Standard 2 6 2 7 6 3 4" xfId="21608"/>
    <cellStyle name="Standard 2 6 2 7 6 3 5" xfId="17113"/>
    <cellStyle name="Standard 2 6 2 7 6 4" xfId="10270"/>
    <cellStyle name="Standard 2 6 2 7 6 5" xfId="25421"/>
    <cellStyle name="Standard 2 6 2 7 6 6" xfId="21606"/>
    <cellStyle name="Standard 2 6 2 7 6 7" xfId="17111"/>
    <cellStyle name="Standard 2 6 2 7 7" xfId="10271"/>
    <cellStyle name="Standard 2 6 2 7 7 2" xfId="10272"/>
    <cellStyle name="Standard 2 6 2 7 7 3" xfId="25424"/>
    <cellStyle name="Standard 2 6 2 7 7 4" xfId="21609"/>
    <cellStyle name="Standard 2 6 2 7 7 5" xfId="17114"/>
    <cellStyle name="Standard 2 6 2 7 8" xfId="10273"/>
    <cellStyle name="Standard 2 6 2 7 8 2" xfId="10274"/>
    <cellStyle name="Standard 2 6 2 7 8 3" xfId="25425"/>
    <cellStyle name="Standard 2 6 2 7 8 4" xfId="21610"/>
    <cellStyle name="Standard 2 6 2 7 8 5" xfId="17115"/>
    <cellStyle name="Standard 2 6 2 7 9" xfId="10275"/>
    <cellStyle name="Standard 2 6 2 7 9 2" xfId="10276"/>
    <cellStyle name="Standard 2 6 2 7 9 3" xfId="25426"/>
    <cellStyle name="Standard 2 6 2 7 9 4" xfId="21611"/>
    <cellStyle name="Standard 2 6 2 7 9 5" xfId="17116"/>
    <cellStyle name="Standard 2 6 2 7_Notebook_Desktop PC" xfId="10277"/>
    <cellStyle name="Standard 2 6 2 8" xfId="10278"/>
    <cellStyle name="Standard 2 6 2 8 10" xfId="25427"/>
    <cellStyle name="Standard 2 6 2 8 11" xfId="21612"/>
    <cellStyle name="Standard 2 6 2 8 12" xfId="17117"/>
    <cellStyle name="Standard 2 6 2 8 2" xfId="10279"/>
    <cellStyle name="Standard 2 6 2 8 2 2" xfId="10280"/>
    <cellStyle name="Standard 2 6 2 8 2 3" xfId="25428"/>
    <cellStyle name="Standard 2 6 2 8 2 4" xfId="21613"/>
    <cellStyle name="Standard 2 6 2 8 2 5" xfId="17118"/>
    <cellStyle name="Standard 2 6 2 8 3" xfId="10281"/>
    <cellStyle name="Standard 2 6 2 8 3 2" xfId="10282"/>
    <cellStyle name="Standard 2 6 2 8 3 3" xfId="25429"/>
    <cellStyle name="Standard 2 6 2 8 3 4" xfId="21614"/>
    <cellStyle name="Standard 2 6 2 8 3 5" xfId="17119"/>
    <cellStyle name="Standard 2 6 2 8 4" xfId="10283"/>
    <cellStyle name="Standard 2 6 2 8 4 2" xfId="10284"/>
    <cellStyle name="Standard 2 6 2 8 4 2 2" xfId="10285"/>
    <cellStyle name="Standard 2 6 2 8 4 2 3" xfId="25431"/>
    <cellStyle name="Standard 2 6 2 8 4 2 4" xfId="21616"/>
    <cellStyle name="Standard 2 6 2 8 4 2 5" xfId="17121"/>
    <cellStyle name="Standard 2 6 2 8 4 3" xfId="10286"/>
    <cellStyle name="Standard 2 6 2 8 4 3 2" xfId="10287"/>
    <cellStyle name="Standard 2 6 2 8 4 3 3" xfId="25432"/>
    <cellStyle name="Standard 2 6 2 8 4 3 4" xfId="21617"/>
    <cellStyle name="Standard 2 6 2 8 4 3 5" xfId="17122"/>
    <cellStyle name="Standard 2 6 2 8 4 4" xfId="10288"/>
    <cellStyle name="Standard 2 6 2 8 4 5" xfId="25430"/>
    <cellStyle name="Standard 2 6 2 8 4 6" xfId="21615"/>
    <cellStyle name="Standard 2 6 2 8 4 7" xfId="17120"/>
    <cellStyle name="Standard 2 6 2 8 5" xfId="10289"/>
    <cellStyle name="Standard 2 6 2 8 5 2" xfId="10290"/>
    <cellStyle name="Standard 2 6 2 8 5 3" xfId="25433"/>
    <cellStyle name="Standard 2 6 2 8 5 4" xfId="21618"/>
    <cellStyle name="Standard 2 6 2 8 5 5" xfId="17123"/>
    <cellStyle name="Standard 2 6 2 8 6" xfId="10291"/>
    <cellStyle name="Standard 2 6 2 8 6 2" xfId="10292"/>
    <cellStyle name="Standard 2 6 2 8 6 3" xfId="25434"/>
    <cellStyle name="Standard 2 6 2 8 6 4" xfId="21619"/>
    <cellStyle name="Standard 2 6 2 8 6 5" xfId="17124"/>
    <cellStyle name="Standard 2 6 2 8 7" xfId="10293"/>
    <cellStyle name="Standard 2 6 2 8 7 2" xfId="10294"/>
    <cellStyle name="Standard 2 6 2 8 7 3" xfId="25435"/>
    <cellStyle name="Standard 2 6 2 8 7 4" xfId="21620"/>
    <cellStyle name="Standard 2 6 2 8 7 5" xfId="17125"/>
    <cellStyle name="Standard 2 6 2 8 8" xfId="10295"/>
    <cellStyle name="Standard 2 6 2 8 8 2" xfId="10296"/>
    <cellStyle name="Standard 2 6 2 8 8 3" xfId="25436"/>
    <cellStyle name="Standard 2 6 2 8 8 4" xfId="21621"/>
    <cellStyle name="Standard 2 6 2 8 8 5" xfId="17126"/>
    <cellStyle name="Standard 2 6 2 8 9" xfId="10297"/>
    <cellStyle name="Standard 2 6 2 8_Notebook_Desktop PC" xfId="10298"/>
    <cellStyle name="Standard 2 6 2 9" xfId="10299"/>
    <cellStyle name="Standard 2 6 2 9 2" xfId="10300"/>
    <cellStyle name="Standard 2 6 2 9 3" xfId="25437"/>
    <cellStyle name="Standard 2 6 2 9 4" xfId="21622"/>
    <cellStyle name="Standard 2 6 2 9 5" xfId="17127"/>
    <cellStyle name="Standard 2 6 20" xfId="10301"/>
    <cellStyle name="Standard 2 6 20 2" xfId="10302"/>
    <cellStyle name="Standard 2 6 20 3" xfId="25438"/>
    <cellStyle name="Standard 2 6 20 4" xfId="21623"/>
    <cellStyle name="Standard 2 6 20 5" xfId="17128"/>
    <cellStyle name="Standard 2 6 21" xfId="10303"/>
    <cellStyle name="Standard 2 6 21 2" xfId="10304"/>
    <cellStyle name="Standard 2 6 21 3" xfId="25439"/>
    <cellStyle name="Standard 2 6 21 4" xfId="21624"/>
    <cellStyle name="Standard 2 6 21 5" xfId="17129"/>
    <cellStyle name="Standard 2 6 22" xfId="10305"/>
    <cellStyle name="Standard 2 6 22 2" xfId="10306"/>
    <cellStyle name="Standard 2 6 22 3" xfId="25440"/>
    <cellStyle name="Standard 2 6 22 4" xfId="21625"/>
    <cellStyle name="Standard 2 6 22 5" xfId="17130"/>
    <cellStyle name="Standard 2 6 23" xfId="10307"/>
    <cellStyle name="Standard 2 6 23 2" xfId="10308"/>
    <cellStyle name="Standard 2 6 23 3" xfId="25441"/>
    <cellStyle name="Standard 2 6 23 4" xfId="21626"/>
    <cellStyle name="Standard 2 6 23 5" xfId="17131"/>
    <cellStyle name="Standard 2 6 24" xfId="10309"/>
    <cellStyle name="Standard 2 6 24 2" xfId="10310"/>
    <cellStyle name="Standard 2 6 24 3" xfId="25442"/>
    <cellStyle name="Standard 2 6 24 4" xfId="21627"/>
    <cellStyle name="Standard 2 6 24 5" xfId="17132"/>
    <cellStyle name="Standard 2 6 25" xfId="10311"/>
    <cellStyle name="Standard 2 6 25 2" xfId="10312"/>
    <cellStyle name="Standard 2 6 25 3" xfId="25443"/>
    <cellStyle name="Standard 2 6 25 4" xfId="21628"/>
    <cellStyle name="Standard 2 6 25 5" xfId="17133"/>
    <cellStyle name="Standard 2 6 26" xfId="10313"/>
    <cellStyle name="Standard 2 6 26 2" xfId="10314"/>
    <cellStyle name="Standard 2 6 26 3" xfId="25444"/>
    <cellStyle name="Standard 2 6 26 4" xfId="21629"/>
    <cellStyle name="Standard 2 6 26 5" xfId="17134"/>
    <cellStyle name="Standard 2 6 27" xfId="10315"/>
    <cellStyle name="Standard 2 6 27 2" xfId="10316"/>
    <cellStyle name="Standard 2 6 27 3" xfId="25445"/>
    <cellStyle name="Standard 2 6 27 4" xfId="21630"/>
    <cellStyle name="Standard 2 6 27 5" xfId="17135"/>
    <cellStyle name="Standard 2 6 28" xfId="10317"/>
    <cellStyle name="Standard 2 6 28 2" xfId="10318"/>
    <cellStyle name="Standard 2 6 28 3" xfId="25446"/>
    <cellStyle name="Standard 2 6 28 4" xfId="21631"/>
    <cellStyle name="Standard 2 6 28 5" xfId="17136"/>
    <cellStyle name="Standard 2 6 29" xfId="10319"/>
    <cellStyle name="Standard 2 6 29 2" xfId="10320"/>
    <cellStyle name="Standard 2 6 29 3" xfId="25447"/>
    <cellStyle name="Standard 2 6 29 4" xfId="21632"/>
    <cellStyle name="Standard 2 6 29 5" xfId="17137"/>
    <cellStyle name="Standard 2 6 3" xfId="10321"/>
    <cellStyle name="Standard 2 6 3 2" xfId="10322"/>
    <cellStyle name="Standard 2 6 3 3" xfId="25448"/>
    <cellStyle name="Standard 2 6 3 4" xfId="21633"/>
    <cellStyle name="Standard 2 6 3 5" xfId="17138"/>
    <cellStyle name="Standard 2 6 30" xfId="10323"/>
    <cellStyle name="Standard 2 6 30 2" xfId="10324"/>
    <cellStyle name="Standard 2 6 30 2 2" xfId="10325"/>
    <cellStyle name="Standard 2 6 30 2 3" xfId="25450"/>
    <cellStyle name="Standard 2 6 30 2 4" xfId="21635"/>
    <cellStyle name="Standard 2 6 30 2 5" xfId="17140"/>
    <cellStyle name="Standard 2 6 30 3" xfId="10326"/>
    <cellStyle name="Standard 2 6 30 4" xfId="25449"/>
    <cellStyle name="Standard 2 6 30 5" xfId="21634"/>
    <cellStyle name="Standard 2 6 30 6" xfId="17139"/>
    <cellStyle name="Standard 2 6 31" xfId="10327"/>
    <cellStyle name="Standard 2 6 31 2" xfId="10328"/>
    <cellStyle name="Standard 2 6 31 2 2" xfId="10329"/>
    <cellStyle name="Standard 2 6 31 2 3" xfId="25452"/>
    <cellStyle name="Standard 2 6 31 2 4" xfId="21637"/>
    <cellStyle name="Standard 2 6 31 2 5" xfId="17142"/>
    <cellStyle name="Standard 2 6 31 3" xfId="10330"/>
    <cellStyle name="Standard 2 6 31 4" xfId="25451"/>
    <cellStyle name="Standard 2 6 31 5" xfId="21636"/>
    <cellStyle name="Standard 2 6 31 6" xfId="17141"/>
    <cellStyle name="Standard 2 6 32" xfId="10331"/>
    <cellStyle name="Standard 2 6 32 2" xfId="10332"/>
    <cellStyle name="Standard 2 6 32 2 2" xfId="10333"/>
    <cellStyle name="Standard 2 6 32 2 3" xfId="25454"/>
    <cellStyle name="Standard 2 6 32 2 4" xfId="21639"/>
    <cellStyle name="Standard 2 6 32 2 5" xfId="17144"/>
    <cellStyle name="Standard 2 6 32 3" xfId="10334"/>
    <cellStyle name="Standard 2 6 32 4" xfId="25453"/>
    <cellStyle name="Standard 2 6 32 5" xfId="21638"/>
    <cellStyle name="Standard 2 6 32 6" xfId="17143"/>
    <cellStyle name="Standard 2 6 33" xfId="10335"/>
    <cellStyle name="Standard 2 6 33 2" xfId="10336"/>
    <cellStyle name="Standard 2 6 33 2 2" xfId="10337"/>
    <cellStyle name="Standard 2 6 33 2 3" xfId="25456"/>
    <cellStyle name="Standard 2 6 33 2 4" xfId="21641"/>
    <cellStyle name="Standard 2 6 33 2 5" xfId="17146"/>
    <cellStyle name="Standard 2 6 33 3" xfId="10338"/>
    <cellStyle name="Standard 2 6 33 4" xfId="25455"/>
    <cellStyle name="Standard 2 6 33 5" xfId="21640"/>
    <cellStyle name="Standard 2 6 33 6" xfId="17145"/>
    <cellStyle name="Standard 2 6 34" xfId="10339"/>
    <cellStyle name="Standard 2 6 34 2" xfId="10340"/>
    <cellStyle name="Standard 2 6 34 2 2" xfId="10341"/>
    <cellStyle name="Standard 2 6 34 2 3" xfId="25458"/>
    <cellStyle name="Standard 2 6 34 2 4" xfId="21643"/>
    <cellStyle name="Standard 2 6 34 2 5" xfId="17148"/>
    <cellStyle name="Standard 2 6 34 3" xfId="10342"/>
    <cellStyle name="Standard 2 6 34 4" xfId="25457"/>
    <cellStyle name="Standard 2 6 34 5" xfId="21642"/>
    <cellStyle name="Standard 2 6 34 6" xfId="17147"/>
    <cellStyle name="Standard 2 6 35" xfId="10343"/>
    <cellStyle name="Standard 2 6 35 2" xfId="10344"/>
    <cellStyle name="Standard 2 6 35 2 2" xfId="10345"/>
    <cellStyle name="Standard 2 6 35 2 3" xfId="25460"/>
    <cellStyle name="Standard 2 6 35 2 4" xfId="21645"/>
    <cellStyle name="Standard 2 6 35 2 5" xfId="17150"/>
    <cellStyle name="Standard 2 6 35 3" xfId="10346"/>
    <cellStyle name="Standard 2 6 35 4" xfId="25459"/>
    <cellStyle name="Standard 2 6 35 5" xfId="21644"/>
    <cellStyle name="Standard 2 6 35 6" xfId="17149"/>
    <cellStyle name="Standard 2 6 36" xfId="10347"/>
    <cellStyle name="Standard 2 6 36 2" xfId="10348"/>
    <cellStyle name="Standard 2 6 36 2 2" xfId="10349"/>
    <cellStyle name="Standard 2 6 36 2 3" xfId="25462"/>
    <cellStyle name="Standard 2 6 36 2 4" xfId="21647"/>
    <cellStyle name="Standard 2 6 36 2 5" xfId="17152"/>
    <cellStyle name="Standard 2 6 36 3" xfId="10350"/>
    <cellStyle name="Standard 2 6 36 4" xfId="25461"/>
    <cellStyle name="Standard 2 6 36 5" xfId="21646"/>
    <cellStyle name="Standard 2 6 36 6" xfId="17151"/>
    <cellStyle name="Standard 2 6 37" xfId="10351"/>
    <cellStyle name="Standard 2 6 37 2" xfId="10352"/>
    <cellStyle name="Standard 2 6 37 2 2" xfId="10353"/>
    <cellStyle name="Standard 2 6 37 2 3" xfId="25464"/>
    <cellStyle name="Standard 2 6 37 2 4" xfId="21649"/>
    <cellStyle name="Standard 2 6 37 2 5" xfId="17154"/>
    <cellStyle name="Standard 2 6 37 3" xfId="10354"/>
    <cellStyle name="Standard 2 6 37 4" xfId="25463"/>
    <cellStyle name="Standard 2 6 37 5" xfId="21648"/>
    <cellStyle name="Standard 2 6 37 6" xfId="17153"/>
    <cellStyle name="Standard 2 6 38" xfId="10355"/>
    <cellStyle name="Standard 2 6 38 2" xfId="10356"/>
    <cellStyle name="Standard 2 6 38 2 2" xfId="10357"/>
    <cellStyle name="Standard 2 6 38 2 3" xfId="25466"/>
    <cellStyle name="Standard 2 6 38 2 4" xfId="21651"/>
    <cellStyle name="Standard 2 6 38 2 5" xfId="17156"/>
    <cellStyle name="Standard 2 6 38 3" xfId="10358"/>
    <cellStyle name="Standard 2 6 38 4" xfId="25465"/>
    <cellStyle name="Standard 2 6 38 5" xfId="21650"/>
    <cellStyle name="Standard 2 6 38 6" xfId="17155"/>
    <cellStyle name="Standard 2 6 39" xfId="10359"/>
    <cellStyle name="Standard 2 6 39 2" xfId="10360"/>
    <cellStyle name="Standard 2 6 39 2 2" xfId="10361"/>
    <cellStyle name="Standard 2 6 39 2 3" xfId="25468"/>
    <cellStyle name="Standard 2 6 39 2 4" xfId="21653"/>
    <cellStyle name="Standard 2 6 39 2 5" xfId="17158"/>
    <cellStyle name="Standard 2 6 39 3" xfId="10362"/>
    <cellStyle name="Standard 2 6 39 4" xfId="25467"/>
    <cellStyle name="Standard 2 6 39 5" xfId="21652"/>
    <cellStyle name="Standard 2 6 39 6" xfId="17157"/>
    <cellStyle name="Standard 2 6 4" xfId="10363"/>
    <cellStyle name="Standard 2 6 4 2" xfId="10364"/>
    <cellStyle name="Standard 2 6 4 3" xfId="25469"/>
    <cellStyle name="Standard 2 6 4 4" xfId="21654"/>
    <cellStyle name="Standard 2 6 4 5" xfId="17159"/>
    <cellStyle name="Standard 2 6 40" xfId="10365"/>
    <cellStyle name="Standard 2 6 40 2" xfId="10366"/>
    <cellStyle name="Standard 2 6 40 2 2" xfId="10367"/>
    <cellStyle name="Standard 2 6 40 2 3" xfId="25471"/>
    <cellStyle name="Standard 2 6 40 2 4" xfId="21656"/>
    <cellStyle name="Standard 2 6 40 2 5" xfId="17161"/>
    <cellStyle name="Standard 2 6 40 3" xfId="10368"/>
    <cellStyle name="Standard 2 6 40 4" xfId="25470"/>
    <cellStyle name="Standard 2 6 40 5" xfId="21655"/>
    <cellStyle name="Standard 2 6 40 6" xfId="17160"/>
    <cellStyle name="Standard 2 6 41" xfId="10369"/>
    <cellStyle name="Standard 2 6 41 2" xfId="10370"/>
    <cellStyle name="Standard 2 6 41 3" xfId="25472"/>
    <cellStyle name="Standard 2 6 41 4" xfId="21657"/>
    <cellStyle name="Standard 2 6 41 5" xfId="17162"/>
    <cellStyle name="Standard 2 6 42" xfId="10371"/>
    <cellStyle name="Standard 2 6 42 2" xfId="10372"/>
    <cellStyle name="Standard 2 6 42 3" xfId="25473"/>
    <cellStyle name="Standard 2 6 42 4" xfId="21658"/>
    <cellStyle name="Standard 2 6 42 5" xfId="17163"/>
    <cellStyle name="Standard 2 6 43" xfId="10373"/>
    <cellStyle name="Standard 2 6 43 2" xfId="10374"/>
    <cellStyle name="Standard 2 6 43 3" xfId="25474"/>
    <cellStyle name="Standard 2 6 43 4" xfId="21659"/>
    <cellStyle name="Standard 2 6 43 5" xfId="17164"/>
    <cellStyle name="Standard 2 6 44" xfId="10375"/>
    <cellStyle name="Standard 2 6 44 2" xfId="10376"/>
    <cellStyle name="Standard 2 6 44 3" xfId="25475"/>
    <cellStyle name="Standard 2 6 44 4" xfId="21660"/>
    <cellStyle name="Standard 2 6 44 5" xfId="17165"/>
    <cellStyle name="Standard 2 6 45" xfId="10377"/>
    <cellStyle name="Standard 2 6 45 2" xfId="10378"/>
    <cellStyle name="Standard 2 6 45 3" xfId="25476"/>
    <cellStyle name="Standard 2 6 45 4" xfId="21661"/>
    <cellStyle name="Standard 2 6 45 5" xfId="17166"/>
    <cellStyle name="Standard 2 6 46" xfId="10379"/>
    <cellStyle name="Standard 2 6 46 2" xfId="10380"/>
    <cellStyle name="Standard 2 6 46 3" xfId="25477"/>
    <cellStyle name="Standard 2 6 46 4" xfId="21662"/>
    <cellStyle name="Standard 2 6 46 5" xfId="17167"/>
    <cellStyle name="Standard 2 6 47" xfId="10381"/>
    <cellStyle name="Standard 2 6 47 2" xfId="10382"/>
    <cellStyle name="Standard 2 6 47 3" xfId="25478"/>
    <cellStyle name="Standard 2 6 47 4" xfId="21663"/>
    <cellStyle name="Standard 2 6 47 5" xfId="17168"/>
    <cellStyle name="Standard 2 6 48" xfId="10383"/>
    <cellStyle name="Standard 2 6 49" xfId="25345"/>
    <cellStyle name="Standard 2 6 5" xfId="10384"/>
    <cellStyle name="Standard 2 6 5 2" xfId="10385"/>
    <cellStyle name="Standard 2 6 5 3" xfId="25479"/>
    <cellStyle name="Standard 2 6 5 4" xfId="21664"/>
    <cellStyle name="Standard 2 6 5 5" xfId="17169"/>
    <cellStyle name="Standard 2 6 50" xfId="21530"/>
    <cellStyle name="Standard 2 6 51" xfId="17035"/>
    <cellStyle name="Standard 2 6 6" xfId="10386"/>
    <cellStyle name="Standard 2 6 6 10" xfId="10387"/>
    <cellStyle name="Standard 2 6 6 10 2" xfId="10388"/>
    <cellStyle name="Standard 2 6 6 10 3" xfId="25481"/>
    <cellStyle name="Standard 2 6 6 10 4" xfId="21666"/>
    <cellStyle name="Standard 2 6 6 10 5" xfId="17171"/>
    <cellStyle name="Standard 2 6 6 11" xfId="10389"/>
    <cellStyle name="Standard 2 6 6 11 2" xfId="10390"/>
    <cellStyle name="Standard 2 6 6 11 3" xfId="25482"/>
    <cellStyle name="Standard 2 6 6 11 4" xfId="21667"/>
    <cellStyle name="Standard 2 6 6 11 5" xfId="17172"/>
    <cellStyle name="Standard 2 6 6 12" xfId="10391"/>
    <cellStyle name="Standard 2 6 6 12 2" xfId="10392"/>
    <cellStyle name="Standard 2 6 6 12 3" xfId="25483"/>
    <cellStyle name="Standard 2 6 6 12 4" xfId="21668"/>
    <cellStyle name="Standard 2 6 6 12 5" xfId="17173"/>
    <cellStyle name="Standard 2 6 6 13" xfId="10393"/>
    <cellStyle name="Standard 2 6 6 13 2" xfId="10394"/>
    <cellStyle name="Standard 2 6 6 13 3" xfId="25484"/>
    <cellStyle name="Standard 2 6 6 13 4" xfId="21669"/>
    <cellStyle name="Standard 2 6 6 13 5" xfId="17174"/>
    <cellStyle name="Standard 2 6 6 14" xfId="10395"/>
    <cellStyle name="Standard 2 6 6 14 2" xfId="10396"/>
    <cellStyle name="Standard 2 6 6 14 3" xfId="25485"/>
    <cellStyle name="Standard 2 6 6 14 4" xfId="21670"/>
    <cellStyle name="Standard 2 6 6 14 5" xfId="17175"/>
    <cellStyle name="Standard 2 6 6 15" xfId="10397"/>
    <cellStyle name="Standard 2 6 6 15 2" xfId="10398"/>
    <cellStyle name="Standard 2 6 6 15 3" xfId="25486"/>
    <cellStyle name="Standard 2 6 6 15 4" xfId="21671"/>
    <cellStyle name="Standard 2 6 6 15 5" xfId="17176"/>
    <cellStyle name="Standard 2 6 6 16" xfId="10399"/>
    <cellStyle name="Standard 2 6 6 16 2" xfId="10400"/>
    <cellStyle name="Standard 2 6 6 16 3" xfId="25487"/>
    <cellStyle name="Standard 2 6 6 16 4" xfId="21672"/>
    <cellStyle name="Standard 2 6 6 16 5" xfId="17177"/>
    <cellStyle name="Standard 2 6 6 17" xfId="10401"/>
    <cellStyle name="Standard 2 6 6 17 2" xfId="10402"/>
    <cellStyle name="Standard 2 6 6 17 3" xfId="25488"/>
    <cellStyle name="Standard 2 6 6 17 4" xfId="21673"/>
    <cellStyle name="Standard 2 6 6 17 5" xfId="17178"/>
    <cellStyle name="Standard 2 6 6 18" xfId="10403"/>
    <cellStyle name="Standard 2 6 6 18 2" xfId="10404"/>
    <cellStyle name="Standard 2 6 6 18 3" xfId="25489"/>
    <cellStyle name="Standard 2 6 6 18 4" xfId="21674"/>
    <cellStyle name="Standard 2 6 6 18 5" xfId="17179"/>
    <cellStyle name="Standard 2 6 6 19" xfId="10405"/>
    <cellStyle name="Standard 2 6 6 2" xfId="10406"/>
    <cellStyle name="Standard 2 6 6 2 10" xfId="10407"/>
    <cellStyle name="Standard 2 6 6 2 10 2" xfId="10408"/>
    <cellStyle name="Standard 2 6 6 2 10 3" xfId="25491"/>
    <cellStyle name="Standard 2 6 6 2 10 4" xfId="21676"/>
    <cellStyle name="Standard 2 6 6 2 10 5" xfId="17181"/>
    <cellStyle name="Standard 2 6 6 2 11" xfId="10409"/>
    <cellStyle name="Standard 2 6 6 2 12" xfId="25490"/>
    <cellStyle name="Standard 2 6 6 2 13" xfId="21675"/>
    <cellStyle name="Standard 2 6 6 2 14" xfId="17180"/>
    <cellStyle name="Standard 2 6 6 2 2" xfId="10410"/>
    <cellStyle name="Standard 2 6 6 2 2 2" xfId="10411"/>
    <cellStyle name="Standard 2 6 6 2 2 3" xfId="25492"/>
    <cellStyle name="Standard 2 6 6 2 2 4" xfId="21677"/>
    <cellStyle name="Standard 2 6 6 2 2 5" xfId="17182"/>
    <cellStyle name="Standard 2 6 6 2 3" xfId="10412"/>
    <cellStyle name="Standard 2 6 6 2 3 2" xfId="10413"/>
    <cellStyle name="Standard 2 6 6 2 3 3" xfId="25493"/>
    <cellStyle name="Standard 2 6 6 2 3 4" xfId="21678"/>
    <cellStyle name="Standard 2 6 6 2 3 5" xfId="17183"/>
    <cellStyle name="Standard 2 6 6 2 4" xfId="10414"/>
    <cellStyle name="Standard 2 6 6 2 4 2" xfId="10415"/>
    <cellStyle name="Standard 2 6 6 2 4 3" xfId="25494"/>
    <cellStyle name="Standard 2 6 6 2 4 4" xfId="21679"/>
    <cellStyle name="Standard 2 6 6 2 4 5" xfId="17184"/>
    <cellStyle name="Standard 2 6 6 2 5" xfId="10416"/>
    <cellStyle name="Standard 2 6 6 2 5 2" xfId="10417"/>
    <cellStyle name="Standard 2 6 6 2 5 3" xfId="25495"/>
    <cellStyle name="Standard 2 6 6 2 5 4" xfId="21680"/>
    <cellStyle name="Standard 2 6 6 2 5 5" xfId="17185"/>
    <cellStyle name="Standard 2 6 6 2 6" xfId="10418"/>
    <cellStyle name="Standard 2 6 6 2 6 2" xfId="10419"/>
    <cellStyle name="Standard 2 6 6 2 6 2 2" xfId="10420"/>
    <cellStyle name="Standard 2 6 6 2 6 2 3" xfId="25497"/>
    <cellStyle name="Standard 2 6 6 2 6 2 4" xfId="21682"/>
    <cellStyle name="Standard 2 6 6 2 6 2 5" xfId="17187"/>
    <cellStyle name="Standard 2 6 6 2 6 3" xfId="10421"/>
    <cellStyle name="Standard 2 6 6 2 6 3 2" xfId="10422"/>
    <cellStyle name="Standard 2 6 6 2 6 3 3" xfId="25498"/>
    <cellStyle name="Standard 2 6 6 2 6 3 4" xfId="21683"/>
    <cellStyle name="Standard 2 6 6 2 6 3 5" xfId="17188"/>
    <cellStyle name="Standard 2 6 6 2 6 4" xfId="10423"/>
    <cellStyle name="Standard 2 6 6 2 6 5" xfId="25496"/>
    <cellStyle name="Standard 2 6 6 2 6 6" xfId="21681"/>
    <cellStyle name="Standard 2 6 6 2 6 7" xfId="17186"/>
    <cellStyle name="Standard 2 6 6 2 7" xfId="10424"/>
    <cellStyle name="Standard 2 6 6 2 7 2" xfId="10425"/>
    <cellStyle name="Standard 2 6 6 2 7 3" xfId="25499"/>
    <cellStyle name="Standard 2 6 6 2 7 4" xfId="21684"/>
    <cellStyle name="Standard 2 6 6 2 7 5" xfId="17189"/>
    <cellStyle name="Standard 2 6 6 2 8" xfId="10426"/>
    <cellStyle name="Standard 2 6 6 2 8 2" xfId="10427"/>
    <cellStyle name="Standard 2 6 6 2 8 3" xfId="25500"/>
    <cellStyle name="Standard 2 6 6 2 8 4" xfId="21685"/>
    <cellStyle name="Standard 2 6 6 2 8 5" xfId="17190"/>
    <cellStyle name="Standard 2 6 6 2 9" xfId="10428"/>
    <cellStyle name="Standard 2 6 6 2 9 2" xfId="10429"/>
    <cellStyle name="Standard 2 6 6 2 9 3" xfId="25501"/>
    <cellStyle name="Standard 2 6 6 2 9 4" xfId="21686"/>
    <cellStyle name="Standard 2 6 6 2 9 5" xfId="17191"/>
    <cellStyle name="Standard 2 6 6 2_Notebook_Desktop PC" xfId="10430"/>
    <cellStyle name="Standard 2 6 6 20" xfId="25480"/>
    <cellStyle name="Standard 2 6 6 21" xfId="21665"/>
    <cellStyle name="Standard 2 6 6 22" xfId="17170"/>
    <cellStyle name="Standard 2 6 6 3" xfId="10431"/>
    <cellStyle name="Standard 2 6 6 3 10" xfId="25502"/>
    <cellStyle name="Standard 2 6 6 3 11" xfId="21687"/>
    <cellStyle name="Standard 2 6 6 3 12" xfId="17192"/>
    <cellStyle name="Standard 2 6 6 3 2" xfId="10432"/>
    <cellStyle name="Standard 2 6 6 3 2 2" xfId="10433"/>
    <cellStyle name="Standard 2 6 6 3 2 3" xfId="25503"/>
    <cellStyle name="Standard 2 6 6 3 2 4" xfId="21688"/>
    <cellStyle name="Standard 2 6 6 3 2 5" xfId="17193"/>
    <cellStyle name="Standard 2 6 6 3 3" xfId="10434"/>
    <cellStyle name="Standard 2 6 6 3 3 2" xfId="10435"/>
    <cellStyle name="Standard 2 6 6 3 3 3" xfId="25504"/>
    <cellStyle name="Standard 2 6 6 3 3 4" xfId="21689"/>
    <cellStyle name="Standard 2 6 6 3 3 5" xfId="17194"/>
    <cellStyle name="Standard 2 6 6 3 4" xfId="10436"/>
    <cellStyle name="Standard 2 6 6 3 4 2" xfId="10437"/>
    <cellStyle name="Standard 2 6 6 3 4 2 2" xfId="10438"/>
    <cellStyle name="Standard 2 6 6 3 4 2 3" xfId="25506"/>
    <cellStyle name="Standard 2 6 6 3 4 2 4" xfId="21691"/>
    <cellStyle name="Standard 2 6 6 3 4 2 5" xfId="17196"/>
    <cellStyle name="Standard 2 6 6 3 4 3" xfId="10439"/>
    <cellStyle name="Standard 2 6 6 3 4 3 2" xfId="10440"/>
    <cellStyle name="Standard 2 6 6 3 4 3 3" xfId="25507"/>
    <cellStyle name="Standard 2 6 6 3 4 3 4" xfId="21692"/>
    <cellStyle name="Standard 2 6 6 3 4 3 5" xfId="17197"/>
    <cellStyle name="Standard 2 6 6 3 4 4" xfId="10441"/>
    <cellStyle name="Standard 2 6 6 3 4 5" xfId="25505"/>
    <cellStyle name="Standard 2 6 6 3 4 6" xfId="21690"/>
    <cellStyle name="Standard 2 6 6 3 4 7" xfId="17195"/>
    <cellStyle name="Standard 2 6 6 3 5" xfId="10442"/>
    <cellStyle name="Standard 2 6 6 3 5 2" xfId="10443"/>
    <cellStyle name="Standard 2 6 6 3 5 3" xfId="25508"/>
    <cellStyle name="Standard 2 6 6 3 5 4" xfId="21693"/>
    <cellStyle name="Standard 2 6 6 3 5 5" xfId="17198"/>
    <cellStyle name="Standard 2 6 6 3 6" xfId="10444"/>
    <cellStyle name="Standard 2 6 6 3 6 2" xfId="10445"/>
    <cellStyle name="Standard 2 6 6 3 6 3" xfId="25509"/>
    <cellStyle name="Standard 2 6 6 3 6 4" xfId="21694"/>
    <cellStyle name="Standard 2 6 6 3 6 5" xfId="17199"/>
    <cellStyle name="Standard 2 6 6 3 7" xfId="10446"/>
    <cellStyle name="Standard 2 6 6 3 7 2" xfId="10447"/>
    <cellStyle name="Standard 2 6 6 3 7 3" xfId="25510"/>
    <cellStyle name="Standard 2 6 6 3 7 4" xfId="21695"/>
    <cellStyle name="Standard 2 6 6 3 7 5" xfId="17200"/>
    <cellStyle name="Standard 2 6 6 3 8" xfId="10448"/>
    <cellStyle name="Standard 2 6 6 3 8 2" xfId="10449"/>
    <cellStyle name="Standard 2 6 6 3 8 3" xfId="25511"/>
    <cellStyle name="Standard 2 6 6 3 8 4" xfId="21696"/>
    <cellStyle name="Standard 2 6 6 3 8 5" xfId="17201"/>
    <cellStyle name="Standard 2 6 6 3 9" xfId="10450"/>
    <cellStyle name="Standard 2 6 6 3_Notebook_Desktop PC" xfId="10451"/>
    <cellStyle name="Standard 2 6 6 4" xfId="10452"/>
    <cellStyle name="Standard 2 6 6 4 2" xfId="10453"/>
    <cellStyle name="Standard 2 6 6 4 3" xfId="25512"/>
    <cellStyle name="Standard 2 6 6 4 4" xfId="21697"/>
    <cellStyle name="Standard 2 6 6 4 5" xfId="17202"/>
    <cellStyle name="Standard 2 6 6 5" xfId="10454"/>
    <cellStyle name="Standard 2 6 6 5 2" xfId="10455"/>
    <cellStyle name="Standard 2 6 6 5 3" xfId="25513"/>
    <cellStyle name="Standard 2 6 6 5 4" xfId="21698"/>
    <cellStyle name="Standard 2 6 6 5 5" xfId="17203"/>
    <cellStyle name="Standard 2 6 6 6" xfId="10456"/>
    <cellStyle name="Standard 2 6 6 6 2" xfId="10457"/>
    <cellStyle name="Standard 2 6 6 6 3" xfId="25514"/>
    <cellStyle name="Standard 2 6 6 6 4" xfId="21699"/>
    <cellStyle name="Standard 2 6 6 6 5" xfId="17204"/>
    <cellStyle name="Standard 2 6 6 7" xfId="10458"/>
    <cellStyle name="Standard 2 6 6 7 2" xfId="10459"/>
    <cellStyle name="Standard 2 6 6 7 3" xfId="25515"/>
    <cellStyle name="Standard 2 6 6 7 4" xfId="21700"/>
    <cellStyle name="Standard 2 6 6 7 5" xfId="17205"/>
    <cellStyle name="Standard 2 6 6 8" xfId="10460"/>
    <cellStyle name="Standard 2 6 6 8 2" xfId="10461"/>
    <cellStyle name="Standard 2 6 6 8 3" xfId="25516"/>
    <cellStyle name="Standard 2 6 6 8 4" xfId="21701"/>
    <cellStyle name="Standard 2 6 6 8 5" xfId="17206"/>
    <cellStyle name="Standard 2 6 6 9" xfId="10462"/>
    <cellStyle name="Standard 2 6 6 9 2" xfId="10463"/>
    <cellStyle name="Standard 2 6 6 9 3" xfId="25517"/>
    <cellStyle name="Standard 2 6 6 9 4" xfId="21702"/>
    <cellStyle name="Standard 2 6 6 9 5" xfId="17207"/>
    <cellStyle name="Standard 2 6 7" xfId="10464"/>
    <cellStyle name="Standard 2 6 7 10" xfId="10465"/>
    <cellStyle name="Standard 2 6 7 10 2" xfId="10466"/>
    <cellStyle name="Standard 2 6 7 10 3" xfId="25519"/>
    <cellStyle name="Standard 2 6 7 10 4" xfId="21704"/>
    <cellStyle name="Standard 2 6 7 10 5" xfId="17209"/>
    <cellStyle name="Standard 2 6 7 11" xfId="10467"/>
    <cellStyle name="Standard 2 6 7 11 2" xfId="10468"/>
    <cellStyle name="Standard 2 6 7 11 3" xfId="25520"/>
    <cellStyle name="Standard 2 6 7 11 4" xfId="21705"/>
    <cellStyle name="Standard 2 6 7 11 5" xfId="17210"/>
    <cellStyle name="Standard 2 6 7 12" xfId="10469"/>
    <cellStyle name="Standard 2 6 7 12 2" xfId="10470"/>
    <cellStyle name="Standard 2 6 7 12 3" xfId="25521"/>
    <cellStyle name="Standard 2 6 7 12 4" xfId="21706"/>
    <cellStyle name="Standard 2 6 7 12 5" xfId="17211"/>
    <cellStyle name="Standard 2 6 7 13" xfId="10471"/>
    <cellStyle name="Standard 2 6 7 13 2" xfId="10472"/>
    <cellStyle name="Standard 2 6 7 13 3" xfId="25522"/>
    <cellStyle name="Standard 2 6 7 13 4" xfId="21707"/>
    <cellStyle name="Standard 2 6 7 13 5" xfId="17212"/>
    <cellStyle name="Standard 2 6 7 14" xfId="10473"/>
    <cellStyle name="Standard 2 6 7 14 2" xfId="10474"/>
    <cellStyle name="Standard 2 6 7 14 3" xfId="25523"/>
    <cellStyle name="Standard 2 6 7 14 4" xfId="21708"/>
    <cellStyle name="Standard 2 6 7 14 5" xfId="17213"/>
    <cellStyle name="Standard 2 6 7 15" xfId="10475"/>
    <cellStyle name="Standard 2 6 7 15 2" xfId="10476"/>
    <cellStyle name="Standard 2 6 7 15 3" xfId="25524"/>
    <cellStyle name="Standard 2 6 7 15 4" xfId="21709"/>
    <cellStyle name="Standard 2 6 7 15 5" xfId="17214"/>
    <cellStyle name="Standard 2 6 7 16" xfId="10477"/>
    <cellStyle name="Standard 2 6 7 16 2" xfId="10478"/>
    <cellStyle name="Standard 2 6 7 16 3" xfId="25525"/>
    <cellStyle name="Standard 2 6 7 16 4" xfId="21710"/>
    <cellStyle name="Standard 2 6 7 16 5" xfId="17215"/>
    <cellStyle name="Standard 2 6 7 17" xfId="10479"/>
    <cellStyle name="Standard 2 6 7 17 2" xfId="10480"/>
    <cellStyle name="Standard 2 6 7 17 3" xfId="25526"/>
    <cellStyle name="Standard 2 6 7 17 4" xfId="21711"/>
    <cellStyle name="Standard 2 6 7 17 5" xfId="17216"/>
    <cellStyle name="Standard 2 6 7 18" xfId="10481"/>
    <cellStyle name="Standard 2 6 7 18 2" xfId="10482"/>
    <cellStyle name="Standard 2 6 7 18 3" xfId="25527"/>
    <cellStyle name="Standard 2 6 7 18 4" xfId="21712"/>
    <cellStyle name="Standard 2 6 7 18 5" xfId="17217"/>
    <cellStyle name="Standard 2 6 7 19" xfId="10483"/>
    <cellStyle name="Standard 2 6 7 2" xfId="10484"/>
    <cellStyle name="Standard 2 6 7 2 10" xfId="10485"/>
    <cellStyle name="Standard 2 6 7 2 10 2" xfId="10486"/>
    <cellStyle name="Standard 2 6 7 2 10 3" xfId="25529"/>
    <cellStyle name="Standard 2 6 7 2 10 4" xfId="21714"/>
    <cellStyle name="Standard 2 6 7 2 10 5" xfId="17219"/>
    <cellStyle name="Standard 2 6 7 2 11" xfId="10487"/>
    <cellStyle name="Standard 2 6 7 2 12" xfId="25528"/>
    <cellStyle name="Standard 2 6 7 2 13" xfId="21713"/>
    <cellStyle name="Standard 2 6 7 2 14" xfId="17218"/>
    <cellStyle name="Standard 2 6 7 2 2" xfId="10488"/>
    <cellStyle name="Standard 2 6 7 2 2 2" xfId="10489"/>
    <cellStyle name="Standard 2 6 7 2 2 3" xfId="25530"/>
    <cellStyle name="Standard 2 6 7 2 2 4" xfId="21715"/>
    <cellStyle name="Standard 2 6 7 2 2 5" xfId="17220"/>
    <cellStyle name="Standard 2 6 7 2 3" xfId="10490"/>
    <cellStyle name="Standard 2 6 7 2 3 2" xfId="10491"/>
    <cellStyle name="Standard 2 6 7 2 3 3" xfId="25531"/>
    <cellStyle name="Standard 2 6 7 2 3 4" xfId="21716"/>
    <cellStyle name="Standard 2 6 7 2 3 5" xfId="17221"/>
    <cellStyle name="Standard 2 6 7 2 4" xfId="10492"/>
    <cellStyle name="Standard 2 6 7 2 4 2" xfId="10493"/>
    <cellStyle name="Standard 2 6 7 2 4 3" xfId="25532"/>
    <cellStyle name="Standard 2 6 7 2 4 4" xfId="21717"/>
    <cellStyle name="Standard 2 6 7 2 4 5" xfId="17222"/>
    <cellStyle name="Standard 2 6 7 2 5" xfId="10494"/>
    <cellStyle name="Standard 2 6 7 2 5 2" xfId="10495"/>
    <cellStyle name="Standard 2 6 7 2 5 3" xfId="25533"/>
    <cellStyle name="Standard 2 6 7 2 5 4" xfId="21718"/>
    <cellStyle name="Standard 2 6 7 2 5 5" xfId="17223"/>
    <cellStyle name="Standard 2 6 7 2 6" xfId="10496"/>
    <cellStyle name="Standard 2 6 7 2 6 2" xfId="10497"/>
    <cellStyle name="Standard 2 6 7 2 6 2 2" xfId="10498"/>
    <cellStyle name="Standard 2 6 7 2 6 2 3" xfId="25535"/>
    <cellStyle name="Standard 2 6 7 2 6 2 4" xfId="21720"/>
    <cellStyle name="Standard 2 6 7 2 6 2 5" xfId="17225"/>
    <cellStyle name="Standard 2 6 7 2 6 3" xfId="10499"/>
    <cellStyle name="Standard 2 6 7 2 6 3 2" xfId="10500"/>
    <cellStyle name="Standard 2 6 7 2 6 3 3" xfId="25536"/>
    <cellStyle name="Standard 2 6 7 2 6 3 4" xfId="21721"/>
    <cellStyle name="Standard 2 6 7 2 6 3 5" xfId="17226"/>
    <cellStyle name="Standard 2 6 7 2 6 4" xfId="10501"/>
    <cellStyle name="Standard 2 6 7 2 6 5" xfId="25534"/>
    <cellStyle name="Standard 2 6 7 2 6 6" xfId="21719"/>
    <cellStyle name="Standard 2 6 7 2 6 7" xfId="17224"/>
    <cellStyle name="Standard 2 6 7 2 7" xfId="10502"/>
    <cellStyle name="Standard 2 6 7 2 7 2" xfId="10503"/>
    <cellStyle name="Standard 2 6 7 2 7 3" xfId="25537"/>
    <cellStyle name="Standard 2 6 7 2 7 4" xfId="21722"/>
    <cellStyle name="Standard 2 6 7 2 7 5" xfId="17227"/>
    <cellStyle name="Standard 2 6 7 2 8" xfId="10504"/>
    <cellStyle name="Standard 2 6 7 2 8 2" xfId="10505"/>
    <cellStyle name="Standard 2 6 7 2 8 3" xfId="25538"/>
    <cellStyle name="Standard 2 6 7 2 8 4" xfId="21723"/>
    <cellStyle name="Standard 2 6 7 2 8 5" xfId="17228"/>
    <cellStyle name="Standard 2 6 7 2 9" xfId="10506"/>
    <cellStyle name="Standard 2 6 7 2 9 2" xfId="10507"/>
    <cellStyle name="Standard 2 6 7 2 9 3" xfId="25539"/>
    <cellStyle name="Standard 2 6 7 2 9 4" xfId="21724"/>
    <cellStyle name="Standard 2 6 7 2 9 5" xfId="17229"/>
    <cellStyle name="Standard 2 6 7 2_Notebook_Desktop PC" xfId="10508"/>
    <cellStyle name="Standard 2 6 7 20" xfId="25518"/>
    <cellStyle name="Standard 2 6 7 21" xfId="21703"/>
    <cellStyle name="Standard 2 6 7 22" xfId="17208"/>
    <cellStyle name="Standard 2 6 7 3" xfId="10509"/>
    <cellStyle name="Standard 2 6 7 3 10" xfId="25540"/>
    <cellStyle name="Standard 2 6 7 3 11" xfId="21725"/>
    <cellStyle name="Standard 2 6 7 3 12" xfId="17230"/>
    <cellStyle name="Standard 2 6 7 3 2" xfId="10510"/>
    <cellStyle name="Standard 2 6 7 3 2 2" xfId="10511"/>
    <cellStyle name="Standard 2 6 7 3 2 3" xfId="25541"/>
    <cellStyle name="Standard 2 6 7 3 2 4" xfId="21726"/>
    <cellStyle name="Standard 2 6 7 3 2 5" xfId="17231"/>
    <cellStyle name="Standard 2 6 7 3 3" xfId="10512"/>
    <cellStyle name="Standard 2 6 7 3 3 2" xfId="10513"/>
    <cellStyle name="Standard 2 6 7 3 3 3" xfId="25542"/>
    <cellStyle name="Standard 2 6 7 3 3 4" xfId="21727"/>
    <cellStyle name="Standard 2 6 7 3 3 5" xfId="17232"/>
    <cellStyle name="Standard 2 6 7 3 4" xfId="10514"/>
    <cellStyle name="Standard 2 6 7 3 4 2" xfId="10515"/>
    <cellStyle name="Standard 2 6 7 3 4 2 2" xfId="10516"/>
    <cellStyle name="Standard 2 6 7 3 4 2 3" xfId="25544"/>
    <cellStyle name="Standard 2 6 7 3 4 2 4" xfId="21729"/>
    <cellStyle name="Standard 2 6 7 3 4 2 5" xfId="17234"/>
    <cellStyle name="Standard 2 6 7 3 4 3" xfId="10517"/>
    <cellStyle name="Standard 2 6 7 3 4 3 2" xfId="10518"/>
    <cellStyle name="Standard 2 6 7 3 4 3 3" xfId="25545"/>
    <cellStyle name="Standard 2 6 7 3 4 3 4" xfId="21730"/>
    <cellStyle name="Standard 2 6 7 3 4 3 5" xfId="17235"/>
    <cellStyle name="Standard 2 6 7 3 4 4" xfId="10519"/>
    <cellStyle name="Standard 2 6 7 3 4 5" xfId="25543"/>
    <cellStyle name="Standard 2 6 7 3 4 6" xfId="21728"/>
    <cellStyle name="Standard 2 6 7 3 4 7" xfId="17233"/>
    <cellStyle name="Standard 2 6 7 3 5" xfId="10520"/>
    <cellStyle name="Standard 2 6 7 3 5 2" xfId="10521"/>
    <cellStyle name="Standard 2 6 7 3 5 3" xfId="25546"/>
    <cellStyle name="Standard 2 6 7 3 5 4" xfId="21731"/>
    <cellStyle name="Standard 2 6 7 3 5 5" xfId="17236"/>
    <cellStyle name="Standard 2 6 7 3 6" xfId="10522"/>
    <cellStyle name="Standard 2 6 7 3 6 2" xfId="10523"/>
    <cellStyle name="Standard 2 6 7 3 6 3" xfId="25547"/>
    <cellStyle name="Standard 2 6 7 3 6 4" xfId="21732"/>
    <cellStyle name="Standard 2 6 7 3 6 5" xfId="17237"/>
    <cellStyle name="Standard 2 6 7 3 7" xfId="10524"/>
    <cellStyle name="Standard 2 6 7 3 7 2" xfId="10525"/>
    <cellStyle name="Standard 2 6 7 3 7 3" xfId="25548"/>
    <cellStyle name="Standard 2 6 7 3 7 4" xfId="21733"/>
    <cellStyle name="Standard 2 6 7 3 7 5" xfId="17238"/>
    <cellStyle name="Standard 2 6 7 3 8" xfId="10526"/>
    <cellStyle name="Standard 2 6 7 3 8 2" xfId="10527"/>
    <cellStyle name="Standard 2 6 7 3 8 3" xfId="25549"/>
    <cellStyle name="Standard 2 6 7 3 8 4" xfId="21734"/>
    <cellStyle name="Standard 2 6 7 3 8 5" xfId="17239"/>
    <cellStyle name="Standard 2 6 7 3 9" xfId="10528"/>
    <cellStyle name="Standard 2 6 7 3_Notebook_Desktop PC" xfId="10529"/>
    <cellStyle name="Standard 2 6 7 4" xfId="10530"/>
    <cellStyle name="Standard 2 6 7 4 2" xfId="10531"/>
    <cellStyle name="Standard 2 6 7 4 3" xfId="25550"/>
    <cellStyle name="Standard 2 6 7 4 4" xfId="21735"/>
    <cellStyle name="Standard 2 6 7 4 5" xfId="17240"/>
    <cellStyle name="Standard 2 6 7 5" xfId="10532"/>
    <cellStyle name="Standard 2 6 7 5 2" xfId="10533"/>
    <cellStyle name="Standard 2 6 7 5 3" xfId="25551"/>
    <cellStyle name="Standard 2 6 7 5 4" xfId="21736"/>
    <cellStyle name="Standard 2 6 7 5 5" xfId="17241"/>
    <cellStyle name="Standard 2 6 7 6" xfId="10534"/>
    <cellStyle name="Standard 2 6 7 6 2" xfId="10535"/>
    <cellStyle name="Standard 2 6 7 6 3" xfId="25552"/>
    <cellStyle name="Standard 2 6 7 6 4" xfId="21737"/>
    <cellStyle name="Standard 2 6 7 6 5" xfId="17242"/>
    <cellStyle name="Standard 2 6 7 7" xfId="10536"/>
    <cellStyle name="Standard 2 6 7 7 2" xfId="10537"/>
    <cellStyle name="Standard 2 6 7 7 3" xfId="25553"/>
    <cellStyle name="Standard 2 6 7 7 4" xfId="21738"/>
    <cellStyle name="Standard 2 6 7 7 5" xfId="17243"/>
    <cellStyle name="Standard 2 6 7 8" xfId="10538"/>
    <cellStyle name="Standard 2 6 7 8 2" xfId="10539"/>
    <cellStyle name="Standard 2 6 7 8 3" xfId="25554"/>
    <cellStyle name="Standard 2 6 7 8 4" xfId="21739"/>
    <cellStyle name="Standard 2 6 7 8 5" xfId="17244"/>
    <cellStyle name="Standard 2 6 7 9" xfId="10540"/>
    <cellStyle name="Standard 2 6 7 9 2" xfId="10541"/>
    <cellStyle name="Standard 2 6 7 9 3" xfId="25555"/>
    <cellStyle name="Standard 2 6 7 9 4" xfId="21740"/>
    <cellStyle name="Standard 2 6 7 9 5" xfId="17245"/>
    <cellStyle name="Standard 2 6 8" xfId="10542"/>
    <cellStyle name="Standard 2 6 8 10" xfId="10543"/>
    <cellStyle name="Standard 2 6 8 10 2" xfId="10544"/>
    <cellStyle name="Standard 2 6 8 10 3" xfId="25557"/>
    <cellStyle name="Standard 2 6 8 10 4" xfId="21742"/>
    <cellStyle name="Standard 2 6 8 10 5" xfId="17247"/>
    <cellStyle name="Standard 2 6 8 11" xfId="10545"/>
    <cellStyle name="Standard 2 6 8 11 2" xfId="10546"/>
    <cellStyle name="Standard 2 6 8 11 3" xfId="25558"/>
    <cellStyle name="Standard 2 6 8 11 4" xfId="21743"/>
    <cellStyle name="Standard 2 6 8 11 5" xfId="17248"/>
    <cellStyle name="Standard 2 6 8 12" xfId="10547"/>
    <cellStyle name="Standard 2 6 8 12 2" xfId="10548"/>
    <cellStyle name="Standard 2 6 8 12 3" xfId="25559"/>
    <cellStyle name="Standard 2 6 8 12 4" xfId="21744"/>
    <cellStyle name="Standard 2 6 8 12 5" xfId="17249"/>
    <cellStyle name="Standard 2 6 8 13" xfId="10549"/>
    <cellStyle name="Standard 2 6 8 13 2" xfId="10550"/>
    <cellStyle name="Standard 2 6 8 13 3" xfId="25560"/>
    <cellStyle name="Standard 2 6 8 13 4" xfId="21745"/>
    <cellStyle name="Standard 2 6 8 13 5" xfId="17250"/>
    <cellStyle name="Standard 2 6 8 14" xfId="10551"/>
    <cellStyle name="Standard 2 6 8 14 2" xfId="10552"/>
    <cellStyle name="Standard 2 6 8 14 3" xfId="25561"/>
    <cellStyle name="Standard 2 6 8 14 4" xfId="21746"/>
    <cellStyle name="Standard 2 6 8 14 5" xfId="17251"/>
    <cellStyle name="Standard 2 6 8 15" xfId="10553"/>
    <cellStyle name="Standard 2 6 8 15 2" xfId="10554"/>
    <cellStyle name="Standard 2 6 8 15 3" xfId="25562"/>
    <cellStyle name="Standard 2 6 8 15 4" xfId="21747"/>
    <cellStyle name="Standard 2 6 8 15 5" xfId="17252"/>
    <cellStyle name="Standard 2 6 8 16" xfId="10555"/>
    <cellStyle name="Standard 2 6 8 16 2" xfId="10556"/>
    <cellStyle name="Standard 2 6 8 16 3" xfId="25563"/>
    <cellStyle name="Standard 2 6 8 16 4" xfId="21748"/>
    <cellStyle name="Standard 2 6 8 16 5" xfId="17253"/>
    <cellStyle name="Standard 2 6 8 17" xfId="10557"/>
    <cellStyle name="Standard 2 6 8 17 2" xfId="10558"/>
    <cellStyle name="Standard 2 6 8 17 3" xfId="25564"/>
    <cellStyle name="Standard 2 6 8 17 4" xfId="21749"/>
    <cellStyle name="Standard 2 6 8 17 5" xfId="17254"/>
    <cellStyle name="Standard 2 6 8 18" xfId="10559"/>
    <cellStyle name="Standard 2 6 8 18 2" xfId="10560"/>
    <cellStyle name="Standard 2 6 8 18 3" xfId="25565"/>
    <cellStyle name="Standard 2 6 8 18 4" xfId="21750"/>
    <cellStyle name="Standard 2 6 8 18 5" xfId="17255"/>
    <cellStyle name="Standard 2 6 8 19" xfId="10561"/>
    <cellStyle name="Standard 2 6 8 2" xfId="10562"/>
    <cellStyle name="Standard 2 6 8 2 10" xfId="10563"/>
    <cellStyle name="Standard 2 6 8 2 10 2" xfId="10564"/>
    <cellStyle name="Standard 2 6 8 2 10 3" xfId="25567"/>
    <cellStyle name="Standard 2 6 8 2 10 4" xfId="21752"/>
    <cellStyle name="Standard 2 6 8 2 10 5" xfId="17257"/>
    <cellStyle name="Standard 2 6 8 2 11" xfId="10565"/>
    <cellStyle name="Standard 2 6 8 2 12" xfId="25566"/>
    <cellStyle name="Standard 2 6 8 2 13" xfId="21751"/>
    <cellStyle name="Standard 2 6 8 2 14" xfId="17256"/>
    <cellStyle name="Standard 2 6 8 2 2" xfId="10566"/>
    <cellStyle name="Standard 2 6 8 2 2 2" xfId="10567"/>
    <cellStyle name="Standard 2 6 8 2 2 3" xfId="25568"/>
    <cellStyle name="Standard 2 6 8 2 2 4" xfId="21753"/>
    <cellStyle name="Standard 2 6 8 2 2 5" xfId="17258"/>
    <cellStyle name="Standard 2 6 8 2 3" xfId="10568"/>
    <cellStyle name="Standard 2 6 8 2 3 2" xfId="10569"/>
    <cellStyle name="Standard 2 6 8 2 3 3" xfId="25569"/>
    <cellStyle name="Standard 2 6 8 2 3 4" xfId="21754"/>
    <cellStyle name="Standard 2 6 8 2 3 5" xfId="17259"/>
    <cellStyle name="Standard 2 6 8 2 4" xfId="10570"/>
    <cellStyle name="Standard 2 6 8 2 4 2" xfId="10571"/>
    <cellStyle name="Standard 2 6 8 2 4 3" xfId="25570"/>
    <cellStyle name="Standard 2 6 8 2 4 4" xfId="21755"/>
    <cellStyle name="Standard 2 6 8 2 4 5" xfId="17260"/>
    <cellStyle name="Standard 2 6 8 2 5" xfId="10572"/>
    <cellStyle name="Standard 2 6 8 2 5 2" xfId="10573"/>
    <cellStyle name="Standard 2 6 8 2 5 3" xfId="25571"/>
    <cellStyle name="Standard 2 6 8 2 5 4" xfId="21756"/>
    <cellStyle name="Standard 2 6 8 2 5 5" xfId="17261"/>
    <cellStyle name="Standard 2 6 8 2 6" xfId="10574"/>
    <cellStyle name="Standard 2 6 8 2 6 2" xfId="10575"/>
    <cellStyle name="Standard 2 6 8 2 6 2 2" xfId="10576"/>
    <cellStyle name="Standard 2 6 8 2 6 2 3" xfId="25573"/>
    <cellStyle name="Standard 2 6 8 2 6 2 4" xfId="21758"/>
    <cellStyle name="Standard 2 6 8 2 6 2 5" xfId="17263"/>
    <cellStyle name="Standard 2 6 8 2 6 3" xfId="10577"/>
    <cellStyle name="Standard 2 6 8 2 6 3 2" xfId="10578"/>
    <cellStyle name="Standard 2 6 8 2 6 3 3" xfId="25574"/>
    <cellStyle name="Standard 2 6 8 2 6 3 4" xfId="21759"/>
    <cellStyle name="Standard 2 6 8 2 6 3 5" xfId="17264"/>
    <cellStyle name="Standard 2 6 8 2 6 4" xfId="10579"/>
    <cellStyle name="Standard 2 6 8 2 6 5" xfId="25572"/>
    <cellStyle name="Standard 2 6 8 2 6 6" xfId="21757"/>
    <cellStyle name="Standard 2 6 8 2 6 7" xfId="17262"/>
    <cellStyle name="Standard 2 6 8 2 7" xfId="10580"/>
    <cellStyle name="Standard 2 6 8 2 7 2" xfId="10581"/>
    <cellStyle name="Standard 2 6 8 2 7 3" xfId="25575"/>
    <cellStyle name="Standard 2 6 8 2 7 4" xfId="21760"/>
    <cellStyle name="Standard 2 6 8 2 7 5" xfId="17265"/>
    <cellStyle name="Standard 2 6 8 2 8" xfId="10582"/>
    <cellStyle name="Standard 2 6 8 2 8 2" xfId="10583"/>
    <cellStyle name="Standard 2 6 8 2 8 3" xfId="25576"/>
    <cellStyle name="Standard 2 6 8 2 8 4" xfId="21761"/>
    <cellStyle name="Standard 2 6 8 2 8 5" xfId="17266"/>
    <cellStyle name="Standard 2 6 8 2 9" xfId="10584"/>
    <cellStyle name="Standard 2 6 8 2 9 2" xfId="10585"/>
    <cellStyle name="Standard 2 6 8 2 9 3" xfId="25577"/>
    <cellStyle name="Standard 2 6 8 2 9 4" xfId="21762"/>
    <cellStyle name="Standard 2 6 8 2 9 5" xfId="17267"/>
    <cellStyle name="Standard 2 6 8 2_Notebook_Desktop PC" xfId="10586"/>
    <cellStyle name="Standard 2 6 8 20" xfId="25556"/>
    <cellStyle name="Standard 2 6 8 21" xfId="21741"/>
    <cellStyle name="Standard 2 6 8 22" xfId="17246"/>
    <cellStyle name="Standard 2 6 8 3" xfId="10587"/>
    <cellStyle name="Standard 2 6 8 3 10" xfId="25578"/>
    <cellStyle name="Standard 2 6 8 3 11" xfId="21763"/>
    <cellStyle name="Standard 2 6 8 3 12" xfId="17268"/>
    <cellStyle name="Standard 2 6 8 3 2" xfId="10588"/>
    <cellStyle name="Standard 2 6 8 3 2 2" xfId="10589"/>
    <cellStyle name="Standard 2 6 8 3 2 3" xfId="25579"/>
    <cellStyle name="Standard 2 6 8 3 2 4" xfId="21764"/>
    <cellStyle name="Standard 2 6 8 3 2 5" xfId="17269"/>
    <cellStyle name="Standard 2 6 8 3 3" xfId="10590"/>
    <cellStyle name="Standard 2 6 8 3 3 2" xfId="10591"/>
    <cellStyle name="Standard 2 6 8 3 3 3" xfId="25580"/>
    <cellStyle name="Standard 2 6 8 3 3 4" xfId="21765"/>
    <cellStyle name="Standard 2 6 8 3 3 5" xfId="17270"/>
    <cellStyle name="Standard 2 6 8 3 4" xfId="10592"/>
    <cellStyle name="Standard 2 6 8 3 4 2" xfId="10593"/>
    <cellStyle name="Standard 2 6 8 3 4 2 2" xfId="10594"/>
    <cellStyle name="Standard 2 6 8 3 4 2 3" xfId="25582"/>
    <cellStyle name="Standard 2 6 8 3 4 2 4" xfId="21767"/>
    <cellStyle name="Standard 2 6 8 3 4 2 5" xfId="17272"/>
    <cellStyle name="Standard 2 6 8 3 4 3" xfId="10595"/>
    <cellStyle name="Standard 2 6 8 3 4 3 2" xfId="10596"/>
    <cellStyle name="Standard 2 6 8 3 4 3 3" xfId="25583"/>
    <cellStyle name="Standard 2 6 8 3 4 3 4" xfId="21768"/>
    <cellStyle name="Standard 2 6 8 3 4 3 5" xfId="17273"/>
    <cellStyle name="Standard 2 6 8 3 4 4" xfId="10597"/>
    <cellStyle name="Standard 2 6 8 3 4 5" xfId="25581"/>
    <cellStyle name="Standard 2 6 8 3 4 6" xfId="21766"/>
    <cellStyle name="Standard 2 6 8 3 4 7" xfId="17271"/>
    <cellStyle name="Standard 2 6 8 3 5" xfId="10598"/>
    <cellStyle name="Standard 2 6 8 3 5 2" xfId="10599"/>
    <cellStyle name="Standard 2 6 8 3 5 3" xfId="25584"/>
    <cellStyle name="Standard 2 6 8 3 5 4" xfId="21769"/>
    <cellStyle name="Standard 2 6 8 3 5 5" xfId="17274"/>
    <cellStyle name="Standard 2 6 8 3 6" xfId="10600"/>
    <cellStyle name="Standard 2 6 8 3 6 2" xfId="10601"/>
    <cellStyle name="Standard 2 6 8 3 6 3" xfId="25585"/>
    <cellStyle name="Standard 2 6 8 3 6 4" xfId="21770"/>
    <cellStyle name="Standard 2 6 8 3 6 5" xfId="17275"/>
    <cellStyle name="Standard 2 6 8 3 7" xfId="10602"/>
    <cellStyle name="Standard 2 6 8 3 7 2" xfId="10603"/>
    <cellStyle name="Standard 2 6 8 3 7 3" xfId="25586"/>
    <cellStyle name="Standard 2 6 8 3 7 4" xfId="21771"/>
    <cellStyle name="Standard 2 6 8 3 7 5" xfId="17276"/>
    <cellStyle name="Standard 2 6 8 3 8" xfId="10604"/>
    <cellStyle name="Standard 2 6 8 3 8 2" xfId="10605"/>
    <cellStyle name="Standard 2 6 8 3 8 3" xfId="25587"/>
    <cellStyle name="Standard 2 6 8 3 8 4" xfId="21772"/>
    <cellStyle name="Standard 2 6 8 3 8 5" xfId="17277"/>
    <cellStyle name="Standard 2 6 8 3 9" xfId="10606"/>
    <cellStyle name="Standard 2 6 8 3_Notebook_Desktop PC" xfId="10607"/>
    <cellStyle name="Standard 2 6 8 4" xfId="10608"/>
    <cellStyle name="Standard 2 6 8 4 2" xfId="10609"/>
    <cellStyle name="Standard 2 6 8 4 3" xfId="25588"/>
    <cellStyle name="Standard 2 6 8 4 4" xfId="21773"/>
    <cellStyle name="Standard 2 6 8 4 5" xfId="17278"/>
    <cellStyle name="Standard 2 6 8 5" xfId="10610"/>
    <cellStyle name="Standard 2 6 8 5 2" xfId="10611"/>
    <cellStyle name="Standard 2 6 8 5 3" xfId="25589"/>
    <cellStyle name="Standard 2 6 8 5 4" xfId="21774"/>
    <cellStyle name="Standard 2 6 8 5 5" xfId="17279"/>
    <cellStyle name="Standard 2 6 8 6" xfId="10612"/>
    <cellStyle name="Standard 2 6 8 6 2" xfId="10613"/>
    <cellStyle name="Standard 2 6 8 6 3" xfId="25590"/>
    <cellStyle name="Standard 2 6 8 6 4" xfId="21775"/>
    <cellStyle name="Standard 2 6 8 6 5" xfId="17280"/>
    <cellStyle name="Standard 2 6 8 7" xfId="10614"/>
    <cellStyle name="Standard 2 6 8 7 2" xfId="10615"/>
    <cellStyle name="Standard 2 6 8 7 3" xfId="25591"/>
    <cellStyle name="Standard 2 6 8 7 4" xfId="21776"/>
    <cellStyle name="Standard 2 6 8 7 5" xfId="17281"/>
    <cellStyle name="Standard 2 6 8 8" xfId="10616"/>
    <cellStyle name="Standard 2 6 8 8 2" xfId="10617"/>
    <cellStyle name="Standard 2 6 8 8 3" xfId="25592"/>
    <cellStyle name="Standard 2 6 8 8 4" xfId="21777"/>
    <cellStyle name="Standard 2 6 8 8 5" xfId="17282"/>
    <cellStyle name="Standard 2 6 8 9" xfId="10618"/>
    <cellStyle name="Standard 2 6 8 9 2" xfId="10619"/>
    <cellStyle name="Standard 2 6 8 9 3" xfId="25593"/>
    <cellStyle name="Standard 2 6 8 9 4" xfId="21778"/>
    <cellStyle name="Standard 2 6 8 9 5" xfId="17283"/>
    <cellStyle name="Standard 2 6 9" xfId="10620"/>
    <cellStyle name="Standard 2 6 9 10" xfId="10621"/>
    <cellStyle name="Standard 2 6 9 10 2" xfId="10622"/>
    <cellStyle name="Standard 2 6 9 10 3" xfId="25595"/>
    <cellStyle name="Standard 2 6 9 10 4" xfId="21780"/>
    <cellStyle name="Standard 2 6 9 10 5" xfId="17285"/>
    <cellStyle name="Standard 2 6 9 11" xfId="10623"/>
    <cellStyle name="Standard 2 6 9 11 2" xfId="10624"/>
    <cellStyle name="Standard 2 6 9 11 3" xfId="25596"/>
    <cellStyle name="Standard 2 6 9 11 4" xfId="21781"/>
    <cellStyle name="Standard 2 6 9 11 5" xfId="17286"/>
    <cellStyle name="Standard 2 6 9 12" xfId="10625"/>
    <cellStyle name="Standard 2 6 9 12 2" xfId="10626"/>
    <cellStyle name="Standard 2 6 9 12 3" xfId="25597"/>
    <cellStyle name="Standard 2 6 9 12 4" xfId="21782"/>
    <cellStyle name="Standard 2 6 9 12 5" xfId="17287"/>
    <cellStyle name="Standard 2 6 9 13" xfId="10627"/>
    <cellStyle name="Standard 2 6 9 13 2" xfId="10628"/>
    <cellStyle name="Standard 2 6 9 13 3" xfId="25598"/>
    <cellStyle name="Standard 2 6 9 13 4" xfId="21783"/>
    <cellStyle name="Standard 2 6 9 13 5" xfId="17288"/>
    <cellStyle name="Standard 2 6 9 14" xfId="10629"/>
    <cellStyle name="Standard 2 6 9 14 2" xfId="10630"/>
    <cellStyle name="Standard 2 6 9 14 3" xfId="25599"/>
    <cellStyle name="Standard 2 6 9 14 4" xfId="21784"/>
    <cellStyle name="Standard 2 6 9 14 5" xfId="17289"/>
    <cellStyle name="Standard 2 6 9 15" xfId="10631"/>
    <cellStyle name="Standard 2 6 9 15 2" xfId="10632"/>
    <cellStyle name="Standard 2 6 9 15 3" xfId="25600"/>
    <cellStyle name="Standard 2 6 9 15 4" xfId="21785"/>
    <cellStyle name="Standard 2 6 9 15 5" xfId="17290"/>
    <cellStyle name="Standard 2 6 9 16" xfId="10633"/>
    <cellStyle name="Standard 2 6 9 16 2" xfId="10634"/>
    <cellStyle name="Standard 2 6 9 16 3" xfId="25601"/>
    <cellStyle name="Standard 2 6 9 16 4" xfId="21786"/>
    <cellStyle name="Standard 2 6 9 16 5" xfId="17291"/>
    <cellStyle name="Standard 2 6 9 17" xfId="10635"/>
    <cellStyle name="Standard 2 6 9 17 2" xfId="10636"/>
    <cellStyle name="Standard 2 6 9 17 3" xfId="25602"/>
    <cellStyle name="Standard 2 6 9 17 4" xfId="21787"/>
    <cellStyle name="Standard 2 6 9 17 5" xfId="17292"/>
    <cellStyle name="Standard 2 6 9 18" xfId="10637"/>
    <cellStyle name="Standard 2 6 9 18 2" xfId="10638"/>
    <cellStyle name="Standard 2 6 9 18 3" xfId="25603"/>
    <cellStyle name="Standard 2 6 9 18 4" xfId="21788"/>
    <cellStyle name="Standard 2 6 9 18 5" xfId="17293"/>
    <cellStyle name="Standard 2 6 9 19" xfId="10639"/>
    <cellStyle name="Standard 2 6 9 2" xfId="10640"/>
    <cellStyle name="Standard 2 6 9 2 10" xfId="10641"/>
    <cellStyle name="Standard 2 6 9 2 10 2" xfId="10642"/>
    <cellStyle name="Standard 2 6 9 2 10 3" xfId="25605"/>
    <cellStyle name="Standard 2 6 9 2 10 4" xfId="21790"/>
    <cellStyle name="Standard 2 6 9 2 10 5" xfId="17295"/>
    <cellStyle name="Standard 2 6 9 2 11" xfId="10643"/>
    <cellStyle name="Standard 2 6 9 2 12" xfId="25604"/>
    <cellStyle name="Standard 2 6 9 2 13" xfId="21789"/>
    <cellStyle name="Standard 2 6 9 2 14" xfId="17294"/>
    <cellStyle name="Standard 2 6 9 2 2" xfId="10644"/>
    <cellStyle name="Standard 2 6 9 2 2 2" xfId="10645"/>
    <cellStyle name="Standard 2 6 9 2 2 3" xfId="25606"/>
    <cellStyle name="Standard 2 6 9 2 2 4" xfId="21791"/>
    <cellStyle name="Standard 2 6 9 2 2 5" xfId="17296"/>
    <cellStyle name="Standard 2 6 9 2 3" xfId="10646"/>
    <cellStyle name="Standard 2 6 9 2 3 2" xfId="10647"/>
    <cellStyle name="Standard 2 6 9 2 3 3" xfId="25607"/>
    <cellStyle name="Standard 2 6 9 2 3 4" xfId="21792"/>
    <cellStyle name="Standard 2 6 9 2 3 5" xfId="17297"/>
    <cellStyle name="Standard 2 6 9 2 4" xfId="10648"/>
    <cellStyle name="Standard 2 6 9 2 4 2" xfId="10649"/>
    <cellStyle name="Standard 2 6 9 2 4 3" xfId="25608"/>
    <cellStyle name="Standard 2 6 9 2 4 4" xfId="21793"/>
    <cellStyle name="Standard 2 6 9 2 4 5" xfId="17298"/>
    <cellStyle name="Standard 2 6 9 2 5" xfId="10650"/>
    <cellStyle name="Standard 2 6 9 2 5 2" xfId="10651"/>
    <cellStyle name="Standard 2 6 9 2 5 3" xfId="25609"/>
    <cellStyle name="Standard 2 6 9 2 5 4" xfId="21794"/>
    <cellStyle name="Standard 2 6 9 2 5 5" xfId="17299"/>
    <cellStyle name="Standard 2 6 9 2 6" xfId="10652"/>
    <cellStyle name="Standard 2 6 9 2 6 2" xfId="10653"/>
    <cellStyle name="Standard 2 6 9 2 6 2 2" xfId="10654"/>
    <cellStyle name="Standard 2 6 9 2 6 2 3" xfId="25611"/>
    <cellStyle name="Standard 2 6 9 2 6 2 4" xfId="21796"/>
    <cellStyle name="Standard 2 6 9 2 6 2 5" xfId="17301"/>
    <cellStyle name="Standard 2 6 9 2 6 3" xfId="10655"/>
    <cellStyle name="Standard 2 6 9 2 6 3 2" xfId="10656"/>
    <cellStyle name="Standard 2 6 9 2 6 3 3" xfId="25612"/>
    <cellStyle name="Standard 2 6 9 2 6 3 4" xfId="21797"/>
    <cellStyle name="Standard 2 6 9 2 6 3 5" xfId="17302"/>
    <cellStyle name="Standard 2 6 9 2 6 4" xfId="10657"/>
    <cellStyle name="Standard 2 6 9 2 6 5" xfId="25610"/>
    <cellStyle name="Standard 2 6 9 2 6 6" xfId="21795"/>
    <cellStyle name="Standard 2 6 9 2 6 7" xfId="17300"/>
    <cellStyle name="Standard 2 6 9 2 7" xfId="10658"/>
    <cellStyle name="Standard 2 6 9 2 7 2" xfId="10659"/>
    <cellStyle name="Standard 2 6 9 2 7 3" xfId="25613"/>
    <cellStyle name="Standard 2 6 9 2 7 4" xfId="21798"/>
    <cellStyle name="Standard 2 6 9 2 7 5" xfId="17303"/>
    <cellStyle name="Standard 2 6 9 2 8" xfId="10660"/>
    <cellStyle name="Standard 2 6 9 2 8 2" xfId="10661"/>
    <cellStyle name="Standard 2 6 9 2 8 3" xfId="25614"/>
    <cellStyle name="Standard 2 6 9 2 8 4" xfId="21799"/>
    <cellStyle name="Standard 2 6 9 2 8 5" xfId="17304"/>
    <cellStyle name="Standard 2 6 9 2 9" xfId="10662"/>
    <cellStyle name="Standard 2 6 9 2 9 2" xfId="10663"/>
    <cellStyle name="Standard 2 6 9 2 9 3" xfId="25615"/>
    <cellStyle name="Standard 2 6 9 2 9 4" xfId="21800"/>
    <cellStyle name="Standard 2 6 9 2 9 5" xfId="17305"/>
    <cellStyle name="Standard 2 6 9 2_Notebook_Desktop PC" xfId="10664"/>
    <cellStyle name="Standard 2 6 9 20" xfId="25594"/>
    <cellStyle name="Standard 2 6 9 21" xfId="21779"/>
    <cellStyle name="Standard 2 6 9 22" xfId="17284"/>
    <cellStyle name="Standard 2 6 9 3" xfId="10665"/>
    <cellStyle name="Standard 2 6 9 3 10" xfId="25616"/>
    <cellStyle name="Standard 2 6 9 3 11" xfId="21801"/>
    <cellStyle name="Standard 2 6 9 3 12" xfId="17306"/>
    <cellStyle name="Standard 2 6 9 3 2" xfId="10666"/>
    <cellStyle name="Standard 2 6 9 3 2 2" xfId="10667"/>
    <cellStyle name="Standard 2 6 9 3 2 3" xfId="25617"/>
    <cellStyle name="Standard 2 6 9 3 2 4" xfId="21802"/>
    <cellStyle name="Standard 2 6 9 3 2 5" xfId="17307"/>
    <cellStyle name="Standard 2 6 9 3 3" xfId="10668"/>
    <cellStyle name="Standard 2 6 9 3 3 2" xfId="10669"/>
    <cellStyle name="Standard 2 6 9 3 3 3" xfId="25618"/>
    <cellStyle name="Standard 2 6 9 3 3 4" xfId="21803"/>
    <cellStyle name="Standard 2 6 9 3 3 5" xfId="17308"/>
    <cellStyle name="Standard 2 6 9 3 4" xfId="10670"/>
    <cellStyle name="Standard 2 6 9 3 4 2" xfId="10671"/>
    <cellStyle name="Standard 2 6 9 3 4 2 2" xfId="10672"/>
    <cellStyle name="Standard 2 6 9 3 4 2 3" xfId="25620"/>
    <cellStyle name="Standard 2 6 9 3 4 2 4" xfId="21805"/>
    <cellStyle name="Standard 2 6 9 3 4 2 5" xfId="17310"/>
    <cellStyle name="Standard 2 6 9 3 4 3" xfId="10673"/>
    <cellStyle name="Standard 2 6 9 3 4 3 2" xfId="10674"/>
    <cellStyle name="Standard 2 6 9 3 4 3 3" xfId="25621"/>
    <cellStyle name="Standard 2 6 9 3 4 3 4" xfId="21806"/>
    <cellStyle name="Standard 2 6 9 3 4 3 5" xfId="17311"/>
    <cellStyle name="Standard 2 6 9 3 4 4" xfId="10675"/>
    <cellStyle name="Standard 2 6 9 3 4 5" xfId="25619"/>
    <cellStyle name="Standard 2 6 9 3 4 6" xfId="21804"/>
    <cellStyle name="Standard 2 6 9 3 4 7" xfId="17309"/>
    <cellStyle name="Standard 2 6 9 3 5" xfId="10676"/>
    <cellStyle name="Standard 2 6 9 3 5 2" xfId="10677"/>
    <cellStyle name="Standard 2 6 9 3 5 3" xfId="25622"/>
    <cellStyle name="Standard 2 6 9 3 5 4" xfId="21807"/>
    <cellStyle name="Standard 2 6 9 3 5 5" xfId="17312"/>
    <cellStyle name="Standard 2 6 9 3 6" xfId="10678"/>
    <cellStyle name="Standard 2 6 9 3 6 2" xfId="10679"/>
    <cellStyle name="Standard 2 6 9 3 6 3" xfId="25623"/>
    <cellStyle name="Standard 2 6 9 3 6 4" xfId="21808"/>
    <cellStyle name="Standard 2 6 9 3 6 5" xfId="17313"/>
    <cellStyle name="Standard 2 6 9 3 7" xfId="10680"/>
    <cellStyle name="Standard 2 6 9 3 7 2" xfId="10681"/>
    <cellStyle name="Standard 2 6 9 3 7 3" xfId="25624"/>
    <cellStyle name="Standard 2 6 9 3 7 4" xfId="21809"/>
    <cellStyle name="Standard 2 6 9 3 7 5" xfId="17314"/>
    <cellStyle name="Standard 2 6 9 3 8" xfId="10682"/>
    <cellStyle name="Standard 2 6 9 3 8 2" xfId="10683"/>
    <cellStyle name="Standard 2 6 9 3 8 3" xfId="25625"/>
    <cellStyle name="Standard 2 6 9 3 8 4" xfId="21810"/>
    <cellStyle name="Standard 2 6 9 3 8 5" xfId="17315"/>
    <cellStyle name="Standard 2 6 9 3 9" xfId="10684"/>
    <cellStyle name="Standard 2 6 9 3_Notebook_Desktop PC" xfId="10685"/>
    <cellStyle name="Standard 2 6 9 4" xfId="10686"/>
    <cellStyle name="Standard 2 6 9 4 2" xfId="10687"/>
    <cellStyle name="Standard 2 6 9 4 3" xfId="25626"/>
    <cellStyle name="Standard 2 6 9 4 4" xfId="21811"/>
    <cellStyle name="Standard 2 6 9 4 5" xfId="17316"/>
    <cellStyle name="Standard 2 6 9 5" xfId="10688"/>
    <cellStyle name="Standard 2 6 9 5 2" xfId="10689"/>
    <cellStyle name="Standard 2 6 9 5 3" xfId="25627"/>
    <cellStyle name="Standard 2 6 9 5 4" xfId="21812"/>
    <cellStyle name="Standard 2 6 9 5 5" xfId="17317"/>
    <cellStyle name="Standard 2 6 9 6" xfId="10690"/>
    <cellStyle name="Standard 2 6 9 6 2" xfId="10691"/>
    <cellStyle name="Standard 2 6 9 6 3" xfId="25628"/>
    <cellStyle name="Standard 2 6 9 6 4" xfId="21813"/>
    <cellStyle name="Standard 2 6 9 6 5" xfId="17318"/>
    <cellStyle name="Standard 2 6 9 7" xfId="10692"/>
    <cellStyle name="Standard 2 6 9 7 2" xfId="10693"/>
    <cellStyle name="Standard 2 6 9 7 3" xfId="25629"/>
    <cellStyle name="Standard 2 6 9 7 4" xfId="21814"/>
    <cellStyle name="Standard 2 6 9 7 5" xfId="17319"/>
    <cellStyle name="Standard 2 6 9 8" xfId="10694"/>
    <cellStyle name="Standard 2 6 9 8 2" xfId="10695"/>
    <cellStyle name="Standard 2 6 9 8 3" xfId="25630"/>
    <cellStyle name="Standard 2 6 9 8 4" xfId="21815"/>
    <cellStyle name="Standard 2 6 9 8 5" xfId="17320"/>
    <cellStyle name="Standard 2 6 9 9" xfId="10696"/>
    <cellStyle name="Standard 2 6 9 9 2" xfId="10697"/>
    <cellStyle name="Standard 2 6 9 9 3" xfId="25631"/>
    <cellStyle name="Standard 2 6 9 9 4" xfId="21816"/>
    <cellStyle name="Standard 2 6 9 9 5" xfId="17321"/>
    <cellStyle name="Standard 2 6_Notebook_Desktop PC" xfId="10698"/>
    <cellStyle name="Standard 2 60" xfId="10699"/>
    <cellStyle name="Standard 2 61" xfId="10700"/>
    <cellStyle name="Standard 2 62" xfId="10701"/>
    <cellStyle name="Standard 2 62 2" xfId="10702"/>
    <cellStyle name="Standard 2 62 2 2" xfId="10703"/>
    <cellStyle name="Standard 2 62 3" xfId="10704"/>
    <cellStyle name="Standard 2 63" xfId="10705"/>
    <cellStyle name="Standard 2 63 2" xfId="10706"/>
    <cellStyle name="Standard 2 63 2 2" xfId="10707"/>
    <cellStyle name="Standard 2 63 3" xfId="10708"/>
    <cellStyle name="Standard 2 64" xfId="10709"/>
    <cellStyle name="Standard 2 64 2" xfId="10710"/>
    <cellStyle name="Standard 2 64 2 2" xfId="10711"/>
    <cellStyle name="Standard 2 64 3" xfId="10712"/>
    <cellStyle name="Standard 2 65" xfId="10713"/>
    <cellStyle name="Standard 2 65 2" xfId="10714"/>
    <cellStyle name="Standard 2 65 2 2" xfId="10715"/>
    <cellStyle name="Standard 2 65 3" xfId="10716"/>
    <cellStyle name="Standard 2 66" xfId="10717"/>
    <cellStyle name="Standard 2 66 2" xfId="10718"/>
    <cellStyle name="Standard 2 66 2 2" xfId="10719"/>
    <cellStyle name="Standard 2 66 3" xfId="10720"/>
    <cellStyle name="Standard 2 67" xfId="10721"/>
    <cellStyle name="Standard 2 67 2" xfId="10722"/>
    <cellStyle name="Standard 2 67 2 2" xfId="10723"/>
    <cellStyle name="Standard 2 67 3" xfId="10724"/>
    <cellStyle name="Standard 2 68" xfId="10725"/>
    <cellStyle name="Standard 2 68 2" xfId="10726"/>
    <cellStyle name="Standard 2 68 2 2" xfId="10727"/>
    <cellStyle name="Standard 2 68 3" xfId="10728"/>
    <cellStyle name="Standard 2 69" xfId="10729"/>
    <cellStyle name="Standard 2 69 2" xfId="10730"/>
    <cellStyle name="Standard 2 69 2 2" xfId="10731"/>
    <cellStyle name="Standard 2 69 3" xfId="10732"/>
    <cellStyle name="Standard 2 7" xfId="10733"/>
    <cellStyle name="Standard 2 7 10" xfId="10734"/>
    <cellStyle name="Standard 2 7 10 10" xfId="10735"/>
    <cellStyle name="Standard 2 7 10 10 2" xfId="10736"/>
    <cellStyle name="Standard 2 7 10 10 3" xfId="25634"/>
    <cellStyle name="Standard 2 7 10 10 4" xfId="21819"/>
    <cellStyle name="Standard 2 7 10 10 5" xfId="17324"/>
    <cellStyle name="Standard 2 7 10 11" xfId="10737"/>
    <cellStyle name="Standard 2 7 10 11 2" xfId="10738"/>
    <cellStyle name="Standard 2 7 10 11 3" xfId="25635"/>
    <cellStyle name="Standard 2 7 10 11 4" xfId="21820"/>
    <cellStyle name="Standard 2 7 10 11 5" xfId="17325"/>
    <cellStyle name="Standard 2 7 10 12" xfId="10739"/>
    <cellStyle name="Standard 2 7 10 12 2" xfId="10740"/>
    <cellStyle name="Standard 2 7 10 12 3" xfId="25636"/>
    <cellStyle name="Standard 2 7 10 12 4" xfId="21821"/>
    <cellStyle name="Standard 2 7 10 12 5" xfId="17326"/>
    <cellStyle name="Standard 2 7 10 13" xfId="10741"/>
    <cellStyle name="Standard 2 7 10 13 2" xfId="10742"/>
    <cellStyle name="Standard 2 7 10 13 3" xfId="25637"/>
    <cellStyle name="Standard 2 7 10 13 4" xfId="21822"/>
    <cellStyle name="Standard 2 7 10 13 5" xfId="17327"/>
    <cellStyle name="Standard 2 7 10 14" xfId="10743"/>
    <cellStyle name="Standard 2 7 10 14 2" xfId="10744"/>
    <cellStyle name="Standard 2 7 10 14 3" xfId="25638"/>
    <cellStyle name="Standard 2 7 10 14 4" xfId="21823"/>
    <cellStyle name="Standard 2 7 10 14 5" xfId="17328"/>
    <cellStyle name="Standard 2 7 10 15" xfId="10745"/>
    <cellStyle name="Standard 2 7 10 15 2" xfId="10746"/>
    <cellStyle name="Standard 2 7 10 15 3" xfId="25639"/>
    <cellStyle name="Standard 2 7 10 15 4" xfId="21824"/>
    <cellStyle name="Standard 2 7 10 15 5" xfId="17329"/>
    <cellStyle name="Standard 2 7 10 16" xfId="10747"/>
    <cellStyle name="Standard 2 7 10 16 2" xfId="10748"/>
    <cellStyle name="Standard 2 7 10 16 3" xfId="25640"/>
    <cellStyle name="Standard 2 7 10 16 4" xfId="21825"/>
    <cellStyle name="Standard 2 7 10 16 5" xfId="17330"/>
    <cellStyle name="Standard 2 7 10 17" xfId="10749"/>
    <cellStyle name="Standard 2 7 10 17 2" xfId="10750"/>
    <cellStyle name="Standard 2 7 10 17 3" xfId="25641"/>
    <cellStyle name="Standard 2 7 10 17 4" xfId="21826"/>
    <cellStyle name="Standard 2 7 10 17 5" xfId="17331"/>
    <cellStyle name="Standard 2 7 10 18" xfId="10751"/>
    <cellStyle name="Standard 2 7 10 18 2" xfId="10752"/>
    <cellStyle name="Standard 2 7 10 18 3" xfId="25642"/>
    <cellStyle name="Standard 2 7 10 18 4" xfId="21827"/>
    <cellStyle name="Standard 2 7 10 18 5" xfId="17332"/>
    <cellStyle name="Standard 2 7 10 19" xfId="10753"/>
    <cellStyle name="Standard 2 7 10 2" xfId="10754"/>
    <cellStyle name="Standard 2 7 10 2 10" xfId="10755"/>
    <cellStyle name="Standard 2 7 10 2 10 2" xfId="10756"/>
    <cellStyle name="Standard 2 7 10 2 10 3" xfId="25644"/>
    <cellStyle name="Standard 2 7 10 2 10 4" xfId="21829"/>
    <cellStyle name="Standard 2 7 10 2 10 5" xfId="17334"/>
    <cellStyle name="Standard 2 7 10 2 11" xfId="10757"/>
    <cellStyle name="Standard 2 7 10 2 12" xfId="25643"/>
    <cellStyle name="Standard 2 7 10 2 13" xfId="21828"/>
    <cellStyle name="Standard 2 7 10 2 14" xfId="17333"/>
    <cellStyle name="Standard 2 7 10 2 2" xfId="10758"/>
    <cellStyle name="Standard 2 7 10 2 2 2" xfId="10759"/>
    <cellStyle name="Standard 2 7 10 2 2 3" xfId="25645"/>
    <cellStyle name="Standard 2 7 10 2 2 4" xfId="21830"/>
    <cellStyle name="Standard 2 7 10 2 2 5" xfId="17335"/>
    <cellStyle name="Standard 2 7 10 2 3" xfId="10760"/>
    <cellStyle name="Standard 2 7 10 2 3 2" xfId="10761"/>
    <cellStyle name="Standard 2 7 10 2 3 3" xfId="25646"/>
    <cellStyle name="Standard 2 7 10 2 3 4" xfId="21831"/>
    <cellStyle name="Standard 2 7 10 2 3 5" xfId="17336"/>
    <cellStyle name="Standard 2 7 10 2 4" xfId="10762"/>
    <cellStyle name="Standard 2 7 10 2 4 2" xfId="10763"/>
    <cellStyle name="Standard 2 7 10 2 4 3" xfId="25647"/>
    <cellStyle name="Standard 2 7 10 2 4 4" xfId="21832"/>
    <cellStyle name="Standard 2 7 10 2 4 5" xfId="17337"/>
    <cellStyle name="Standard 2 7 10 2 5" xfId="10764"/>
    <cellStyle name="Standard 2 7 10 2 5 2" xfId="10765"/>
    <cellStyle name="Standard 2 7 10 2 5 3" xfId="25648"/>
    <cellStyle name="Standard 2 7 10 2 5 4" xfId="21833"/>
    <cellStyle name="Standard 2 7 10 2 5 5" xfId="17338"/>
    <cellStyle name="Standard 2 7 10 2 6" xfId="10766"/>
    <cellStyle name="Standard 2 7 10 2 6 2" xfId="10767"/>
    <cellStyle name="Standard 2 7 10 2 6 2 2" xfId="10768"/>
    <cellStyle name="Standard 2 7 10 2 6 2 3" xfId="25650"/>
    <cellStyle name="Standard 2 7 10 2 6 2 4" xfId="21835"/>
    <cellStyle name="Standard 2 7 10 2 6 2 5" xfId="17340"/>
    <cellStyle name="Standard 2 7 10 2 6 3" xfId="10769"/>
    <cellStyle name="Standard 2 7 10 2 6 3 2" xfId="10770"/>
    <cellStyle name="Standard 2 7 10 2 6 3 3" xfId="25651"/>
    <cellStyle name="Standard 2 7 10 2 6 3 4" xfId="21836"/>
    <cellStyle name="Standard 2 7 10 2 6 3 5" xfId="17341"/>
    <cellStyle name="Standard 2 7 10 2 6 4" xfId="10771"/>
    <cellStyle name="Standard 2 7 10 2 6 5" xfId="25649"/>
    <cellStyle name="Standard 2 7 10 2 6 6" xfId="21834"/>
    <cellStyle name="Standard 2 7 10 2 6 7" xfId="17339"/>
    <cellStyle name="Standard 2 7 10 2 7" xfId="10772"/>
    <cellStyle name="Standard 2 7 10 2 7 2" xfId="10773"/>
    <cellStyle name="Standard 2 7 10 2 7 3" xfId="25652"/>
    <cellStyle name="Standard 2 7 10 2 7 4" xfId="21837"/>
    <cellStyle name="Standard 2 7 10 2 7 5" xfId="17342"/>
    <cellStyle name="Standard 2 7 10 2 8" xfId="10774"/>
    <cellStyle name="Standard 2 7 10 2 8 2" xfId="10775"/>
    <cellStyle name="Standard 2 7 10 2 8 3" xfId="25653"/>
    <cellStyle name="Standard 2 7 10 2 8 4" xfId="21838"/>
    <cellStyle name="Standard 2 7 10 2 8 5" xfId="17343"/>
    <cellStyle name="Standard 2 7 10 2 9" xfId="10776"/>
    <cellStyle name="Standard 2 7 10 2 9 2" xfId="10777"/>
    <cellStyle name="Standard 2 7 10 2 9 3" xfId="25654"/>
    <cellStyle name="Standard 2 7 10 2 9 4" xfId="21839"/>
    <cellStyle name="Standard 2 7 10 2 9 5" xfId="17344"/>
    <cellStyle name="Standard 2 7 10 2_Notebook_Desktop PC" xfId="10778"/>
    <cellStyle name="Standard 2 7 10 20" xfId="25633"/>
    <cellStyle name="Standard 2 7 10 21" xfId="21818"/>
    <cellStyle name="Standard 2 7 10 22" xfId="17323"/>
    <cellStyle name="Standard 2 7 10 3" xfId="10779"/>
    <cellStyle name="Standard 2 7 10 3 10" xfId="25655"/>
    <cellStyle name="Standard 2 7 10 3 11" xfId="21840"/>
    <cellStyle name="Standard 2 7 10 3 12" xfId="17345"/>
    <cellStyle name="Standard 2 7 10 3 2" xfId="10780"/>
    <cellStyle name="Standard 2 7 10 3 2 2" xfId="10781"/>
    <cellStyle name="Standard 2 7 10 3 2 3" xfId="25656"/>
    <cellStyle name="Standard 2 7 10 3 2 4" xfId="21841"/>
    <cellStyle name="Standard 2 7 10 3 2 5" xfId="17346"/>
    <cellStyle name="Standard 2 7 10 3 3" xfId="10782"/>
    <cellStyle name="Standard 2 7 10 3 3 2" xfId="10783"/>
    <cellStyle name="Standard 2 7 10 3 3 3" xfId="25657"/>
    <cellStyle name="Standard 2 7 10 3 3 4" xfId="21842"/>
    <cellStyle name="Standard 2 7 10 3 3 5" xfId="17347"/>
    <cellStyle name="Standard 2 7 10 3 4" xfId="10784"/>
    <cellStyle name="Standard 2 7 10 3 4 2" xfId="10785"/>
    <cellStyle name="Standard 2 7 10 3 4 2 2" xfId="10786"/>
    <cellStyle name="Standard 2 7 10 3 4 2 3" xfId="25659"/>
    <cellStyle name="Standard 2 7 10 3 4 2 4" xfId="21844"/>
    <cellStyle name="Standard 2 7 10 3 4 2 5" xfId="17349"/>
    <cellStyle name="Standard 2 7 10 3 4 3" xfId="10787"/>
    <cellStyle name="Standard 2 7 10 3 4 3 2" xfId="10788"/>
    <cellStyle name="Standard 2 7 10 3 4 3 3" xfId="25660"/>
    <cellStyle name="Standard 2 7 10 3 4 3 4" xfId="21845"/>
    <cellStyle name="Standard 2 7 10 3 4 3 5" xfId="17350"/>
    <cellStyle name="Standard 2 7 10 3 4 4" xfId="10789"/>
    <cellStyle name="Standard 2 7 10 3 4 5" xfId="25658"/>
    <cellStyle name="Standard 2 7 10 3 4 6" xfId="21843"/>
    <cellStyle name="Standard 2 7 10 3 4 7" xfId="17348"/>
    <cellStyle name="Standard 2 7 10 3 5" xfId="10790"/>
    <cellStyle name="Standard 2 7 10 3 5 2" xfId="10791"/>
    <cellStyle name="Standard 2 7 10 3 5 3" xfId="25661"/>
    <cellStyle name="Standard 2 7 10 3 5 4" xfId="21846"/>
    <cellStyle name="Standard 2 7 10 3 5 5" xfId="17351"/>
    <cellStyle name="Standard 2 7 10 3 6" xfId="10792"/>
    <cellStyle name="Standard 2 7 10 3 6 2" xfId="10793"/>
    <cellStyle name="Standard 2 7 10 3 6 3" xfId="25662"/>
    <cellStyle name="Standard 2 7 10 3 6 4" xfId="21847"/>
    <cellStyle name="Standard 2 7 10 3 6 5" xfId="17352"/>
    <cellStyle name="Standard 2 7 10 3 7" xfId="10794"/>
    <cellStyle name="Standard 2 7 10 3 7 2" xfId="10795"/>
    <cellStyle name="Standard 2 7 10 3 7 3" xfId="25663"/>
    <cellStyle name="Standard 2 7 10 3 7 4" xfId="21848"/>
    <cellStyle name="Standard 2 7 10 3 7 5" xfId="17353"/>
    <cellStyle name="Standard 2 7 10 3 8" xfId="10796"/>
    <cellStyle name="Standard 2 7 10 3 8 2" xfId="10797"/>
    <cellStyle name="Standard 2 7 10 3 8 3" xfId="25664"/>
    <cellStyle name="Standard 2 7 10 3 8 4" xfId="21849"/>
    <cellStyle name="Standard 2 7 10 3 8 5" xfId="17354"/>
    <cellStyle name="Standard 2 7 10 3 9" xfId="10798"/>
    <cellStyle name="Standard 2 7 10 3_Notebook_Desktop PC" xfId="10799"/>
    <cellStyle name="Standard 2 7 10 4" xfId="10800"/>
    <cellStyle name="Standard 2 7 10 4 2" xfId="10801"/>
    <cellStyle name="Standard 2 7 10 4 3" xfId="25665"/>
    <cellStyle name="Standard 2 7 10 4 4" xfId="21850"/>
    <cellStyle name="Standard 2 7 10 4 5" xfId="17355"/>
    <cellStyle name="Standard 2 7 10 5" xfId="10802"/>
    <cellStyle name="Standard 2 7 10 5 2" xfId="10803"/>
    <cellStyle name="Standard 2 7 10 5 3" xfId="25666"/>
    <cellStyle name="Standard 2 7 10 5 4" xfId="21851"/>
    <cellStyle name="Standard 2 7 10 5 5" xfId="17356"/>
    <cellStyle name="Standard 2 7 10 6" xfId="10804"/>
    <cellStyle name="Standard 2 7 10 6 2" xfId="10805"/>
    <cellStyle name="Standard 2 7 10 6 3" xfId="25667"/>
    <cellStyle name="Standard 2 7 10 6 4" xfId="21852"/>
    <cellStyle name="Standard 2 7 10 6 5" xfId="17357"/>
    <cellStyle name="Standard 2 7 10 7" xfId="10806"/>
    <cellStyle name="Standard 2 7 10 7 2" xfId="10807"/>
    <cellStyle name="Standard 2 7 10 7 3" xfId="25668"/>
    <cellStyle name="Standard 2 7 10 7 4" xfId="21853"/>
    <cellStyle name="Standard 2 7 10 7 5" xfId="17358"/>
    <cellStyle name="Standard 2 7 10 8" xfId="10808"/>
    <cellStyle name="Standard 2 7 10 8 2" xfId="10809"/>
    <cellStyle name="Standard 2 7 10 8 3" xfId="25669"/>
    <cellStyle name="Standard 2 7 10 8 4" xfId="21854"/>
    <cellStyle name="Standard 2 7 10 8 5" xfId="17359"/>
    <cellStyle name="Standard 2 7 10 9" xfId="10810"/>
    <cellStyle name="Standard 2 7 10 9 2" xfId="10811"/>
    <cellStyle name="Standard 2 7 10 9 3" xfId="25670"/>
    <cellStyle name="Standard 2 7 10 9 4" xfId="21855"/>
    <cellStyle name="Standard 2 7 10 9 5" xfId="17360"/>
    <cellStyle name="Standard 2 7 11" xfId="10812"/>
    <cellStyle name="Standard 2 7 11 2" xfId="10813"/>
    <cellStyle name="Standard 2 7 11 3" xfId="25671"/>
    <cellStyle name="Standard 2 7 11 4" xfId="21856"/>
    <cellStyle name="Standard 2 7 11 5" xfId="17361"/>
    <cellStyle name="Standard 2 7 12" xfId="10814"/>
    <cellStyle name="Standard 2 7 12 2" xfId="10815"/>
    <cellStyle name="Standard 2 7 12 3" xfId="25672"/>
    <cellStyle name="Standard 2 7 12 4" xfId="21857"/>
    <cellStyle name="Standard 2 7 12 5" xfId="17362"/>
    <cellStyle name="Standard 2 7 13" xfId="10816"/>
    <cellStyle name="Standard 2 7 13 2" xfId="10817"/>
    <cellStyle name="Standard 2 7 13 3" xfId="25673"/>
    <cellStyle name="Standard 2 7 13 4" xfId="21858"/>
    <cellStyle name="Standard 2 7 13 5" xfId="17363"/>
    <cellStyle name="Standard 2 7 14" xfId="10818"/>
    <cellStyle name="Standard 2 7 14 2" xfId="10819"/>
    <cellStyle name="Standard 2 7 14 3" xfId="25674"/>
    <cellStyle name="Standard 2 7 14 4" xfId="21859"/>
    <cellStyle name="Standard 2 7 14 5" xfId="17364"/>
    <cellStyle name="Standard 2 7 15" xfId="10820"/>
    <cellStyle name="Standard 2 7 15 2" xfId="10821"/>
    <cellStyle name="Standard 2 7 15 3" xfId="25675"/>
    <cellStyle name="Standard 2 7 15 4" xfId="21860"/>
    <cellStyle name="Standard 2 7 15 5" xfId="17365"/>
    <cellStyle name="Standard 2 7 16" xfId="10822"/>
    <cellStyle name="Standard 2 7 16 2" xfId="10823"/>
    <cellStyle name="Standard 2 7 16 3" xfId="25676"/>
    <cellStyle name="Standard 2 7 16 4" xfId="21861"/>
    <cellStyle name="Standard 2 7 16 5" xfId="17366"/>
    <cellStyle name="Standard 2 7 17" xfId="10824"/>
    <cellStyle name="Standard 2 7 17 2" xfId="10825"/>
    <cellStyle name="Standard 2 7 17 3" xfId="25677"/>
    <cellStyle name="Standard 2 7 17 4" xfId="21862"/>
    <cellStyle name="Standard 2 7 17 5" xfId="17367"/>
    <cellStyle name="Standard 2 7 18" xfId="10826"/>
    <cellStyle name="Standard 2 7 18 2" xfId="10827"/>
    <cellStyle name="Standard 2 7 18 2 2" xfId="10828"/>
    <cellStyle name="Standard 2 7 18 2 3" xfId="25679"/>
    <cellStyle name="Standard 2 7 18 2 4" xfId="21864"/>
    <cellStyle name="Standard 2 7 18 2 5" xfId="17369"/>
    <cellStyle name="Standard 2 7 18 3" xfId="10829"/>
    <cellStyle name="Standard 2 7 18 3 2" xfId="10830"/>
    <cellStyle name="Standard 2 7 18 3 3" xfId="25680"/>
    <cellStyle name="Standard 2 7 18 3 4" xfId="21865"/>
    <cellStyle name="Standard 2 7 18 3 5" xfId="17370"/>
    <cellStyle name="Standard 2 7 18 4" xfId="10831"/>
    <cellStyle name="Standard 2 7 18 5" xfId="25678"/>
    <cellStyle name="Standard 2 7 18 6" xfId="21863"/>
    <cellStyle name="Standard 2 7 18 7" xfId="17368"/>
    <cellStyle name="Standard 2 7 19" xfId="10832"/>
    <cellStyle name="Standard 2 7 19 2" xfId="10833"/>
    <cellStyle name="Standard 2 7 19 3" xfId="25681"/>
    <cellStyle name="Standard 2 7 19 4" xfId="21866"/>
    <cellStyle name="Standard 2 7 19 5" xfId="17371"/>
    <cellStyle name="Standard 2 7 2" xfId="10834"/>
    <cellStyle name="Standard 2 7 2 10" xfId="10835"/>
    <cellStyle name="Standard 2 7 2 10 2" xfId="10836"/>
    <cellStyle name="Standard 2 7 2 10 3" xfId="25683"/>
    <cellStyle name="Standard 2 7 2 10 4" xfId="21868"/>
    <cellStyle name="Standard 2 7 2 10 5" xfId="17373"/>
    <cellStyle name="Standard 2 7 2 11" xfId="10837"/>
    <cellStyle name="Standard 2 7 2 11 2" xfId="10838"/>
    <cellStyle name="Standard 2 7 2 11 3" xfId="25684"/>
    <cellStyle name="Standard 2 7 2 11 4" xfId="21869"/>
    <cellStyle name="Standard 2 7 2 11 5" xfId="17374"/>
    <cellStyle name="Standard 2 7 2 12" xfId="10839"/>
    <cellStyle name="Standard 2 7 2 12 2" xfId="10840"/>
    <cellStyle name="Standard 2 7 2 12 3" xfId="25685"/>
    <cellStyle name="Standard 2 7 2 12 4" xfId="21870"/>
    <cellStyle name="Standard 2 7 2 12 5" xfId="17375"/>
    <cellStyle name="Standard 2 7 2 13" xfId="10841"/>
    <cellStyle name="Standard 2 7 2 13 2" xfId="10842"/>
    <cellStyle name="Standard 2 7 2 13 3" xfId="25686"/>
    <cellStyle name="Standard 2 7 2 13 4" xfId="21871"/>
    <cellStyle name="Standard 2 7 2 13 5" xfId="17376"/>
    <cellStyle name="Standard 2 7 2 14" xfId="10843"/>
    <cellStyle name="Standard 2 7 2 14 2" xfId="10844"/>
    <cellStyle name="Standard 2 7 2 14 3" xfId="25687"/>
    <cellStyle name="Standard 2 7 2 14 4" xfId="21872"/>
    <cellStyle name="Standard 2 7 2 14 5" xfId="17377"/>
    <cellStyle name="Standard 2 7 2 15" xfId="10845"/>
    <cellStyle name="Standard 2 7 2 15 2" xfId="10846"/>
    <cellStyle name="Standard 2 7 2 15 3" xfId="25688"/>
    <cellStyle name="Standard 2 7 2 15 4" xfId="21873"/>
    <cellStyle name="Standard 2 7 2 15 5" xfId="17378"/>
    <cellStyle name="Standard 2 7 2 16" xfId="10847"/>
    <cellStyle name="Standard 2 7 2 16 2" xfId="10848"/>
    <cellStyle name="Standard 2 7 2 16 3" xfId="25689"/>
    <cellStyle name="Standard 2 7 2 16 4" xfId="21874"/>
    <cellStyle name="Standard 2 7 2 16 5" xfId="17379"/>
    <cellStyle name="Standard 2 7 2 17" xfId="10849"/>
    <cellStyle name="Standard 2 7 2 17 2" xfId="10850"/>
    <cellStyle name="Standard 2 7 2 17 3" xfId="25690"/>
    <cellStyle name="Standard 2 7 2 17 4" xfId="21875"/>
    <cellStyle name="Standard 2 7 2 17 5" xfId="17380"/>
    <cellStyle name="Standard 2 7 2 18" xfId="10851"/>
    <cellStyle name="Standard 2 7 2 18 2" xfId="10852"/>
    <cellStyle name="Standard 2 7 2 18 3" xfId="25691"/>
    <cellStyle name="Standard 2 7 2 18 4" xfId="21876"/>
    <cellStyle name="Standard 2 7 2 18 5" xfId="17381"/>
    <cellStyle name="Standard 2 7 2 19" xfId="10853"/>
    <cellStyle name="Standard 2 7 2 19 2" xfId="10854"/>
    <cellStyle name="Standard 2 7 2 19 3" xfId="25692"/>
    <cellStyle name="Standard 2 7 2 19 4" xfId="21877"/>
    <cellStyle name="Standard 2 7 2 19 5" xfId="17382"/>
    <cellStyle name="Standard 2 7 2 2" xfId="10855"/>
    <cellStyle name="Standard 2 7 2 2 2" xfId="10856"/>
    <cellStyle name="Standard 2 7 2 2 3" xfId="25693"/>
    <cellStyle name="Standard 2 7 2 2 4" xfId="21878"/>
    <cellStyle name="Standard 2 7 2 2 5" xfId="17383"/>
    <cellStyle name="Standard 2 7 2 20" xfId="10857"/>
    <cellStyle name="Standard 2 7 2 20 2" xfId="10858"/>
    <cellStyle name="Standard 2 7 2 20 3" xfId="25694"/>
    <cellStyle name="Standard 2 7 2 20 4" xfId="21879"/>
    <cellStyle name="Standard 2 7 2 20 5" xfId="17384"/>
    <cellStyle name="Standard 2 7 2 21" xfId="10859"/>
    <cellStyle name="Standard 2 7 2 21 2" xfId="10860"/>
    <cellStyle name="Standard 2 7 2 21 3" xfId="25695"/>
    <cellStyle name="Standard 2 7 2 21 4" xfId="21880"/>
    <cellStyle name="Standard 2 7 2 21 5" xfId="17385"/>
    <cellStyle name="Standard 2 7 2 22" xfId="10861"/>
    <cellStyle name="Standard 2 7 2 22 2" xfId="10862"/>
    <cellStyle name="Standard 2 7 2 22 3" xfId="25696"/>
    <cellStyle name="Standard 2 7 2 22 4" xfId="21881"/>
    <cellStyle name="Standard 2 7 2 22 5" xfId="17386"/>
    <cellStyle name="Standard 2 7 2 23" xfId="10863"/>
    <cellStyle name="Standard 2 7 2 23 2" xfId="10864"/>
    <cellStyle name="Standard 2 7 2 23 3" xfId="25697"/>
    <cellStyle name="Standard 2 7 2 23 4" xfId="21882"/>
    <cellStyle name="Standard 2 7 2 23 5" xfId="17387"/>
    <cellStyle name="Standard 2 7 2 24" xfId="10865"/>
    <cellStyle name="Standard 2 7 2 25" xfId="25682"/>
    <cellStyle name="Standard 2 7 2 26" xfId="21867"/>
    <cellStyle name="Standard 2 7 2 27" xfId="17372"/>
    <cellStyle name="Standard 2 7 2 3" xfId="10866"/>
    <cellStyle name="Standard 2 7 2 3 2" xfId="10867"/>
    <cellStyle name="Standard 2 7 2 3 3" xfId="25698"/>
    <cellStyle name="Standard 2 7 2 3 4" xfId="21883"/>
    <cellStyle name="Standard 2 7 2 3 5" xfId="17388"/>
    <cellStyle name="Standard 2 7 2 4" xfId="10868"/>
    <cellStyle name="Standard 2 7 2 4 2" xfId="10869"/>
    <cellStyle name="Standard 2 7 2 4 3" xfId="25699"/>
    <cellStyle name="Standard 2 7 2 4 4" xfId="21884"/>
    <cellStyle name="Standard 2 7 2 4 5" xfId="17389"/>
    <cellStyle name="Standard 2 7 2 5" xfId="10870"/>
    <cellStyle name="Standard 2 7 2 5 2" xfId="10871"/>
    <cellStyle name="Standard 2 7 2 5 3" xfId="25700"/>
    <cellStyle name="Standard 2 7 2 5 4" xfId="21885"/>
    <cellStyle name="Standard 2 7 2 5 5" xfId="17390"/>
    <cellStyle name="Standard 2 7 2 6" xfId="10872"/>
    <cellStyle name="Standard 2 7 2 6 2" xfId="10873"/>
    <cellStyle name="Standard 2 7 2 6 3" xfId="25701"/>
    <cellStyle name="Standard 2 7 2 6 4" xfId="21886"/>
    <cellStyle name="Standard 2 7 2 6 5" xfId="17391"/>
    <cellStyle name="Standard 2 7 2 7" xfId="10874"/>
    <cellStyle name="Standard 2 7 2 7 10" xfId="10875"/>
    <cellStyle name="Standard 2 7 2 7 10 2" xfId="10876"/>
    <cellStyle name="Standard 2 7 2 7 10 3" xfId="25703"/>
    <cellStyle name="Standard 2 7 2 7 10 4" xfId="21888"/>
    <cellStyle name="Standard 2 7 2 7 10 5" xfId="17393"/>
    <cellStyle name="Standard 2 7 2 7 11" xfId="10877"/>
    <cellStyle name="Standard 2 7 2 7 12" xfId="25702"/>
    <cellStyle name="Standard 2 7 2 7 13" xfId="21887"/>
    <cellStyle name="Standard 2 7 2 7 14" xfId="17392"/>
    <cellStyle name="Standard 2 7 2 7 2" xfId="10878"/>
    <cellStyle name="Standard 2 7 2 7 2 2" xfId="10879"/>
    <cellStyle name="Standard 2 7 2 7 2 3" xfId="25704"/>
    <cellStyle name="Standard 2 7 2 7 2 4" xfId="21889"/>
    <cellStyle name="Standard 2 7 2 7 2 5" xfId="17394"/>
    <cellStyle name="Standard 2 7 2 7 3" xfId="10880"/>
    <cellStyle name="Standard 2 7 2 7 3 2" xfId="10881"/>
    <cellStyle name="Standard 2 7 2 7 3 3" xfId="25705"/>
    <cellStyle name="Standard 2 7 2 7 3 4" xfId="21890"/>
    <cellStyle name="Standard 2 7 2 7 3 5" xfId="17395"/>
    <cellStyle name="Standard 2 7 2 7 4" xfId="10882"/>
    <cellStyle name="Standard 2 7 2 7 4 2" xfId="10883"/>
    <cellStyle name="Standard 2 7 2 7 4 3" xfId="25706"/>
    <cellStyle name="Standard 2 7 2 7 4 4" xfId="21891"/>
    <cellStyle name="Standard 2 7 2 7 4 5" xfId="17396"/>
    <cellStyle name="Standard 2 7 2 7 5" xfId="10884"/>
    <cellStyle name="Standard 2 7 2 7 5 2" xfId="10885"/>
    <cellStyle name="Standard 2 7 2 7 5 3" xfId="25707"/>
    <cellStyle name="Standard 2 7 2 7 5 4" xfId="21892"/>
    <cellStyle name="Standard 2 7 2 7 5 5" xfId="17397"/>
    <cellStyle name="Standard 2 7 2 7 6" xfId="10886"/>
    <cellStyle name="Standard 2 7 2 7 6 2" xfId="10887"/>
    <cellStyle name="Standard 2 7 2 7 6 2 2" xfId="10888"/>
    <cellStyle name="Standard 2 7 2 7 6 2 3" xfId="25709"/>
    <cellStyle name="Standard 2 7 2 7 6 2 4" xfId="21894"/>
    <cellStyle name="Standard 2 7 2 7 6 2 5" xfId="17399"/>
    <cellStyle name="Standard 2 7 2 7 6 3" xfId="10889"/>
    <cellStyle name="Standard 2 7 2 7 6 3 2" xfId="10890"/>
    <cellStyle name="Standard 2 7 2 7 6 3 3" xfId="25710"/>
    <cellStyle name="Standard 2 7 2 7 6 3 4" xfId="21895"/>
    <cellStyle name="Standard 2 7 2 7 6 3 5" xfId="17400"/>
    <cellStyle name="Standard 2 7 2 7 6 4" xfId="10891"/>
    <cellStyle name="Standard 2 7 2 7 6 5" xfId="25708"/>
    <cellStyle name="Standard 2 7 2 7 6 6" xfId="21893"/>
    <cellStyle name="Standard 2 7 2 7 6 7" xfId="17398"/>
    <cellStyle name="Standard 2 7 2 7 7" xfId="10892"/>
    <cellStyle name="Standard 2 7 2 7 7 2" xfId="10893"/>
    <cellStyle name="Standard 2 7 2 7 7 3" xfId="25711"/>
    <cellStyle name="Standard 2 7 2 7 7 4" xfId="21896"/>
    <cellStyle name="Standard 2 7 2 7 7 5" xfId="17401"/>
    <cellStyle name="Standard 2 7 2 7 8" xfId="10894"/>
    <cellStyle name="Standard 2 7 2 7 8 2" xfId="10895"/>
    <cellStyle name="Standard 2 7 2 7 8 3" xfId="25712"/>
    <cellStyle name="Standard 2 7 2 7 8 4" xfId="21897"/>
    <cellStyle name="Standard 2 7 2 7 8 5" xfId="17402"/>
    <cellStyle name="Standard 2 7 2 7 9" xfId="10896"/>
    <cellStyle name="Standard 2 7 2 7 9 2" xfId="10897"/>
    <cellStyle name="Standard 2 7 2 7 9 3" xfId="25713"/>
    <cellStyle name="Standard 2 7 2 7 9 4" xfId="21898"/>
    <cellStyle name="Standard 2 7 2 7 9 5" xfId="17403"/>
    <cellStyle name="Standard 2 7 2 7_Notebook_Desktop PC" xfId="10898"/>
    <cellStyle name="Standard 2 7 2 8" xfId="10899"/>
    <cellStyle name="Standard 2 7 2 8 10" xfId="25714"/>
    <cellStyle name="Standard 2 7 2 8 11" xfId="21899"/>
    <cellStyle name="Standard 2 7 2 8 12" xfId="17404"/>
    <cellStyle name="Standard 2 7 2 8 2" xfId="10900"/>
    <cellStyle name="Standard 2 7 2 8 2 2" xfId="10901"/>
    <cellStyle name="Standard 2 7 2 8 2 3" xfId="25715"/>
    <cellStyle name="Standard 2 7 2 8 2 4" xfId="21900"/>
    <cellStyle name="Standard 2 7 2 8 2 5" xfId="17405"/>
    <cellStyle name="Standard 2 7 2 8 3" xfId="10902"/>
    <cellStyle name="Standard 2 7 2 8 3 2" xfId="10903"/>
    <cellStyle name="Standard 2 7 2 8 3 3" xfId="25716"/>
    <cellStyle name="Standard 2 7 2 8 3 4" xfId="21901"/>
    <cellStyle name="Standard 2 7 2 8 3 5" xfId="17406"/>
    <cellStyle name="Standard 2 7 2 8 4" xfId="10904"/>
    <cellStyle name="Standard 2 7 2 8 4 2" xfId="10905"/>
    <cellStyle name="Standard 2 7 2 8 4 2 2" xfId="10906"/>
    <cellStyle name="Standard 2 7 2 8 4 2 3" xfId="25718"/>
    <cellStyle name="Standard 2 7 2 8 4 2 4" xfId="21903"/>
    <cellStyle name="Standard 2 7 2 8 4 2 5" xfId="17408"/>
    <cellStyle name="Standard 2 7 2 8 4 3" xfId="10907"/>
    <cellStyle name="Standard 2 7 2 8 4 3 2" xfId="10908"/>
    <cellStyle name="Standard 2 7 2 8 4 3 3" xfId="25719"/>
    <cellStyle name="Standard 2 7 2 8 4 3 4" xfId="21904"/>
    <cellStyle name="Standard 2 7 2 8 4 3 5" xfId="17409"/>
    <cellStyle name="Standard 2 7 2 8 4 4" xfId="10909"/>
    <cellStyle name="Standard 2 7 2 8 4 5" xfId="25717"/>
    <cellStyle name="Standard 2 7 2 8 4 6" xfId="21902"/>
    <cellStyle name="Standard 2 7 2 8 4 7" xfId="17407"/>
    <cellStyle name="Standard 2 7 2 8 5" xfId="10910"/>
    <cellStyle name="Standard 2 7 2 8 5 2" xfId="10911"/>
    <cellStyle name="Standard 2 7 2 8 5 3" xfId="25720"/>
    <cellStyle name="Standard 2 7 2 8 5 4" xfId="21905"/>
    <cellStyle name="Standard 2 7 2 8 5 5" xfId="17410"/>
    <cellStyle name="Standard 2 7 2 8 6" xfId="10912"/>
    <cellStyle name="Standard 2 7 2 8 6 2" xfId="10913"/>
    <cellStyle name="Standard 2 7 2 8 6 3" xfId="25721"/>
    <cellStyle name="Standard 2 7 2 8 6 4" xfId="21906"/>
    <cellStyle name="Standard 2 7 2 8 6 5" xfId="17411"/>
    <cellStyle name="Standard 2 7 2 8 7" xfId="10914"/>
    <cellStyle name="Standard 2 7 2 8 7 2" xfId="10915"/>
    <cellStyle name="Standard 2 7 2 8 7 3" xfId="25722"/>
    <cellStyle name="Standard 2 7 2 8 7 4" xfId="21907"/>
    <cellStyle name="Standard 2 7 2 8 7 5" xfId="17412"/>
    <cellStyle name="Standard 2 7 2 8 8" xfId="10916"/>
    <cellStyle name="Standard 2 7 2 8 8 2" xfId="10917"/>
    <cellStyle name="Standard 2 7 2 8 8 3" xfId="25723"/>
    <cellStyle name="Standard 2 7 2 8 8 4" xfId="21908"/>
    <cellStyle name="Standard 2 7 2 8 8 5" xfId="17413"/>
    <cellStyle name="Standard 2 7 2 8 9" xfId="10918"/>
    <cellStyle name="Standard 2 7 2 8_Notebook_Desktop PC" xfId="10919"/>
    <cellStyle name="Standard 2 7 2 9" xfId="10920"/>
    <cellStyle name="Standard 2 7 2 9 2" xfId="10921"/>
    <cellStyle name="Standard 2 7 2 9 3" xfId="25724"/>
    <cellStyle name="Standard 2 7 2 9 4" xfId="21909"/>
    <cellStyle name="Standard 2 7 2 9 5" xfId="17414"/>
    <cellStyle name="Standard 2 7 20" xfId="10922"/>
    <cellStyle name="Standard 2 7 20 2" xfId="10923"/>
    <cellStyle name="Standard 2 7 20 3" xfId="25725"/>
    <cellStyle name="Standard 2 7 20 4" xfId="21910"/>
    <cellStyle name="Standard 2 7 20 5" xfId="17415"/>
    <cellStyle name="Standard 2 7 21" xfId="10924"/>
    <cellStyle name="Standard 2 7 21 2" xfId="10925"/>
    <cellStyle name="Standard 2 7 21 3" xfId="25726"/>
    <cellStyle name="Standard 2 7 21 4" xfId="21911"/>
    <cellStyle name="Standard 2 7 21 5" xfId="17416"/>
    <cellStyle name="Standard 2 7 22" xfId="10926"/>
    <cellStyle name="Standard 2 7 22 2" xfId="10927"/>
    <cellStyle name="Standard 2 7 22 3" xfId="25727"/>
    <cellStyle name="Standard 2 7 22 4" xfId="21912"/>
    <cellStyle name="Standard 2 7 22 5" xfId="17417"/>
    <cellStyle name="Standard 2 7 23" xfId="10928"/>
    <cellStyle name="Standard 2 7 23 2" xfId="10929"/>
    <cellStyle name="Standard 2 7 23 3" xfId="25728"/>
    <cellStyle name="Standard 2 7 23 4" xfId="21913"/>
    <cellStyle name="Standard 2 7 23 5" xfId="17418"/>
    <cellStyle name="Standard 2 7 24" xfId="10930"/>
    <cellStyle name="Standard 2 7 24 2" xfId="10931"/>
    <cellStyle name="Standard 2 7 24 3" xfId="25729"/>
    <cellStyle name="Standard 2 7 24 4" xfId="21914"/>
    <cellStyle name="Standard 2 7 24 5" xfId="17419"/>
    <cellStyle name="Standard 2 7 25" xfId="10932"/>
    <cellStyle name="Standard 2 7 25 2" xfId="10933"/>
    <cellStyle name="Standard 2 7 25 3" xfId="25730"/>
    <cellStyle name="Standard 2 7 25 4" xfId="21915"/>
    <cellStyle name="Standard 2 7 25 5" xfId="17420"/>
    <cellStyle name="Standard 2 7 26" xfId="10934"/>
    <cellStyle name="Standard 2 7 26 2" xfId="10935"/>
    <cellStyle name="Standard 2 7 26 3" xfId="25731"/>
    <cellStyle name="Standard 2 7 26 4" xfId="21916"/>
    <cellStyle name="Standard 2 7 26 5" xfId="17421"/>
    <cellStyle name="Standard 2 7 27" xfId="10936"/>
    <cellStyle name="Standard 2 7 27 2" xfId="10937"/>
    <cellStyle name="Standard 2 7 27 3" xfId="25732"/>
    <cellStyle name="Standard 2 7 27 4" xfId="21917"/>
    <cellStyle name="Standard 2 7 27 5" xfId="17422"/>
    <cellStyle name="Standard 2 7 28" xfId="10938"/>
    <cellStyle name="Standard 2 7 28 2" xfId="10939"/>
    <cellStyle name="Standard 2 7 28 3" xfId="25733"/>
    <cellStyle name="Standard 2 7 28 4" xfId="21918"/>
    <cellStyle name="Standard 2 7 28 5" xfId="17423"/>
    <cellStyle name="Standard 2 7 29" xfId="10940"/>
    <cellStyle name="Standard 2 7 29 2" xfId="10941"/>
    <cellStyle name="Standard 2 7 29 3" xfId="25734"/>
    <cellStyle name="Standard 2 7 29 4" xfId="21919"/>
    <cellStyle name="Standard 2 7 29 5" xfId="17424"/>
    <cellStyle name="Standard 2 7 3" xfId="10942"/>
    <cellStyle name="Standard 2 7 3 2" xfId="10943"/>
    <cellStyle name="Standard 2 7 3 3" xfId="25735"/>
    <cellStyle name="Standard 2 7 3 4" xfId="21920"/>
    <cellStyle name="Standard 2 7 3 5" xfId="17425"/>
    <cellStyle name="Standard 2 7 30" xfId="10944"/>
    <cellStyle name="Standard 2 7 30 2" xfId="10945"/>
    <cellStyle name="Standard 2 7 30 2 2" xfId="10946"/>
    <cellStyle name="Standard 2 7 30 2 3" xfId="25737"/>
    <cellStyle name="Standard 2 7 30 2 4" xfId="21922"/>
    <cellStyle name="Standard 2 7 30 2 5" xfId="17427"/>
    <cellStyle name="Standard 2 7 30 3" xfId="10947"/>
    <cellStyle name="Standard 2 7 30 4" xfId="25736"/>
    <cellStyle name="Standard 2 7 30 5" xfId="21921"/>
    <cellStyle name="Standard 2 7 30 6" xfId="17426"/>
    <cellStyle name="Standard 2 7 31" xfId="10948"/>
    <cellStyle name="Standard 2 7 31 2" xfId="10949"/>
    <cellStyle name="Standard 2 7 31 2 2" xfId="10950"/>
    <cellStyle name="Standard 2 7 31 2 3" xfId="25739"/>
    <cellStyle name="Standard 2 7 31 2 4" xfId="21924"/>
    <cellStyle name="Standard 2 7 31 2 5" xfId="17429"/>
    <cellStyle name="Standard 2 7 31 3" xfId="10951"/>
    <cellStyle name="Standard 2 7 31 4" xfId="25738"/>
    <cellStyle name="Standard 2 7 31 5" xfId="21923"/>
    <cellStyle name="Standard 2 7 31 6" xfId="17428"/>
    <cellStyle name="Standard 2 7 32" xfId="10952"/>
    <cellStyle name="Standard 2 7 32 2" xfId="10953"/>
    <cellStyle name="Standard 2 7 32 2 2" xfId="10954"/>
    <cellStyle name="Standard 2 7 32 2 3" xfId="25741"/>
    <cellStyle name="Standard 2 7 32 2 4" xfId="21926"/>
    <cellStyle name="Standard 2 7 32 2 5" xfId="17431"/>
    <cellStyle name="Standard 2 7 32 3" xfId="10955"/>
    <cellStyle name="Standard 2 7 32 4" xfId="25740"/>
    <cellStyle name="Standard 2 7 32 5" xfId="21925"/>
    <cellStyle name="Standard 2 7 32 6" xfId="17430"/>
    <cellStyle name="Standard 2 7 33" xfId="10956"/>
    <cellStyle name="Standard 2 7 33 2" xfId="10957"/>
    <cellStyle name="Standard 2 7 33 2 2" xfId="10958"/>
    <cellStyle name="Standard 2 7 33 2 3" xfId="25743"/>
    <cellStyle name="Standard 2 7 33 2 4" xfId="21928"/>
    <cellStyle name="Standard 2 7 33 2 5" xfId="17433"/>
    <cellStyle name="Standard 2 7 33 3" xfId="10959"/>
    <cellStyle name="Standard 2 7 33 4" xfId="25742"/>
    <cellStyle name="Standard 2 7 33 5" xfId="21927"/>
    <cellStyle name="Standard 2 7 33 6" xfId="17432"/>
    <cellStyle name="Standard 2 7 34" xfId="10960"/>
    <cellStyle name="Standard 2 7 34 2" xfId="10961"/>
    <cellStyle name="Standard 2 7 34 2 2" xfId="10962"/>
    <cellStyle name="Standard 2 7 34 2 3" xfId="25745"/>
    <cellStyle name="Standard 2 7 34 2 4" xfId="21930"/>
    <cellStyle name="Standard 2 7 34 2 5" xfId="17435"/>
    <cellStyle name="Standard 2 7 34 3" xfId="10963"/>
    <cellStyle name="Standard 2 7 34 4" xfId="25744"/>
    <cellStyle name="Standard 2 7 34 5" xfId="21929"/>
    <cellStyle name="Standard 2 7 34 6" xfId="17434"/>
    <cellStyle name="Standard 2 7 35" xfId="10964"/>
    <cellStyle name="Standard 2 7 35 2" xfId="10965"/>
    <cellStyle name="Standard 2 7 35 2 2" xfId="10966"/>
    <cellStyle name="Standard 2 7 35 2 3" xfId="25747"/>
    <cellStyle name="Standard 2 7 35 2 4" xfId="21932"/>
    <cellStyle name="Standard 2 7 35 2 5" xfId="17437"/>
    <cellStyle name="Standard 2 7 35 3" xfId="10967"/>
    <cellStyle name="Standard 2 7 35 4" xfId="25746"/>
    <cellStyle name="Standard 2 7 35 5" xfId="21931"/>
    <cellStyle name="Standard 2 7 35 6" xfId="17436"/>
    <cellStyle name="Standard 2 7 36" xfId="10968"/>
    <cellStyle name="Standard 2 7 36 2" xfId="10969"/>
    <cellStyle name="Standard 2 7 36 2 2" xfId="10970"/>
    <cellStyle name="Standard 2 7 36 2 3" xfId="25749"/>
    <cellStyle name="Standard 2 7 36 2 4" xfId="21934"/>
    <cellStyle name="Standard 2 7 36 2 5" xfId="17439"/>
    <cellStyle name="Standard 2 7 36 3" xfId="10971"/>
    <cellStyle name="Standard 2 7 36 4" xfId="25748"/>
    <cellStyle name="Standard 2 7 36 5" xfId="21933"/>
    <cellStyle name="Standard 2 7 36 6" xfId="17438"/>
    <cellStyle name="Standard 2 7 37" xfId="10972"/>
    <cellStyle name="Standard 2 7 37 2" xfId="10973"/>
    <cellStyle name="Standard 2 7 37 2 2" xfId="10974"/>
    <cellStyle name="Standard 2 7 37 2 3" xfId="25751"/>
    <cellStyle name="Standard 2 7 37 2 4" xfId="21936"/>
    <cellStyle name="Standard 2 7 37 2 5" xfId="17441"/>
    <cellStyle name="Standard 2 7 37 3" xfId="10975"/>
    <cellStyle name="Standard 2 7 37 4" xfId="25750"/>
    <cellStyle name="Standard 2 7 37 5" xfId="21935"/>
    <cellStyle name="Standard 2 7 37 6" xfId="17440"/>
    <cellStyle name="Standard 2 7 38" xfId="10976"/>
    <cellStyle name="Standard 2 7 38 2" xfId="10977"/>
    <cellStyle name="Standard 2 7 38 2 2" xfId="10978"/>
    <cellStyle name="Standard 2 7 38 2 3" xfId="25753"/>
    <cellStyle name="Standard 2 7 38 2 4" xfId="21938"/>
    <cellStyle name="Standard 2 7 38 2 5" xfId="17443"/>
    <cellStyle name="Standard 2 7 38 3" xfId="10979"/>
    <cellStyle name="Standard 2 7 38 4" xfId="25752"/>
    <cellStyle name="Standard 2 7 38 5" xfId="21937"/>
    <cellStyle name="Standard 2 7 38 6" xfId="17442"/>
    <cellStyle name="Standard 2 7 39" xfId="10980"/>
    <cellStyle name="Standard 2 7 39 2" xfId="10981"/>
    <cellStyle name="Standard 2 7 39 2 2" xfId="10982"/>
    <cellStyle name="Standard 2 7 39 2 3" xfId="25755"/>
    <cellStyle name="Standard 2 7 39 2 4" xfId="21940"/>
    <cellStyle name="Standard 2 7 39 2 5" xfId="17445"/>
    <cellStyle name="Standard 2 7 39 3" xfId="10983"/>
    <cellStyle name="Standard 2 7 39 4" xfId="25754"/>
    <cellStyle name="Standard 2 7 39 5" xfId="21939"/>
    <cellStyle name="Standard 2 7 39 6" xfId="17444"/>
    <cellStyle name="Standard 2 7 4" xfId="10984"/>
    <cellStyle name="Standard 2 7 4 2" xfId="10985"/>
    <cellStyle name="Standard 2 7 4 3" xfId="25756"/>
    <cellStyle name="Standard 2 7 4 4" xfId="21941"/>
    <cellStyle name="Standard 2 7 4 5" xfId="17446"/>
    <cellStyle name="Standard 2 7 40" xfId="10986"/>
    <cellStyle name="Standard 2 7 40 2" xfId="10987"/>
    <cellStyle name="Standard 2 7 40 2 2" xfId="10988"/>
    <cellStyle name="Standard 2 7 40 2 3" xfId="25758"/>
    <cellStyle name="Standard 2 7 40 2 4" xfId="21943"/>
    <cellStyle name="Standard 2 7 40 2 5" xfId="17448"/>
    <cellStyle name="Standard 2 7 40 3" xfId="10989"/>
    <cellStyle name="Standard 2 7 40 4" xfId="25757"/>
    <cellStyle name="Standard 2 7 40 5" xfId="21942"/>
    <cellStyle name="Standard 2 7 40 6" xfId="17447"/>
    <cellStyle name="Standard 2 7 41" xfId="10990"/>
    <cellStyle name="Standard 2 7 41 2" xfId="10991"/>
    <cellStyle name="Standard 2 7 41 3" xfId="25759"/>
    <cellStyle name="Standard 2 7 41 4" xfId="21944"/>
    <cellStyle name="Standard 2 7 41 5" xfId="17449"/>
    <cellStyle name="Standard 2 7 42" xfId="10992"/>
    <cellStyle name="Standard 2 7 42 2" xfId="10993"/>
    <cellStyle name="Standard 2 7 42 3" xfId="25760"/>
    <cellStyle name="Standard 2 7 42 4" xfId="21945"/>
    <cellStyle name="Standard 2 7 42 5" xfId="17450"/>
    <cellStyle name="Standard 2 7 43" xfId="10994"/>
    <cellStyle name="Standard 2 7 43 2" xfId="10995"/>
    <cellStyle name="Standard 2 7 43 3" xfId="25761"/>
    <cellStyle name="Standard 2 7 43 4" xfId="21946"/>
    <cellStyle name="Standard 2 7 43 5" xfId="17451"/>
    <cellStyle name="Standard 2 7 44" xfId="10996"/>
    <cellStyle name="Standard 2 7 44 2" xfId="10997"/>
    <cellStyle name="Standard 2 7 44 3" xfId="25762"/>
    <cellStyle name="Standard 2 7 44 4" xfId="21947"/>
    <cellStyle name="Standard 2 7 44 5" xfId="17452"/>
    <cellStyle name="Standard 2 7 45" xfId="10998"/>
    <cellStyle name="Standard 2 7 45 2" xfId="10999"/>
    <cellStyle name="Standard 2 7 45 3" xfId="25763"/>
    <cellStyle name="Standard 2 7 45 4" xfId="21948"/>
    <cellStyle name="Standard 2 7 45 5" xfId="17453"/>
    <cellStyle name="Standard 2 7 46" xfId="11000"/>
    <cellStyle name="Standard 2 7 46 2" xfId="11001"/>
    <cellStyle name="Standard 2 7 46 3" xfId="25764"/>
    <cellStyle name="Standard 2 7 46 4" xfId="21949"/>
    <cellStyle name="Standard 2 7 46 5" xfId="17454"/>
    <cellStyle name="Standard 2 7 47" xfId="11002"/>
    <cellStyle name="Standard 2 7 47 2" xfId="11003"/>
    <cellStyle name="Standard 2 7 47 3" xfId="25765"/>
    <cellStyle name="Standard 2 7 47 4" xfId="21950"/>
    <cellStyle name="Standard 2 7 47 5" xfId="17455"/>
    <cellStyle name="Standard 2 7 48" xfId="11004"/>
    <cellStyle name="Standard 2 7 49" xfId="25632"/>
    <cellStyle name="Standard 2 7 5" xfId="11005"/>
    <cellStyle name="Standard 2 7 5 2" xfId="11006"/>
    <cellStyle name="Standard 2 7 5 3" xfId="25766"/>
    <cellStyle name="Standard 2 7 5 4" xfId="21951"/>
    <cellStyle name="Standard 2 7 5 5" xfId="17456"/>
    <cellStyle name="Standard 2 7 50" xfId="21817"/>
    <cellStyle name="Standard 2 7 51" xfId="17322"/>
    <cellStyle name="Standard 2 7 6" xfId="11007"/>
    <cellStyle name="Standard 2 7 6 10" xfId="11008"/>
    <cellStyle name="Standard 2 7 6 10 2" xfId="11009"/>
    <cellStyle name="Standard 2 7 6 10 3" xfId="25768"/>
    <cellStyle name="Standard 2 7 6 10 4" xfId="21953"/>
    <cellStyle name="Standard 2 7 6 10 5" xfId="17458"/>
    <cellStyle name="Standard 2 7 6 11" xfId="11010"/>
    <cellStyle name="Standard 2 7 6 11 2" xfId="11011"/>
    <cellStyle name="Standard 2 7 6 11 3" xfId="25769"/>
    <cellStyle name="Standard 2 7 6 11 4" xfId="21954"/>
    <cellStyle name="Standard 2 7 6 11 5" xfId="17459"/>
    <cellStyle name="Standard 2 7 6 12" xfId="11012"/>
    <cellStyle name="Standard 2 7 6 12 2" xfId="11013"/>
    <cellStyle name="Standard 2 7 6 12 3" xfId="25770"/>
    <cellStyle name="Standard 2 7 6 12 4" xfId="21955"/>
    <cellStyle name="Standard 2 7 6 12 5" xfId="17460"/>
    <cellStyle name="Standard 2 7 6 13" xfId="11014"/>
    <cellStyle name="Standard 2 7 6 13 2" xfId="11015"/>
    <cellStyle name="Standard 2 7 6 13 3" xfId="25771"/>
    <cellStyle name="Standard 2 7 6 13 4" xfId="21956"/>
    <cellStyle name="Standard 2 7 6 13 5" xfId="17461"/>
    <cellStyle name="Standard 2 7 6 14" xfId="11016"/>
    <cellStyle name="Standard 2 7 6 14 2" xfId="11017"/>
    <cellStyle name="Standard 2 7 6 14 3" xfId="25772"/>
    <cellStyle name="Standard 2 7 6 14 4" xfId="21957"/>
    <cellStyle name="Standard 2 7 6 14 5" xfId="17462"/>
    <cellStyle name="Standard 2 7 6 15" xfId="11018"/>
    <cellStyle name="Standard 2 7 6 15 2" xfId="11019"/>
    <cellStyle name="Standard 2 7 6 15 3" xfId="25773"/>
    <cellStyle name="Standard 2 7 6 15 4" xfId="21958"/>
    <cellStyle name="Standard 2 7 6 15 5" xfId="17463"/>
    <cellStyle name="Standard 2 7 6 16" xfId="11020"/>
    <cellStyle name="Standard 2 7 6 16 2" xfId="11021"/>
    <cellStyle name="Standard 2 7 6 16 3" xfId="25774"/>
    <cellStyle name="Standard 2 7 6 16 4" xfId="21959"/>
    <cellStyle name="Standard 2 7 6 16 5" xfId="17464"/>
    <cellStyle name="Standard 2 7 6 17" xfId="11022"/>
    <cellStyle name="Standard 2 7 6 17 2" xfId="11023"/>
    <cellStyle name="Standard 2 7 6 17 3" xfId="25775"/>
    <cellStyle name="Standard 2 7 6 17 4" xfId="21960"/>
    <cellStyle name="Standard 2 7 6 17 5" xfId="17465"/>
    <cellStyle name="Standard 2 7 6 18" xfId="11024"/>
    <cellStyle name="Standard 2 7 6 18 2" xfId="11025"/>
    <cellStyle name="Standard 2 7 6 18 3" xfId="25776"/>
    <cellStyle name="Standard 2 7 6 18 4" xfId="21961"/>
    <cellStyle name="Standard 2 7 6 18 5" xfId="17466"/>
    <cellStyle name="Standard 2 7 6 19" xfId="11026"/>
    <cellStyle name="Standard 2 7 6 2" xfId="11027"/>
    <cellStyle name="Standard 2 7 6 2 10" xfId="11028"/>
    <cellStyle name="Standard 2 7 6 2 10 2" xfId="11029"/>
    <cellStyle name="Standard 2 7 6 2 10 3" xfId="25778"/>
    <cellStyle name="Standard 2 7 6 2 10 4" xfId="21963"/>
    <cellStyle name="Standard 2 7 6 2 10 5" xfId="17468"/>
    <cellStyle name="Standard 2 7 6 2 11" xfId="11030"/>
    <cellStyle name="Standard 2 7 6 2 12" xfId="25777"/>
    <cellStyle name="Standard 2 7 6 2 13" xfId="21962"/>
    <cellStyle name="Standard 2 7 6 2 14" xfId="17467"/>
    <cellStyle name="Standard 2 7 6 2 2" xfId="11031"/>
    <cellStyle name="Standard 2 7 6 2 2 2" xfId="11032"/>
    <cellStyle name="Standard 2 7 6 2 2 3" xfId="25779"/>
    <cellStyle name="Standard 2 7 6 2 2 4" xfId="21964"/>
    <cellStyle name="Standard 2 7 6 2 2 5" xfId="17469"/>
    <cellStyle name="Standard 2 7 6 2 3" xfId="11033"/>
    <cellStyle name="Standard 2 7 6 2 3 2" xfId="11034"/>
    <cellStyle name="Standard 2 7 6 2 3 3" xfId="25780"/>
    <cellStyle name="Standard 2 7 6 2 3 4" xfId="21965"/>
    <cellStyle name="Standard 2 7 6 2 3 5" xfId="17470"/>
    <cellStyle name="Standard 2 7 6 2 4" xfId="11035"/>
    <cellStyle name="Standard 2 7 6 2 4 2" xfId="11036"/>
    <cellStyle name="Standard 2 7 6 2 4 3" xfId="25781"/>
    <cellStyle name="Standard 2 7 6 2 4 4" xfId="21966"/>
    <cellStyle name="Standard 2 7 6 2 4 5" xfId="17471"/>
    <cellStyle name="Standard 2 7 6 2 5" xfId="11037"/>
    <cellStyle name="Standard 2 7 6 2 5 2" xfId="11038"/>
    <cellStyle name="Standard 2 7 6 2 5 3" xfId="25782"/>
    <cellStyle name="Standard 2 7 6 2 5 4" xfId="21967"/>
    <cellStyle name="Standard 2 7 6 2 5 5" xfId="17472"/>
    <cellStyle name="Standard 2 7 6 2 6" xfId="11039"/>
    <cellStyle name="Standard 2 7 6 2 6 2" xfId="11040"/>
    <cellStyle name="Standard 2 7 6 2 6 2 2" xfId="11041"/>
    <cellStyle name="Standard 2 7 6 2 6 2 3" xfId="25784"/>
    <cellStyle name="Standard 2 7 6 2 6 2 4" xfId="21969"/>
    <cellStyle name="Standard 2 7 6 2 6 2 5" xfId="17474"/>
    <cellStyle name="Standard 2 7 6 2 6 3" xfId="11042"/>
    <cellStyle name="Standard 2 7 6 2 6 3 2" xfId="11043"/>
    <cellStyle name="Standard 2 7 6 2 6 3 3" xfId="25785"/>
    <cellStyle name="Standard 2 7 6 2 6 3 4" xfId="21970"/>
    <cellStyle name="Standard 2 7 6 2 6 3 5" xfId="17475"/>
    <cellStyle name="Standard 2 7 6 2 6 4" xfId="11044"/>
    <cellStyle name="Standard 2 7 6 2 6 5" xfId="25783"/>
    <cellStyle name="Standard 2 7 6 2 6 6" xfId="21968"/>
    <cellStyle name="Standard 2 7 6 2 6 7" xfId="17473"/>
    <cellStyle name="Standard 2 7 6 2 7" xfId="11045"/>
    <cellStyle name="Standard 2 7 6 2 7 2" xfId="11046"/>
    <cellStyle name="Standard 2 7 6 2 7 3" xfId="25786"/>
    <cellStyle name="Standard 2 7 6 2 7 4" xfId="21971"/>
    <cellStyle name="Standard 2 7 6 2 7 5" xfId="17476"/>
    <cellStyle name="Standard 2 7 6 2 8" xfId="11047"/>
    <cellStyle name="Standard 2 7 6 2 8 2" xfId="11048"/>
    <cellStyle name="Standard 2 7 6 2 8 3" xfId="25787"/>
    <cellStyle name="Standard 2 7 6 2 8 4" xfId="21972"/>
    <cellStyle name="Standard 2 7 6 2 8 5" xfId="17477"/>
    <cellStyle name="Standard 2 7 6 2 9" xfId="11049"/>
    <cellStyle name="Standard 2 7 6 2 9 2" xfId="11050"/>
    <cellStyle name="Standard 2 7 6 2 9 3" xfId="25788"/>
    <cellStyle name="Standard 2 7 6 2 9 4" xfId="21973"/>
    <cellStyle name="Standard 2 7 6 2 9 5" xfId="17478"/>
    <cellStyle name="Standard 2 7 6 2_Notebook_Desktop PC" xfId="11051"/>
    <cellStyle name="Standard 2 7 6 20" xfId="25767"/>
    <cellStyle name="Standard 2 7 6 21" xfId="21952"/>
    <cellStyle name="Standard 2 7 6 22" xfId="17457"/>
    <cellStyle name="Standard 2 7 6 3" xfId="11052"/>
    <cellStyle name="Standard 2 7 6 3 10" xfId="25789"/>
    <cellStyle name="Standard 2 7 6 3 11" xfId="21974"/>
    <cellStyle name="Standard 2 7 6 3 12" xfId="17479"/>
    <cellStyle name="Standard 2 7 6 3 2" xfId="11053"/>
    <cellStyle name="Standard 2 7 6 3 2 2" xfId="11054"/>
    <cellStyle name="Standard 2 7 6 3 2 3" xfId="25790"/>
    <cellStyle name="Standard 2 7 6 3 2 4" xfId="21975"/>
    <cellStyle name="Standard 2 7 6 3 2 5" xfId="17480"/>
    <cellStyle name="Standard 2 7 6 3 3" xfId="11055"/>
    <cellStyle name="Standard 2 7 6 3 3 2" xfId="11056"/>
    <cellStyle name="Standard 2 7 6 3 3 3" xfId="25791"/>
    <cellStyle name="Standard 2 7 6 3 3 4" xfId="21976"/>
    <cellStyle name="Standard 2 7 6 3 3 5" xfId="17481"/>
    <cellStyle name="Standard 2 7 6 3 4" xfId="11057"/>
    <cellStyle name="Standard 2 7 6 3 4 2" xfId="11058"/>
    <cellStyle name="Standard 2 7 6 3 4 2 2" xfId="11059"/>
    <cellStyle name="Standard 2 7 6 3 4 2 3" xfId="25793"/>
    <cellStyle name="Standard 2 7 6 3 4 2 4" xfId="21978"/>
    <cellStyle name="Standard 2 7 6 3 4 2 5" xfId="17483"/>
    <cellStyle name="Standard 2 7 6 3 4 3" xfId="11060"/>
    <cellStyle name="Standard 2 7 6 3 4 3 2" xfId="11061"/>
    <cellStyle name="Standard 2 7 6 3 4 3 3" xfId="25794"/>
    <cellStyle name="Standard 2 7 6 3 4 3 4" xfId="21979"/>
    <cellStyle name="Standard 2 7 6 3 4 3 5" xfId="17484"/>
    <cellStyle name="Standard 2 7 6 3 4 4" xfId="11062"/>
    <cellStyle name="Standard 2 7 6 3 4 5" xfId="25792"/>
    <cellStyle name="Standard 2 7 6 3 4 6" xfId="21977"/>
    <cellStyle name="Standard 2 7 6 3 4 7" xfId="17482"/>
    <cellStyle name="Standard 2 7 6 3 5" xfId="11063"/>
    <cellStyle name="Standard 2 7 6 3 5 2" xfId="11064"/>
    <cellStyle name="Standard 2 7 6 3 5 3" xfId="25795"/>
    <cellStyle name="Standard 2 7 6 3 5 4" xfId="21980"/>
    <cellStyle name="Standard 2 7 6 3 5 5" xfId="17485"/>
    <cellStyle name="Standard 2 7 6 3 6" xfId="11065"/>
    <cellStyle name="Standard 2 7 6 3 6 2" xfId="11066"/>
    <cellStyle name="Standard 2 7 6 3 6 3" xfId="25796"/>
    <cellStyle name="Standard 2 7 6 3 6 4" xfId="21981"/>
    <cellStyle name="Standard 2 7 6 3 6 5" xfId="17486"/>
    <cellStyle name="Standard 2 7 6 3 7" xfId="11067"/>
    <cellStyle name="Standard 2 7 6 3 7 2" xfId="11068"/>
    <cellStyle name="Standard 2 7 6 3 7 3" xfId="25797"/>
    <cellStyle name="Standard 2 7 6 3 7 4" xfId="21982"/>
    <cellStyle name="Standard 2 7 6 3 7 5" xfId="17487"/>
    <cellStyle name="Standard 2 7 6 3 8" xfId="11069"/>
    <cellStyle name="Standard 2 7 6 3 8 2" xfId="11070"/>
    <cellStyle name="Standard 2 7 6 3 8 3" xfId="25798"/>
    <cellStyle name="Standard 2 7 6 3 8 4" xfId="21983"/>
    <cellStyle name="Standard 2 7 6 3 8 5" xfId="17488"/>
    <cellStyle name="Standard 2 7 6 3 9" xfId="11071"/>
    <cellStyle name="Standard 2 7 6 3_Notebook_Desktop PC" xfId="11072"/>
    <cellStyle name="Standard 2 7 6 4" xfId="11073"/>
    <cellStyle name="Standard 2 7 6 4 2" xfId="11074"/>
    <cellStyle name="Standard 2 7 6 4 3" xfId="25799"/>
    <cellStyle name="Standard 2 7 6 4 4" xfId="21984"/>
    <cellStyle name="Standard 2 7 6 4 5" xfId="17489"/>
    <cellStyle name="Standard 2 7 6 5" xfId="11075"/>
    <cellStyle name="Standard 2 7 6 5 2" xfId="11076"/>
    <cellStyle name="Standard 2 7 6 5 3" xfId="25800"/>
    <cellStyle name="Standard 2 7 6 5 4" xfId="21985"/>
    <cellStyle name="Standard 2 7 6 5 5" xfId="17490"/>
    <cellStyle name="Standard 2 7 6 6" xfId="11077"/>
    <cellStyle name="Standard 2 7 6 6 2" xfId="11078"/>
    <cellStyle name="Standard 2 7 6 6 3" xfId="25801"/>
    <cellStyle name="Standard 2 7 6 6 4" xfId="21986"/>
    <cellStyle name="Standard 2 7 6 6 5" xfId="17491"/>
    <cellStyle name="Standard 2 7 6 7" xfId="11079"/>
    <cellStyle name="Standard 2 7 6 7 2" xfId="11080"/>
    <cellStyle name="Standard 2 7 6 7 3" xfId="25802"/>
    <cellStyle name="Standard 2 7 6 7 4" xfId="21987"/>
    <cellStyle name="Standard 2 7 6 7 5" xfId="17492"/>
    <cellStyle name="Standard 2 7 6 8" xfId="11081"/>
    <cellStyle name="Standard 2 7 6 8 2" xfId="11082"/>
    <cellStyle name="Standard 2 7 6 8 3" xfId="25803"/>
    <cellStyle name="Standard 2 7 6 8 4" xfId="21988"/>
    <cellStyle name="Standard 2 7 6 8 5" xfId="17493"/>
    <cellStyle name="Standard 2 7 6 9" xfId="11083"/>
    <cellStyle name="Standard 2 7 6 9 2" xfId="11084"/>
    <cellStyle name="Standard 2 7 6 9 3" xfId="25804"/>
    <cellStyle name="Standard 2 7 6 9 4" xfId="21989"/>
    <cellStyle name="Standard 2 7 6 9 5" xfId="17494"/>
    <cellStyle name="Standard 2 7 7" xfId="11085"/>
    <cellStyle name="Standard 2 7 7 10" xfId="11086"/>
    <cellStyle name="Standard 2 7 7 10 2" xfId="11087"/>
    <cellStyle name="Standard 2 7 7 10 3" xfId="25806"/>
    <cellStyle name="Standard 2 7 7 10 4" xfId="21991"/>
    <cellStyle name="Standard 2 7 7 10 5" xfId="17496"/>
    <cellStyle name="Standard 2 7 7 11" xfId="11088"/>
    <cellStyle name="Standard 2 7 7 11 2" xfId="11089"/>
    <cellStyle name="Standard 2 7 7 11 3" xfId="25807"/>
    <cellStyle name="Standard 2 7 7 11 4" xfId="21992"/>
    <cellStyle name="Standard 2 7 7 11 5" xfId="17497"/>
    <cellStyle name="Standard 2 7 7 12" xfId="11090"/>
    <cellStyle name="Standard 2 7 7 12 2" xfId="11091"/>
    <cellStyle name="Standard 2 7 7 12 3" xfId="25808"/>
    <cellStyle name="Standard 2 7 7 12 4" xfId="21993"/>
    <cellStyle name="Standard 2 7 7 12 5" xfId="17498"/>
    <cellStyle name="Standard 2 7 7 13" xfId="11092"/>
    <cellStyle name="Standard 2 7 7 13 2" xfId="11093"/>
    <cellStyle name="Standard 2 7 7 13 3" xfId="25809"/>
    <cellStyle name="Standard 2 7 7 13 4" xfId="21994"/>
    <cellStyle name="Standard 2 7 7 13 5" xfId="17499"/>
    <cellStyle name="Standard 2 7 7 14" xfId="11094"/>
    <cellStyle name="Standard 2 7 7 14 2" xfId="11095"/>
    <cellStyle name="Standard 2 7 7 14 3" xfId="25810"/>
    <cellStyle name="Standard 2 7 7 14 4" xfId="21995"/>
    <cellStyle name="Standard 2 7 7 14 5" xfId="17500"/>
    <cellStyle name="Standard 2 7 7 15" xfId="11096"/>
    <cellStyle name="Standard 2 7 7 15 2" xfId="11097"/>
    <cellStyle name="Standard 2 7 7 15 3" xfId="25811"/>
    <cellStyle name="Standard 2 7 7 15 4" xfId="21996"/>
    <cellStyle name="Standard 2 7 7 15 5" xfId="17501"/>
    <cellStyle name="Standard 2 7 7 16" xfId="11098"/>
    <cellStyle name="Standard 2 7 7 16 2" xfId="11099"/>
    <cellStyle name="Standard 2 7 7 16 3" xfId="25812"/>
    <cellStyle name="Standard 2 7 7 16 4" xfId="21997"/>
    <cellStyle name="Standard 2 7 7 16 5" xfId="17502"/>
    <cellStyle name="Standard 2 7 7 17" xfId="11100"/>
    <cellStyle name="Standard 2 7 7 17 2" xfId="11101"/>
    <cellStyle name="Standard 2 7 7 17 3" xfId="25813"/>
    <cellStyle name="Standard 2 7 7 17 4" xfId="21998"/>
    <cellStyle name="Standard 2 7 7 17 5" xfId="17503"/>
    <cellStyle name="Standard 2 7 7 18" xfId="11102"/>
    <cellStyle name="Standard 2 7 7 18 2" xfId="11103"/>
    <cellStyle name="Standard 2 7 7 18 3" xfId="25814"/>
    <cellStyle name="Standard 2 7 7 18 4" xfId="21999"/>
    <cellStyle name="Standard 2 7 7 18 5" xfId="17504"/>
    <cellStyle name="Standard 2 7 7 19" xfId="11104"/>
    <cellStyle name="Standard 2 7 7 2" xfId="11105"/>
    <cellStyle name="Standard 2 7 7 2 10" xfId="11106"/>
    <cellStyle name="Standard 2 7 7 2 10 2" xfId="11107"/>
    <cellStyle name="Standard 2 7 7 2 10 3" xfId="25816"/>
    <cellStyle name="Standard 2 7 7 2 10 4" xfId="22001"/>
    <cellStyle name="Standard 2 7 7 2 10 5" xfId="17506"/>
    <cellStyle name="Standard 2 7 7 2 11" xfId="11108"/>
    <cellStyle name="Standard 2 7 7 2 12" xfId="25815"/>
    <cellStyle name="Standard 2 7 7 2 13" xfId="22000"/>
    <cellStyle name="Standard 2 7 7 2 14" xfId="17505"/>
    <cellStyle name="Standard 2 7 7 2 2" xfId="11109"/>
    <cellStyle name="Standard 2 7 7 2 2 2" xfId="11110"/>
    <cellStyle name="Standard 2 7 7 2 2 3" xfId="25817"/>
    <cellStyle name="Standard 2 7 7 2 2 4" xfId="22002"/>
    <cellStyle name="Standard 2 7 7 2 2 5" xfId="17507"/>
    <cellStyle name="Standard 2 7 7 2 3" xfId="11111"/>
    <cellStyle name="Standard 2 7 7 2 3 2" xfId="11112"/>
    <cellStyle name="Standard 2 7 7 2 3 3" xfId="25818"/>
    <cellStyle name="Standard 2 7 7 2 3 4" xfId="22003"/>
    <cellStyle name="Standard 2 7 7 2 3 5" xfId="17508"/>
    <cellStyle name="Standard 2 7 7 2 4" xfId="11113"/>
    <cellStyle name="Standard 2 7 7 2 4 2" xfId="11114"/>
    <cellStyle name="Standard 2 7 7 2 4 3" xfId="25819"/>
    <cellStyle name="Standard 2 7 7 2 4 4" xfId="22004"/>
    <cellStyle name="Standard 2 7 7 2 4 5" xfId="17509"/>
    <cellStyle name="Standard 2 7 7 2 5" xfId="11115"/>
    <cellStyle name="Standard 2 7 7 2 5 2" xfId="11116"/>
    <cellStyle name="Standard 2 7 7 2 5 3" xfId="25820"/>
    <cellStyle name="Standard 2 7 7 2 5 4" xfId="22005"/>
    <cellStyle name="Standard 2 7 7 2 5 5" xfId="17510"/>
    <cellStyle name="Standard 2 7 7 2 6" xfId="11117"/>
    <cellStyle name="Standard 2 7 7 2 6 2" xfId="11118"/>
    <cellStyle name="Standard 2 7 7 2 6 2 2" xfId="11119"/>
    <cellStyle name="Standard 2 7 7 2 6 2 3" xfId="25822"/>
    <cellStyle name="Standard 2 7 7 2 6 2 4" xfId="22007"/>
    <cellStyle name="Standard 2 7 7 2 6 2 5" xfId="17512"/>
    <cellStyle name="Standard 2 7 7 2 6 3" xfId="11120"/>
    <cellStyle name="Standard 2 7 7 2 6 3 2" xfId="11121"/>
    <cellStyle name="Standard 2 7 7 2 6 3 3" xfId="25823"/>
    <cellStyle name="Standard 2 7 7 2 6 3 4" xfId="22008"/>
    <cellStyle name="Standard 2 7 7 2 6 3 5" xfId="17513"/>
    <cellStyle name="Standard 2 7 7 2 6 4" xfId="11122"/>
    <cellStyle name="Standard 2 7 7 2 6 5" xfId="25821"/>
    <cellStyle name="Standard 2 7 7 2 6 6" xfId="22006"/>
    <cellStyle name="Standard 2 7 7 2 6 7" xfId="17511"/>
    <cellStyle name="Standard 2 7 7 2 7" xfId="11123"/>
    <cellStyle name="Standard 2 7 7 2 7 2" xfId="11124"/>
    <cellStyle name="Standard 2 7 7 2 7 3" xfId="25824"/>
    <cellStyle name="Standard 2 7 7 2 7 4" xfId="22009"/>
    <cellStyle name="Standard 2 7 7 2 7 5" xfId="17514"/>
    <cellStyle name="Standard 2 7 7 2 8" xfId="11125"/>
    <cellStyle name="Standard 2 7 7 2 8 2" xfId="11126"/>
    <cellStyle name="Standard 2 7 7 2 8 3" xfId="25825"/>
    <cellStyle name="Standard 2 7 7 2 8 4" xfId="22010"/>
    <cellStyle name="Standard 2 7 7 2 8 5" xfId="17515"/>
    <cellStyle name="Standard 2 7 7 2 9" xfId="11127"/>
    <cellStyle name="Standard 2 7 7 2 9 2" xfId="11128"/>
    <cellStyle name="Standard 2 7 7 2 9 3" xfId="25826"/>
    <cellStyle name="Standard 2 7 7 2 9 4" xfId="22011"/>
    <cellStyle name="Standard 2 7 7 2 9 5" xfId="17516"/>
    <cellStyle name="Standard 2 7 7 2_Notebook_Desktop PC" xfId="11129"/>
    <cellStyle name="Standard 2 7 7 20" xfId="25805"/>
    <cellStyle name="Standard 2 7 7 21" xfId="21990"/>
    <cellStyle name="Standard 2 7 7 22" xfId="17495"/>
    <cellStyle name="Standard 2 7 7 3" xfId="11130"/>
    <cellStyle name="Standard 2 7 7 3 10" xfId="25827"/>
    <cellStyle name="Standard 2 7 7 3 11" xfId="22012"/>
    <cellStyle name="Standard 2 7 7 3 12" xfId="17517"/>
    <cellStyle name="Standard 2 7 7 3 2" xfId="11131"/>
    <cellStyle name="Standard 2 7 7 3 2 2" xfId="11132"/>
    <cellStyle name="Standard 2 7 7 3 2 3" xfId="25828"/>
    <cellStyle name="Standard 2 7 7 3 2 4" xfId="22013"/>
    <cellStyle name="Standard 2 7 7 3 2 5" xfId="17518"/>
    <cellStyle name="Standard 2 7 7 3 3" xfId="11133"/>
    <cellStyle name="Standard 2 7 7 3 3 2" xfId="11134"/>
    <cellStyle name="Standard 2 7 7 3 3 3" xfId="25829"/>
    <cellStyle name="Standard 2 7 7 3 3 4" xfId="22014"/>
    <cellStyle name="Standard 2 7 7 3 3 5" xfId="17519"/>
    <cellStyle name="Standard 2 7 7 3 4" xfId="11135"/>
    <cellStyle name="Standard 2 7 7 3 4 2" xfId="11136"/>
    <cellStyle name="Standard 2 7 7 3 4 2 2" xfId="11137"/>
    <cellStyle name="Standard 2 7 7 3 4 2 3" xfId="25831"/>
    <cellStyle name="Standard 2 7 7 3 4 2 4" xfId="22016"/>
    <cellStyle name="Standard 2 7 7 3 4 2 5" xfId="17521"/>
    <cellStyle name="Standard 2 7 7 3 4 3" xfId="11138"/>
    <cellStyle name="Standard 2 7 7 3 4 3 2" xfId="11139"/>
    <cellStyle name="Standard 2 7 7 3 4 3 3" xfId="25832"/>
    <cellStyle name="Standard 2 7 7 3 4 3 4" xfId="22017"/>
    <cellStyle name="Standard 2 7 7 3 4 3 5" xfId="17522"/>
    <cellStyle name="Standard 2 7 7 3 4 4" xfId="11140"/>
    <cellStyle name="Standard 2 7 7 3 4 5" xfId="25830"/>
    <cellStyle name="Standard 2 7 7 3 4 6" xfId="22015"/>
    <cellStyle name="Standard 2 7 7 3 4 7" xfId="17520"/>
    <cellStyle name="Standard 2 7 7 3 5" xfId="11141"/>
    <cellStyle name="Standard 2 7 7 3 5 2" xfId="11142"/>
    <cellStyle name="Standard 2 7 7 3 5 3" xfId="25833"/>
    <cellStyle name="Standard 2 7 7 3 5 4" xfId="22018"/>
    <cellStyle name="Standard 2 7 7 3 5 5" xfId="17523"/>
    <cellStyle name="Standard 2 7 7 3 6" xfId="11143"/>
    <cellStyle name="Standard 2 7 7 3 6 2" xfId="11144"/>
    <cellStyle name="Standard 2 7 7 3 6 3" xfId="25834"/>
    <cellStyle name="Standard 2 7 7 3 6 4" xfId="22019"/>
    <cellStyle name="Standard 2 7 7 3 6 5" xfId="17524"/>
    <cellStyle name="Standard 2 7 7 3 7" xfId="11145"/>
    <cellStyle name="Standard 2 7 7 3 7 2" xfId="11146"/>
    <cellStyle name="Standard 2 7 7 3 7 3" xfId="25835"/>
    <cellStyle name="Standard 2 7 7 3 7 4" xfId="22020"/>
    <cellStyle name="Standard 2 7 7 3 7 5" xfId="17525"/>
    <cellStyle name="Standard 2 7 7 3 8" xfId="11147"/>
    <cellStyle name="Standard 2 7 7 3 8 2" xfId="11148"/>
    <cellStyle name="Standard 2 7 7 3 8 3" xfId="25836"/>
    <cellStyle name="Standard 2 7 7 3 8 4" xfId="22021"/>
    <cellStyle name="Standard 2 7 7 3 8 5" xfId="17526"/>
    <cellStyle name="Standard 2 7 7 3 9" xfId="11149"/>
    <cellStyle name="Standard 2 7 7 3_Notebook_Desktop PC" xfId="11150"/>
    <cellStyle name="Standard 2 7 7 4" xfId="11151"/>
    <cellStyle name="Standard 2 7 7 4 2" xfId="11152"/>
    <cellStyle name="Standard 2 7 7 4 3" xfId="25837"/>
    <cellStyle name="Standard 2 7 7 4 4" xfId="22022"/>
    <cellStyle name="Standard 2 7 7 4 5" xfId="17527"/>
    <cellStyle name="Standard 2 7 7 5" xfId="11153"/>
    <cellStyle name="Standard 2 7 7 5 2" xfId="11154"/>
    <cellStyle name="Standard 2 7 7 5 3" xfId="25838"/>
    <cellStyle name="Standard 2 7 7 5 4" xfId="22023"/>
    <cellStyle name="Standard 2 7 7 5 5" xfId="17528"/>
    <cellStyle name="Standard 2 7 7 6" xfId="11155"/>
    <cellStyle name="Standard 2 7 7 6 2" xfId="11156"/>
    <cellStyle name="Standard 2 7 7 6 3" xfId="25839"/>
    <cellStyle name="Standard 2 7 7 6 4" xfId="22024"/>
    <cellStyle name="Standard 2 7 7 6 5" xfId="17529"/>
    <cellStyle name="Standard 2 7 7 7" xfId="11157"/>
    <cellStyle name="Standard 2 7 7 7 2" xfId="11158"/>
    <cellStyle name="Standard 2 7 7 7 3" xfId="25840"/>
    <cellStyle name="Standard 2 7 7 7 4" xfId="22025"/>
    <cellStyle name="Standard 2 7 7 7 5" xfId="17530"/>
    <cellStyle name="Standard 2 7 7 8" xfId="11159"/>
    <cellStyle name="Standard 2 7 7 8 2" xfId="11160"/>
    <cellStyle name="Standard 2 7 7 8 3" xfId="25841"/>
    <cellStyle name="Standard 2 7 7 8 4" xfId="22026"/>
    <cellStyle name="Standard 2 7 7 8 5" xfId="17531"/>
    <cellStyle name="Standard 2 7 7 9" xfId="11161"/>
    <cellStyle name="Standard 2 7 7 9 2" xfId="11162"/>
    <cellStyle name="Standard 2 7 7 9 3" xfId="25842"/>
    <cellStyle name="Standard 2 7 7 9 4" xfId="22027"/>
    <cellStyle name="Standard 2 7 7 9 5" xfId="17532"/>
    <cellStyle name="Standard 2 7 8" xfId="11163"/>
    <cellStyle name="Standard 2 7 8 10" xfId="11164"/>
    <cellStyle name="Standard 2 7 8 10 2" xfId="11165"/>
    <cellStyle name="Standard 2 7 8 10 3" xfId="25844"/>
    <cellStyle name="Standard 2 7 8 10 4" xfId="22029"/>
    <cellStyle name="Standard 2 7 8 10 5" xfId="17534"/>
    <cellStyle name="Standard 2 7 8 11" xfId="11166"/>
    <cellStyle name="Standard 2 7 8 11 2" xfId="11167"/>
    <cellStyle name="Standard 2 7 8 11 3" xfId="25845"/>
    <cellStyle name="Standard 2 7 8 11 4" xfId="22030"/>
    <cellStyle name="Standard 2 7 8 11 5" xfId="17535"/>
    <cellStyle name="Standard 2 7 8 12" xfId="11168"/>
    <cellStyle name="Standard 2 7 8 12 2" xfId="11169"/>
    <cellStyle name="Standard 2 7 8 12 3" xfId="25846"/>
    <cellStyle name="Standard 2 7 8 12 4" xfId="22031"/>
    <cellStyle name="Standard 2 7 8 12 5" xfId="17536"/>
    <cellStyle name="Standard 2 7 8 13" xfId="11170"/>
    <cellStyle name="Standard 2 7 8 13 2" xfId="11171"/>
    <cellStyle name="Standard 2 7 8 13 3" xfId="25847"/>
    <cellStyle name="Standard 2 7 8 13 4" xfId="22032"/>
    <cellStyle name="Standard 2 7 8 13 5" xfId="17537"/>
    <cellStyle name="Standard 2 7 8 14" xfId="11172"/>
    <cellStyle name="Standard 2 7 8 14 2" xfId="11173"/>
    <cellStyle name="Standard 2 7 8 14 3" xfId="25848"/>
    <cellStyle name="Standard 2 7 8 14 4" xfId="22033"/>
    <cellStyle name="Standard 2 7 8 14 5" xfId="17538"/>
    <cellStyle name="Standard 2 7 8 15" xfId="11174"/>
    <cellStyle name="Standard 2 7 8 15 2" xfId="11175"/>
    <cellStyle name="Standard 2 7 8 15 3" xfId="25849"/>
    <cellStyle name="Standard 2 7 8 15 4" xfId="22034"/>
    <cellStyle name="Standard 2 7 8 15 5" xfId="17539"/>
    <cellStyle name="Standard 2 7 8 16" xfId="11176"/>
    <cellStyle name="Standard 2 7 8 16 2" xfId="11177"/>
    <cellStyle name="Standard 2 7 8 16 3" xfId="25850"/>
    <cellStyle name="Standard 2 7 8 16 4" xfId="22035"/>
    <cellStyle name="Standard 2 7 8 16 5" xfId="17540"/>
    <cellStyle name="Standard 2 7 8 17" xfId="11178"/>
    <cellStyle name="Standard 2 7 8 17 2" xfId="11179"/>
    <cellStyle name="Standard 2 7 8 17 3" xfId="25851"/>
    <cellStyle name="Standard 2 7 8 17 4" xfId="22036"/>
    <cellStyle name="Standard 2 7 8 17 5" xfId="17541"/>
    <cellStyle name="Standard 2 7 8 18" xfId="11180"/>
    <cellStyle name="Standard 2 7 8 18 2" xfId="11181"/>
    <cellStyle name="Standard 2 7 8 18 3" xfId="25852"/>
    <cellStyle name="Standard 2 7 8 18 4" xfId="22037"/>
    <cellStyle name="Standard 2 7 8 18 5" xfId="17542"/>
    <cellStyle name="Standard 2 7 8 19" xfId="11182"/>
    <cellStyle name="Standard 2 7 8 2" xfId="11183"/>
    <cellStyle name="Standard 2 7 8 2 10" xfId="11184"/>
    <cellStyle name="Standard 2 7 8 2 10 2" xfId="11185"/>
    <cellStyle name="Standard 2 7 8 2 10 3" xfId="25854"/>
    <cellStyle name="Standard 2 7 8 2 10 4" xfId="22039"/>
    <cellStyle name="Standard 2 7 8 2 10 5" xfId="17544"/>
    <cellStyle name="Standard 2 7 8 2 11" xfId="11186"/>
    <cellStyle name="Standard 2 7 8 2 12" xfId="25853"/>
    <cellStyle name="Standard 2 7 8 2 13" xfId="22038"/>
    <cellStyle name="Standard 2 7 8 2 14" xfId="17543"/>
    <cellStyle name="Standard 2 7 8 2 2" xfId="11187"/>
    <cellStyle name="Standard 2 7 8 2 2 2" xfId="11188"/>
    <cellStyle name="Standard 2 7 8 2 2 3" xfId="25855"/>
    <cellStyle name="Standard 2 7 8 2 2 4" xfId="22040"/>
    <cellStyle name="Standard 2 7 8 2 2 5" xfId="17545"/>
    <cellStyle name="Standard 2 7 8 2 3" xfId="11189"/>
    <cellStyle name="Standard 2 7 8 2 3 2" xfId="11190"/>
    <cellStyle name="Standard 2 7 8 2 3 3" xfId="25856"/>
    <cellStyle name="Standard 2 7 8 2 3 4" xfId="22041"/>
    <cellStyle name="Standard 2 7 8 2 3 5" xfId="17546"/>
    <cellStyle name="Standard 2 7 8 2 4" xfId="11191"/>
    <cellStyle name="Standard 2 7 8 2 4 2" xfId="11192"/>
    <cellStyle name="Standard 2 7 8 2 4 3" xfId="25857"/>
    <cellStyle name="Standard 2 7 8 2 4 4" xfId="22042"/>
    <cellStyle name="Standard 2 7 8 2 4 5" xfId="17547"/>
    <cellStyle name="Standard 2 7 8 2 5" xfId="11193"/>
    <cellStyle name="Standard 2 7 8 2 5 2" xfId="11194"/>
    <cellStyle name="Standard 2 7 8 2 5 3" xfId="25858"/>
    <cellStyle name="Standard 2 7 8 2 5 4" xfId="22043"/>
    <cellStyle name="Standard 2 7 8 2 5 5" xfId="17548"/>
    <cellStyle name="Standard 2 7 8 2 6" xfId="11195"/>
    <cellStyle name="Standard 2 7 8 2 6 2" xfId="11196"/>
    <cellStyle name="Standard 2 7 8 2 6 2 2" xfId="11197"/>
    <cellStyle name="Standard 2 7 8 2 6 2 3" xfId="25860"/>
    <cellStyle name="Standard 2 7 8 2 6 2 4" xfId="22045"/>
    <cellStyle name="Standard 2 7 8 2 6 2 5" xfId="17550"/>
    <cellStyle name="Standard 2 7 8 2 6 3" xfId="11198"/>
    <cellStyle name="Standard 2 7 8 2 6 3 2" xfId="11199"/>
    <cellStyle name="Standard 2 7 8 2 6 3 3" xfId="25861"/>
    <cellStyle name="Standard 2 7 8 2 6 3 4" xfId="22046"/>
    <cellStyle name="Standard 2 7 8 2 6 3 5" xfId="17551"/>
    <cellStyle name="Standard 2 7 8 2 6 4" xfId="11200"/>
    <cellStyle name="Standard 2 7 8 2 6 5" xfId="25859"/>
    <cellStyle name="Standard 2 7 8 2 6 6" xfId="22044"/>
    <cellStyle name="Standard 2 7 8 2 6 7" xfId="17549"/>
    <cellStyle name="Standard 2 7 8 2 7" xfId="11201"/>
    <cellStyle name="Standard 2 7 8 2 7 2" xfId="11202"/>
    <cellStyle name="Standard 2 7 8 2 7 3" xfId="25862"/>
    <cellStyle name="Standard 2 7 8 2 7 4" xfId="22047"/>
    <cellStyle name="Standard 2 7 8 2 7 5" xfId="17552"/>
    <cellStyle name="Standard 2 7 8 2 8" xfId="11203"/>
    <cellStyle name="Standard 2 7 8 2 8 2" xfId="11204"/>
    <cellStyle name="Standard 2 7 8 2 8 3" xfId="25863"/>
    <cellStyle name="Standard 2 7 8 2 8 4" xfId="22048"/>
    <cellStyle name="Standard 2 7 8 2 8 5" xfId="17553"/>
    <cellStyle name="Standard 2 7 8 2 9" xfId="11205"/>
    <cellStyle name="Standard 2 7 8 2 9 2" xfId="11206"/>
    <cellStyle name="Standard 2 7 8 2 9 3" xfId="25864"/>
    <cellStyle name="Standard 2 7 8 2 9 4" xfId="22049"/>
    <cellStyle name="Standard 2 7 8 2 9 5" xfId="17554"/>
    <cellStyle name="Standard 2 7 8 2_Notebook_Desktop PC" xfId="11207"/>
    <cellStyle name="Standard 2 7 8 20" xfId="25843"/>
    <cellStyle name="Standard 2 7 8 21" xfId="22028"/>
    <cellStyle name="Standard 2 7 8 22" xfId="17533"/>
    <cellStyle name="Standard 2 7 8 3" xfId="11208"/>
    <cellStyle name="Standard 2 7 8 3 10" xfId="25865"/>
    <cellStyle name="Standard 2 7 8 3 11" xfId="22050"/>
    <cellStyle name="Standard 2 7 8 3 12" xfId="17555"/>
    <cellStyle name="Standard 2 7 8 3 2" xfId="11209"/>
    <cellStyle name="Standard 2 7 8 3 2 2" xfId="11210"/>
    <cellStyle name="Standard 2 7 8 3 2 3" xfId="25866"/>
    <cellStyle name="Standard 2 7 8 3 2 4" xfId="22051"/>
    <cellStyle name="Standard 2 7 8 3 2 5" xfId="17556"/>
    <cellStyle name="Standard 2 7 8 3 3" xfId="11211"/>
    <cellStyle name="Standard 2 7 8 3 3 2" xfId="11212"/>
    <cellStyle name="Standard 2 7 8 3 3 3" xfId="25867"/>
    <cellStyle name="Standard 2 7 8 3 3 4" xfId="22052"/>
    <cellStyle name="Standard 2 7 8 3 3 5" xfId="17557"/>
    <cellStyle name="Standard 2 7 8 3 4" xfId="11213"/>
    <cellStyle name="Standard 2 7 8 3 4 2" xfId="11214"/>
    <cellStyle name="Standard 2 7 8 3 4 2 2" xfId="11215"/>
    <cellStyle name="Standard 2 7 8 3 4 2 3" xfId="25869"/>
    <cellStyle name="Standard 2 7 8 3 4 2 4" xfId="22054"/>
    <cellStyle name="Standard 2 7 8 3 4 2 5" xfId="17559"/>
    <cellStyle name="Standard 2 7 8 3 4 3" xfId="11216"/>
    <cellStyle name="Standard 2 7 8 3 4 3 2" xfId="11217"/>
    <cellStyle name="Standard 2 7 8 3 4 3 3" xfId="25870"/>
    <cellStyle name="Standard 2 7 8 3 4 3 4" xfId="22055"/>
    <cellStyle name="Standard 2 7 8 3 4 3 5" xfId="17560"/>
    <cellStyle name="Standard 2 7 8 3 4 4" xfId="11218"/>
    <cellStyle name="Standard 2 7 8 3 4 5" xfId="25868"/>
    <cellStyle name="Standard 2 7 8 3 4 6" xfId="22053"/>
    <cellStyle name="Standard 2 7 8 3 4 7" xfId="17558"/>
    <cellStyle name="Standard 2 7 8 3 5" xfId="11219"/>
    <cellStyle name="Standard 2 7 8 3 5 2" xfId="11220"/>
    <cellStyle name="Standard 2 7 8 3 5 3" xfId="25871"/>
    <cellStyle name="Standard 2 7 8 3 5 4" xfId="22056"/>
    <cellStyle name="Standard 2 7 8 3 5 5" xfId="17561"/>
    <cellStyle name="Standard 2 7 8 3 6" xfId="11221"/>
    <cellStyle name="Standard 2 7 8 3 6 2" xfId="11222"/>
    <cellStyle name="Standard 2 7 8 3 6 3" xfId="25872"/>
    <cellStyle name="Standard 2 7 8 3 6 4" xfId="22057"/>
    <cellStyle name="Standard 2 7 8 3 6 5" xfId="17562"/>
    <cellStyle name="Standard 2 7 8 3 7" xfId="11223"/>
    <cellStyle name="Standard 2 7 8 3 7 2" xfId="11224"/>
    <cellStyle name="Standard 2 7 8 3 7 3" xfId="25873"/>
    <cellStyle name="Standard 2 7 8 3 7 4" xfId="22058"/>
    <cellStyle name="Standard 2 7 8 3 7 5" xfId="17563"/>
    <cellStyle name="Standard 2 7 8 3 8" xfId="11225"/>
    <cellStyle name="Standard 2 7 8 3 8 2" xfId="11226"/>
    <cellStyle name="Standard 2 7 8 3 8 3" xfId="25874"/>
    <cellStyle name="Standard 2 7 8 3 8 4" xfId="22059"/>
    <cellStyle name="Standard 2 7 8 3 8 5" xfId="17564"/>
    <cellStyle name="Standard 2 7 8 3 9" xfId="11227"/>
    <cellStyle name="Standard 2 7 8 3_Notebook_Desktop PC" xfId="11228"/>
    <cellStyle name="Standard 2 7 8 4" xfId="11229"/>
    <cellStyle name="Standard 2 7 8 4 2" xfId="11230"/>
    <cellStyle name="Standard 2 7 8 4 3" xfId="25875"/>
    <cellStyle name="Standard 2 7 8 4 4" xfId="22060"/>
    <cellStyle name="Standard 2 7 8 4 5" xfId="17565"/>
    <cellStyle name="Standard 2 7 8 5" xfId="11231"/>
    <cellStyle name="Standard 2 7 8 5 2" xfId="11232"/>
    <cellStyle name="Standard 2 7 8 5 3" xfId="25876"/>
    <cellStyle name="Standard 2 7 8 5 4" xfId="22061"/>
    <cellStyle name="Standard 2 7 8 5 5" xfId="17566"/>
    <cellStyle name="Standard 2 7 8 6" xfId="11233"/>
    <cellStyle name="Standard 2 7 8 6 2" xfId="11234"/>
    <cellStyle name="Standard 2 7 8 6 3" xfId="25877"/>
    <cellStyle name="Standard 2 7 8 6 4" xfId="22062"/>
    <cellStyle name="Standard 2 7 8 6 5" xfId="17567"/>
    <cellStyle name="Standard 2 7 8 7" xfId="11235"/>
    <cellStyle name="Standard 2 7 8 7 2" xfId="11236"/>
    <cellStyle name="Standard 2 7 8 7 3" xfId="25878"/>
    <cellStyle name="Standard 2 7 8 7 4" xfId="22063"/>
    <cellStyle name="Standard 2 7 8 7 5" xfId="17568"/>
    <cellStyle name="Standard 2 7 8 8" xfId="11237"/>
    <cellStyle name="Standard 2 7 8 8 2" xfId="11238"/>
    <cellStyle name="Standard 2 7 8 8 3" xfId="25879"/>
    <cellStyle name="Standard 2 7 8 8 4" xfId="22064"/>
    <cellStyle name="Standard 2 7 8 8 5" xfId="17569"/>
    <cellStyle name="Standard 2 7 8 9" xfId="11239"/>
    <cellStyle name="Standard 2 7 8 9 2" xfId="11240"/>
    <cellStyle name="Standard 2 7 8 9 3" xfId="25880"/>
    <cellStyle name="Standard 2 7 8 9 4" xfId="22065"/>
    <cellStyle name="Standard 2 7 8 9 5" xfId="17570"/>
    <cellStyle name="Standard 2 7 9" xfId="11241"/>
    <cellStyle name="Standard 2 7 9 10" xfId="11242"/>
    <cellStyle name="Standard 2 7 9 10 2" xfId="11243"/>
    <cellStyle name="Standard 2 7 9 10 3" xfId="25882"/>
    <cellStyle name="Standard 2 7 9 10 4" xfId="22067"/>
    <cellStyle name="Standard 2 7 9 10 5" xfId="17572"/>
    <cellStyle name="Standard 2 7 9 11" xfId="11244"/>
    <cellStyle name="Standard 2 7 9 11 2" xfId="11245"/>
    <cellStyle name="Standard 2 7 9 11 3" xfId="25883"/>
    <cellStyle name="Standard 2 7 9 11 4" xfId="22068"/>
    <cellStyle name="Standard 2 7 9 11 5" xfId="17573"/>
    <cellStyle name="Standard 2 7 9 12" xfId="11246"/>
    <cellStyle name="Standard 2 7 9 12 2" xfId="11247"/>
    <cellStyle name="Standard 2 7 9 12 3" xfId="25884"/>
    <cellStyle name="Standard 2 7 9 12 4" xfId="22069"/>
    <cellStyle name="Standard 2 7 9 12 5" xfId="17574"/>
    <cellStyle name="Standard 2 7 9 13" xfId="11248"/>
    <cellStyle name="Standard 2 7 9 13 2" xfId="11249"/>
    <cellStyle name="Standard 2 7 9 13 3" xfId="25885"/>
    <cellStyle name="Standard 2 7 9 13 4" xfId="22070"/>
    <cellStyle name="Standard 2 7 9 13 5" xfId="17575"/>
    <cellStyle name="Standard 2 7 9 14" xfId="11250"/>
    <cellStyle name="Standard 2 7 9 14 2" xfId="11251"/>
    <cellStyle name="Standard 2 7 9 14 3" xfId="25886"/>
    <cellStyle name="Standard 2 7 9 14 4" xfId="22071"/>
    <cellStyle name="Standard 2 7 9 14 5" xfId="17576"/>
    <cellStyle name="Standard 2 7 9 15" xfId="11252"/>
    <cellStyle name="Standard 2 7 9 15 2" xfId="11253"/>
    <cellStyle name="Standard 2 7 9 15 3" xfId="25887"/>
    <cellStyle name="Standard 2 7 9 15 4" xfId="22072"/>
    <cellStyle name="Standard 2 7 9 15 5" xfId="17577"/>
    <cellStyle name="Standard 2 7 9 16" xfId="11254"/>
    <cellStyle name="Standard 2 7 9 16 2" xfId="11255"/>
    <cellStyle name="Standard 2 7 9 16 3" xfId="25888"/>
    <cellStyle name="Standard 2 7 9 16 4" xfId="22073"/>
    <cellStyle name="Standard 2 7 9 16 5" xfId="17578"/>
    <cellStyle name="Standard 2 7 9 17" xfId="11256"/>
    <cellStyle name="Standard 2 7 9 17 2" xfId="11257"/>
    <cellStyle name="Standard 2 7 9 17 3" xfId="25889"/>
    <cellStyle name="Standard 2 7 9 17 4" xfId="22074"/>
    <cellStyle name="Standard 2 7 9 17 5" xfId="17579"/>
    <cellStyle name="Standard 2 7 9 18" xfId="11258"/>
    <cellStyle name="Standard 2 7 9 18 2" xfId="11259"/>
    <cellStyle name="Standard 2 7 9 18 3" xfId="25890"/>
    <cellStyle name="Standard 2 7 9 18 4" xfId="22075"/>
    <cellStyle name="Standard 2 7 9 18 5" xfId="17580"/>
    <cellStyle name="Standard 2 7 9 19" xfId="11260"/>
    <cellStyle name="Standard 2 7 9 2" xfId="11261"/>
    <cellStyle name="Standard 2 7 9 2 10" xfId="11262"/>
    <cellStyle name="Standard 2 7 9 2 10 2" xfId="11263"/>
    <cellStyle name="Standard 2 7 9 2 10 3" xfId="25892"/>
    <cellStyle name="Standard 2 7 9 2 10 4" xfId="22077"/>
    <cellStyle name="Standard 2 7 9 2 10 5" xfId="17582"/>
    <cellStyle name="Standard 2 7 9 2 11" xfId="11264"/>
    <cellStyle name="Standard 2 7 9 2 12" xfId="25891"/>
    <cellStyle name="Standard 2 7 9 2 13" xfId="22076"/>
    <cellStyle name="Standard 2 7 9 2 14" xfId="17581"/>
    <cellStyle name="Standard 2 7 9 2 2" xfId="11265"/>
    <cellStyle name="Standard 2 7 9 2 2 2" xfId="11266"/>
    <cellStyle name="Standard 2 7 9 2 2 3" xfId="25893"/>
    <cellStyle name="Standard 2 7 9 2 2 4" xfId="22078"/>
    <cellStyle name="Standard 2 7 9 2 2 5" xfId="17583"/>
    <cellStyle name="Standard 2 7 9 2 3" xfId="11267"/>
    <cellStyle name="Standard 2 7 9 2 3 2" xfId="11268"/>
    <cellStyle name="Standard 2 7 9 2 3 3" xfId="25894"/>
    <cellStyle name="Standard 2 7 9 2 3 4" xfId="22079"/>
    <cellStyle name="Standard 2 7 9 2 3 5" xfId="17584"/>
    <cellStyle name="Standard 2 7 9 2 4" xfId="11269"/>
    <cellStyle name="Standard 2 7 9 2 4 2" xfId="11270"/>
    <cellStyle name="Standard 2 7 9 2 4 3" xfId="25895"/>
    <cellStyle name="Standard 2 7 9 2 4 4" xfId="22080"/>
    <cellStyle name="Standard 2 7 9 2 4 5" xfId="17585"/>
    <cellStyle name="Standard 2 7 9 2 5" xfId="11271"/>
    <cellStyle name="Standard 2 7 9 2 5 2" xfId="11272"/>
    <cellStyle name="Standard 2 7 9 2 5 3" xfId="25896"/>
    <cellStyle name="Standard 2 7 9 2 5 4" xfId="22081"/>
    <cellStyle name="Standard 2 7 9 2 5 5" xfId="17586"/>
    <cellStyle name="Standard 2 7 9 2 6" xfId="11273"/>
    <cellStyle name="Standard 2 7 9 2 6 2" xfId="11274"/>
    <cellStyle name="Standard 2 7 9 2 6 2 2" xfId="11275"/>
    <cellStyle name="Standard 2 7 9 2 6 2 3" xfId="25898"/>
    <cellStyle name="Standard 2 7 9 2 6 2 4" xfId="22083"/>
    <cellStyle name="Standard 2 7 9 2 6 2 5" xfId="17588"/>
    <cellStyle name="Standard 2 7 9 2 6 3" xfId="11276"/>
    <cellStyle name="Standard 2 7 9 2 6 3 2" xfId="11277"/>
    <cellStyle name="Standard 2 7 9 2 6 3 3" xfId="25899"/>
    <cellStyle name="Standard 2 7 9 2 6 3 4" xfId="22084"/>
    <cellStyle name="Standard 2 7 9 2 6 3 5" xfId="17589"/>
    <cellStyle name="Standard 2 7 9 2 6 4" xfId="11278"/>
    <cellStyle name="Standard 2 7 9 2 6 5" xfId="25897"/>
    <cellStyle name="Standard 2 7 9 2 6 6" xfId="22082"/>
    <cellStyle name="Standard 2 7 9 2 6 7" xfId="17587"/>
    <cellStyle name="Standard 2 7 9 2 7" xfId="11279"/>
    <cellStyle name="Standard 2 7 9 2 7 2" xfId="11280"/>
    <cellStyle name="Standard 2 7 9 2 7 3" xfId="25900"/>
    <cellStyle name="Standard 2 7 9 2 7 4" xfId="22085"/>
    <cellStyle name="Standard 2 7 9 2 7 5" xfId="17590"/>
    <cellStyle name="Standard 2 7 9 2 8" xfId="11281"/>
    <cellStyle name="Standard 2 7 9 2 8 2" xfId="11282"/>
    <cellStyle name="Standard 2 7 9 2 8 3" xfId="25901"/>
    <cellStyle name="Standard 2 7 9 2 8 4" xfId="22086"/>
    <cellStyle name="Standard 2 7 9 2 8 5" xfId="17591"/>
    <cellStyle name="Standard 2 7 9 2 9" xfId="11283"/>
    <cellStyle name="Standard 2 7 9 2 9 2" xfId="11284"/>
    <cellStyle name="Standard 2 7 9 2 9 3" xfId="25902"/>
    <cellStyle name="Standard 2 7 9 2 9 4" xfId="22087"/>
    <cellStyle name="Standard 2 7 9 2 9 5" xfId="17592"/>
    <cellStyle name="Standard 2 7 9 2_Notebook_Desktop PC" xfId="11285"/>
    <cellStyle name="Standard 2 7 9 20" xfId="25881"/>
    <cellStyle name="Standard 2 7 9 21" xfId="22066"/>
    <cellStyle name="Standard 2 7 9 22" xfId="17571"/>
    <cellStyle name="Standard 2 7 9 3" xfId="11286"/>
    <cellStyle name="Standard 2 7 9 3 10" xfId="25903"/>
    <cellStyle name="Standard 2 7 9 3 11" xfId="22088"/>
    <cellStyle name="Standard 2 7 9 3 12" xfId="17593"/>
    <cellStyle name="Standard 2 7 9 3 2" xfId="11287"/>
    <cellStyle name="Standard 2 7 9 3 2 2" xfId="11288"/>
    <cellStyle name="Standard 2 7 9 3 2 3" xfId="25904"/>
    <cellStyle name="Standard 2 7 9 3 2 4" xfId="22089"/>
    <cellStyle name="Standard 2 7 9 3 2 5" xfId="17594"/>
    <cellStyle name="Standard 2 7 9 3 3" xfId="11289"/>
    <cellStyle name="Standard 2 7 9 3 3 2" xfId="11290"/>
    <cellStyle name="Standard 2 7 9 3 3 3" xfId="25905"/>
    <cellStyle name="Standard 2 7 9 3 3 4" xfId="22090"/>
    <cellStyle name="Standard 2 7 9 3 3 5" xfId="17595"/>
    <cellStyle name="Standard 2 7 9 3 4" xfId="11291"/>
    <cellStyle name="Standard 2 7 9 3 4 2" xfId="11292"/>
    <cellStyle name="Standard 2 7 9 3 4 2 2" xfId="11293"/>
    <cellStyle name="Standard 2 7 9 3 4 2 3" xfId="25907"/>
    <cellStyle name="Standard 2 7 9 3 4 2 4" xfId="22092"/>
    <cellStyle name="Standard 2 7 9 3 4 2 5" xfId="17597"/>
    <cellStyle name="Standard 2 7 9 3 4 3" xfId="11294"/>
    <cellStyle name="Standard 2 7 9 3 4 3 2" xfId="11295"/>
    <cellStyle name="Standard 2 7 9 3 4 3 3" xfId="25908"/>
    <cellStyle name="Standard 2 7 9 3 4 3 4" xfId="22093"/>
    <cellStyle name="Standard 2 7 9 3 4 3 5" xfId="17598"/>
    <cellStyle name="Standard 2 7 9 3 4 4" xfId="11296"/>
    <cellStyle name="Standard 2 7 9 3 4 5" xfId="25906"/>
    <cellStyle name="Standard 2 7 9 3 4 6" xfId="22091"/>
    <cellStyle name="Standard 2 7 9 3 4 7" xfId="17596"/>
    <cellStyle name="Standard 2 7 9 3 5" xfId="11297"/>
    <cellStyle name="Standard 2 7 9 3 5 2" xfId="11298"/>
    <cellStyle name="Standard 2 7 9 3 5 3" xfId="25909"/>
    <cellStyle name="Standard 2 7 9 3 5 4" xfId="22094"/>
    <cellStyle name="Standard 2 7 9 3 5 5" xfId="17599"/>
    <cellStyle name="Standard 2 7 9 3 6" xfId="11299"/>
    <cellStyle name="Standard 2 7 9 3 6 2" xfId="11300"/>
    <cellStyle name="Standard 2 7 9 3 6 3" xfId="25910"/>
    <cellStyle name="Standard 2 7 9 3 6 4" xfId="22095"/>
    <cellStyle name="Standard 2 7 9 3 6 5" xfId="17600"/>
    <cellStyle name="Standard 2 7 9 3 7" xfId="11301"/>
    <cellStyle name="Standard 2 7 9 3 7 2" xfId="11302"/>
    <cellStyle name="Standard 2 7 9 3 7 3" xfId="25911"/>
    <cellStyle name="Standard 2 7 9 3 7 4" xfId="22096"/>
    <cellStyle name="Standard 2 7 9 3 7 5" xfId="17601"/>
    <cellStyle name="Standard 2 7 9 3 8" xfId="11303"/>
    <cellStyle name="Standard 2 7 9 3 8 2" xfId="11304"/>
    <cellStyle name="Standard 2 7 9 3 8 3" xfId="25912"/>
    <cellStyle name="Standard 2 7 9 3 8 4" xfId="22097"/>
    <cellStyle name="Standard 2 7 9 3 8 5" xfId="17602"/>
    <cellStyle name="Standard 2 7 9 3 9" xfId="11305"/>
    <cellStyle name="Standard 2 7 9 3_Notebook_Desktop PC" xfId="11306"/>
    <cellStyle name="Standard 2 7 9 4" xfId="11307"/>
    <cellStyle name="Standard 2 7 9 4 2" xfId="11308"/>
    <cellStyle name="Standard 2 7 9 4 3" xfId="25913"/>
    <cellStyle name="Standard 2 7 9 4 4" xfId="22098"/>
    <cellStyle name="Standard 2 7 9 4 5" xfId="17603"/>
    <cellStyle name="Standard 2 7 9 5" xfId="11309"/>
    <cellStyle name="Standard 2 7 9 5 2" xfId="11310"/>
    <cellStyle name="Standard 2 7 9 5 3" xfId="25914"/>
    <cellStyle name="Standard 2 7 9 5 4" xfId="22099"/>
    <cellStyle name="Standard 2 7 9 5 5" xfId="17604"/>
    <cellStyle name="Standard 2 7 9 6" xfId="11311"/>
    <cellStyle name="Standard 2 7 9 6 2" xfId="11312"/>
    <cellStyle name="Standard 2 7 9 6 3" xfId="25915"/>
    <cellStyle name="Standard 2 7 9 6 4" xfId="22100"/>
    <cellStyle name="Standard 2 7 9 6 5" xfId="17605"/>
    <cellStyle name="Standard 2 7 9 7" xfId="11313"/>
    <cellStyle name="Standard 2 7 9 7 2" xfId="11314"/>
    <cellStyle name="Standard 2 7 9 7 3" xfId="25916"/>
    <cellStyle name="Standard 2 7 9 7 4" xfId="22101"/>
    <cellStyle name="Standard 2 7 9 7 5" xfId="17606"/>
    <cellStyle name="Standard 2 7 9 8" xfId="11315"/>
    <cellStyle name="Standard 2 7 9 8 2" xfId="11316"/>
    <cellStyle name="Standard 2 7 9 8 3" xfId="25917"/>
    <cellStyle name="Standard 2 7 9 8 4" xfId="22102"/>
    <cellStyle name="Standard 2 7 9 8 5" xfId="17607"/>
    <cellStyle name="Standard 2 7 9 9" xfId="11317"/>
    <cellStyle name="Standard 2 7 9 9 2" xfId="11318"/>
    <cellStyle name="Standard 2 7 9 9 3" xfId="25918"/>
    <cellStyle name="Standard 2 7 9 9 4" xfId="22103"/>
    <cellStyle name="Standard 2 7 9 9 5" xfId="17608"/>
    <cellStyle name="Standard 2 7_Notebook_Desktop PC" xfId="11319"/>
    <cellStyle name="Standard 2 70" xfId="11320"/>
    <cellStyle name="Standard 2 70 2" xfId="11321"/>
    <cellStyle name="Standard 2 70 2 2" xfId="11322"/>
    <cellStyle name="Standard 2 70 3" xfId="11323"/>
    <cellStyle name="Standard 2 71" xfId="11324"/>
    <cellStyle name="Standard 2 71 2" xfId="11325"/>
    <cellStyle name="Standard 2 72" xfId="11326"/>
    <cellStyle name="Standard 2 72 2" xfId="11327"/>
    <cellStyle name="Standard 2 73" xfId="11328"/>
    <cellStyle name="Standard 2 73 2" xfId="11329"/>
    <cellStyle name="Standard 2 74" xfId="11330"/>
    <cellStyle name="Standard 2 74 2" xfId="11331"/>
    <cellStyle name="Standard 2 75" xfId="11332"/>
    <cellStyle name="Standard 2 75 2" xfId="11333"/>
    <cellStyle name="Standard 2 76" xfId="11334"/>
    <cellStyle name="Standard 2 76 2" xfId="11335"/>
    <cellStyle name="Standard 2 77" xfId="11336"/>
    <cellStyle name="Standard 2 77 2" xfId="11337"/>
    <cellStyle name="Standard 2 78" xfId="11338"/>
    <cellStyle name="Standard 2 79" xfId="11339"/>
    <cellStyle name="Standard 2 8" xfId="11340"/>
    <cellStyle name="Standard 2 8 10" xfId="11341"/>
    <cellStyle name="Standard 2 8 10 10" xfId="11342"/>
    <cellStyle name="Standard 2 8 10 10 2" xfId="11343"/>
    <cellStyle name="Standard 2 8 10 10 3" xfId="25921"/>
    <cellStyle name="Standard 2 8 10 10 4" xfId="22106"/>
    <cellStyle name="Standard 2 8 10 10 5" xfId="17611"/>
    <cellStyle name="Standard 2 8 10 11" xfId="11344"/>
    <cellStyle name="Standard 2 8 10 11 2" xfId="11345"/>
    <cellStyle name="Standard 2 8 10 11 3" xfId="25922"/>
    <cellStyle name="Standard 2 8 10 11 4" xfId="22107"/>
    <cellStyle name="Standard 2 8 10 11 5" xfId="17612"/>
    <cellStyle name="Standard 2 8 10 12" xfId="11346"/>
    <cellStyle name="Standard 2 8 10 12 2" xfId="11347"/>
    <cellStyle name="Standard 2 8 10 12 3" xfId="25923"/>
    <cellStyle name="Standard 2 8 10 12 4" xfId="22108"/>
    <cellStyle name="Standard 2 8 10 12 5" xfId="17613"/>
    <cellStyle name="Standard 2 8 10 13" xfId="11348"/>
    <cellStyle name="Standard 2 8 10 13 2" xfId="11349"/>
    <cellStyle name="Standard 2 8 10 13 3" xfId="25924"/>
    <cellStyle name="Standard 2 8 10 13 4" xfId="22109"/>
    <cellStyle name="Standard 2 8 10 13 5" xfId="17614"/>
    <cellStyle name="Standard 2 8 10 14" xfId="11350"/>
    <cellStyle name="Standard 2 8 10 14 2" xfId="11351"/>
    <cellStyle name="Standard 2 8 10 14 3" xfId="25925"/>
    <cellStyle name="Standard 2 8 10 14 4" xfId="22110"/>
    <cellStyle name="Standard 2 8 10 14 5" xfId="17615"/>
    <cellStyle name="Standard 2 8 10 15" xfId="11352"/>
    <cellStyle name="Standard 2 8 10 15 2" xfId="11353"/>
    <cellStyle name="Standard 2 8 10 15 3" xfId="25926"/>
    <cellStyle name="Standard 2 8 10 15 4" xfId="22111"/>
    <cellStyle name="Standard 2 8 10 15 5" xfId="17616"/>
    <cellStyle name="Standard 2 8 10 16" xfId="11354"/>
    <cellStyle name="Standard 2 8 10 16 2" xfId="11355"/>
    <cellStyle name="Standard 2 8 10 16 3" xfId="25927"/>
    <cellStyle name="Standard 2 8 10 16 4" xfId="22112"/>
    <cellStyle name="Standard 2 8 10 16 5" xfId="17617"/>
    <cellStyle name="Standard 2 8 10 17" xfId="11356"/>
    <cellStyle name="Standard 2 8 10 17 2" xfId="11357"/>
    <cellStyle name="Standard 2 8 10 17 3" xfId="25928"/>
    <cellStyle name="Standard 2 8 10 17 4" xfId="22113"/>
    <cellStyle name="Standard 2 8 10 17 5" xfId="17618"/>
    <cellStyle name="Standard 2 8 10 18" xfId="11358"/>
    <cellStyle name="Standard 2 8 10 18 2" xfId="11359"/>
    <cellStyle name="Standard 2 8 10 18 3" xfId="25929"/>
    <cellStyle name="Standard 2 8 10 18 4" xfId="22114"/>
    <cellStyle name="Standard 2 8 10 18 5" xfId="17619"/>
    <cellStyle name="Standard 2 8 10 19" xfId="11360"/>
    <cellStyle name="Standard 2 8 10 2" xfId="11361"/>
    <cellStyle name="Standard 2 8 10 2 10" xfId="11362"/>
    <cellStyle name="Standard 2 8 10 2 10 2" xfId="11363"/>
    <cellStyle name="Standard 2 8 10 2 10 3" xfId="25931"/>
    <cellStyle name="Standard 2 8 10 2 10 4" xfId="22116"/>
    <cellStyle name="Standard 2 8 10 2 10 5" xfId="17621"/>
    <cellStyle name="Standard 2 8 10 2 11" xfId="11364"/>
    <cellStyle name="Standard 2 8 10 2 12" xfId="25930"/>
    <cellStyle name="Standard 2 8 10 2 13" xfId="22115"/>
    <cellStyle name="Standard 2 8 10 2 14" xfId="17620"/>
    <cellStyle name="Standard 2 8 10 2 2" xfId="11365"/>
    <cellStyle name="Standard 2 8 10 2 2 2" xfId="11366"/>
    <cellStyle name="Standard 2 8 10 2 2 3" xfId="25932"/>
    <cellStyle name="Standard 2 8 10 2 2 4" xfId="22117"/>
    <cellStyle name="Standard 2 8 10 2 2 5" xfId="17622"/>
    <cellStyle name="Standard 2 8 10 2 3" xfId="11367"/>
    <cellStyle name="Standard 2 8 10 2 3 2" xfId="11368"/>
    <cellStyle name="Standard 2 8 10 2 3 3" xfId="25933"/>
    <cellStyle name="Standard 2 8 10 2 3 4" xfId="22118"/>
    <cellStyle name="Standard 2 8 10 2 3 5" xfId="17623"/>
    <cellStyle name="Standard 2 8 10 2 4" xfId="11369"/>
    <cellStyle name="Standard 2 8 10 2 4 2" xfId="11370"/>
    <cellStyle name="Standard 2 8 10 2 4 3" xfId="25934"/>
    <cellStyle name="Standard 2 8 10 2 4 4" xfId="22119"/>
    <cellStyle name="Standard 2 8 10 2 4 5" xfId="17624"/>
    <cellStyle name="Standard 2 8 10 2 5" xfId="11371"/>
    <cellStyle name="Standard 2 8 10 2 5 2" xfId="11372"/>
    <cellStyle name="Standard 2 8 10 2 5 3" xfId="25935"/>
    <cellStyle name="Standard 2 8 10 2 5 4" xfId="22120"/>
    <cellStyle name="Standard 2 8 10 2 5 5" xfId="17625"/>
    <cellStyle name="Standard 2 8 10 2 6" xfId="11373"/>
    <cellStyle name="Standard 2 8 10 2 6 2" xfId="11374"/>
    <cellStyle name="Standard 2 8 10 2 6 2 2" xfId="11375"/>
    <cellStyle name="Standard 2 8 10 2 6 2 3" xfId="25937"/>
    <cellStyle name="Standard 2 8 10 2 6 2 4" xfId="22122"/>
    <cellStyle name="Standard 2 8 10 2 6 2 5" xfId="17627"/>
    <cellStyle name="Standard 2 8 10 2 6 3" xfId="11376"/>
    <cellStyle name="Standard 2 8 10 2 6 3 2" xfId="11377"/>
    <cellStyle name="Standard 2 8 10 2 6 3 3" xfId="25938"/>
    <cellStyle name="Standard 2 8 10 2 6 3 4" xfId="22123"/>
    <cellStyle name="Standard 2 8 10 2 6 3 5" xfId="17628"/>
    <cellStyle name="Standard 2 8 10 2 6 4" xfId="11378"/>
    <cellStyle name="Standard 2 8 10 2 6 5" xfId="25936"/>
    <cellStyle name="Standard 2 8 10 2 6 6" xfId="22121"/>
    <cellStyle name="Standard 2 8 10 2 6 7" xfId="17626"/>
    <cellStyle name="Standard 2 8 10 2 7" xfId="11379"/>
    <cellStyle name="Standard 2 8 10 2 7 2" xfId="11380"/>
    <cellStyle name="Standard 2 8 10 2 7 3" xfId="25939"/>
    <cellStyle name="Standard 2 8 10 2 7 4" xfId="22124"/>
    <cellStyle name="Standard 2 8 10 2 7 5" xfId="17629"/>
    <cellStyle name="Standard 2 8 10 2 8" xfId="11381"/>
    <cellStyle name="Standard 2 8 10 2 8 2" xfId="11382"/>
    <cellStyle name="Standard 2 8 10 2 8 3" xfId="25940"/>
    <cellStyle name="Standard 2 8 10 2 8 4" xfId="22125"/>
    <cellStyle name="Standard 2 8 10 2 8 5" xfId="17630"/>
    <cellStyle name="Standard 2 8 10 2 9" xfId="11383"/>
    <cellStyle name="Standard 2 8 10 2 9 2" xfId="11384"/>
    <cellStyle name="Standard 2 8 10 2 9 3" xfId="25941"/>
    <cellStyle name="Standard 2 8 10 2 9 4" xfId="22126"/>
    <cellStyle name="Standard 2 8 10 2 9 5" xfId="17631"/>
    <cellStyle name="Standard 2 8 10 2_Notebook_Desktop PC" xfId="11385"/>
    <cellStyle name="Standard 2 8 10 20" xfId="25920"/>
    <cellStyle name="Standard 2 8 10 21" xfId="22105"/>
    <cellStyle name="Standard 2 8 10 22" xfId="17610"/>
    <cellStyle name="Standard 2 8 10 3" xfId="11386"/>
    <cellStyle name="Standard 2 8 10 3 10" xfId="25942"/>
    <cellStyle name="Standard 2 8 10 3 11" xfId="22127"/>
    <cellStyle name="Standard 2 8 10 3 12" xfId="17632"/>
    <cellStyle name="Standard 2 8 10 3 2" xfId="11387"/>
    <cellStyle name="Standard 2 8 10 3 2 2" xfId="11388"/>
    <cellStyle name="Standard 2 8 10 3 2 3" xfId="25943"/>
    <cellStyle name="Standard 2 8 10 3 2 4" xfId="22128"/>
    <cellStyle name="Standard 2 8 10 3 2 5" xfId="17633"/>
    <cellStyle name="Standard 2 8 10 3 3" xfId="11389"/>
    <cellStyle name="Standard 2 8 10 3 3 2" xfId="11390"/>
    <cellStyle name="Standard 2 8 10 3 3 3" xfId="25944"/>
    <cellStyle name="Standard 2 8 10 3 3 4" xfId="22129"/>
    <cellStyle name="Standard 2 8 10 3 3 5" xfId="17634"/>
    <cellStyle name="Standard 2 8 10 3 4" xfId="11391"/>
    <cellStyle name="Standard 2 8 10 3 4 2" xfId="11392"/>
    <cellStyle name="Standard 2 8 10 3 4 2 2" xfId="11393"/>
    <cellStyle name="Standard 2 8 10 3 4 2 3" xfId="25946"/>
    <cellStyle name="Standard 2 8 10 3 4 2 4" xfId="22131"/>
    <cellStyle name="Standard 2 8 10 3 4 2 5" xfId="17636"/>
    <cellStyle name="Standard 2 8 10 3 4 3" xfId="11394"/>
    <cellStyle name="Standard 2 8 10 3 4 3 2" xfId="11395"/>
    <cellStyle name="Standard 2 8 10 3 4 3 3" xfId="25947"/>
    <cellStyle name="Standard 2 8 10 3 4 3 4" xfId="22132"/>
    <cellStyle name="Standard 2 8 10 3 4 3 5" xfId="17637"/>
    <cellStyle name="Standard 2 8 10 3 4 4" xfId="11396"/>
    <cellStyle name="Standard 2 8 10 3 4 5" xfId="25945"/>
    <cellStyle name="Standard 2 8 10 3 4 6" xfId="22130"/>
    <cellStyle name="Standard 2 8 10 3 4 7" xfId="17635"/>
    <cellStyle name="Standard 2 8 10 3 5" xfId="11397"/>
    <cellStyle name="Standard 2 8 10 3 5 2" xfId="11398"/>
    <cellStyle name="Standard 2 8 10 3 5 3" xfId="25948"/>
    <cellStyle name="Standard 2 8 10 3 5 4" xfId="22133"/>
    <cellStyle name="Standard 2 8 10 3 5 5" xfId="17638"/>
    <cellStyle name="Standard 2 8 10 3 6" xfId="11399"/>
    <cellStyle name="Standard 2 8 10 3 6 2" xfId="11400"/>
    <cellStyle name="Standard 2 8 10 3 6 3" xfId="25949"/>
    <cellStyle name="Standard 2 8 10 3 6 4" xfId="22134"/>
    <cellStyle name="Standard 2 8 10 3 6 5" xfId="17639"/>
    <cellStyle name="Standard 2 8 10 3 7" xfId="11401"/>
    <cellStyle name="Standard 2 8 10 3 7 2" xfId="11402"/>
    <cellStyle name="Standard 2 8 10 3 7 3" xfId="25950"/>
    <cellStyle name="Standard 2 8 10 3 7 4" xfId="22135"/>
    <cellStyle name="Standard 2 8 10 3 7 5" xfId="17640"/>
    <cellStyle name="Standard 2 8 10 3 8" xfId="11403"/>
    <cellStyle name="Standard 2 8 10 3 8 2" xfId="11404"/>
    <cellStyle name="Standard 2 8 10 3 8 3" xfId="25951"/>
    <cellStyle name="Standard 2 8 10 3 8 4" xfId="22136"/>
    <cellStyle name="Standard 2 8 10 3 8 5" xfId="17641"/>
    <cellStyle name="Standard 2 8 10 3 9" xfId="11405"/>
    <cellStyle name="Standard 2 8 10 3_Notebook_Desktop PC" xfId="11406"/>
    <cellStyle name="Standard 2 8 10 4" xfId="11407"/>
    <cellStyle name="Standard 2 8 10 4 2" xfId="11408"/>
    <cellStyle name="Standard 2 8 10 4 3" xfId="25952"/>
    <cellStyle name="Standard 2 8 10 4 4" xfId="22137"/>
    <cellStyle name="Standard 2 8 10 4 5" xfId="17642"/>
    <cellStyle name="Standard 2 8 10 5" xfId="11409"/>
    <cellStyle name="Standard 2 8 10 5 2" xfId="11410"/>
    <cellStyle name="Standard 2 8 10 5 3" xfId="25953"/>
    <cellStyle name="Standard 2 8 10 5 4" xfId="22138"/>
    <cellStyle name="Standard 2 8 10 5 5" xfId="17643"/>
    <cellStyle name="Standard 2 8 10 6" xfId="11411"/>
    <cellStyle name="Standard 2 8 10 6 2" xfId="11412"/>
    <cellStyle name="Standard 2 8 10 6 3" xfId="25954"/>
    <cellStyle name="Standard 2 8 10 6 4" xfId="22139"/>
    <cellStyle name="Standard 2 8 10 6 5" xfId="17644"/>
    <cellStyle name="Standard 2 8 10 7" xfId="11413"/>
    <cellStyle name="Standard 2 8 10 7 2" xfId="11414"/>
    <cellStyle name="Standard 2 8 10 7 3" xfId="25955"/>
    <cellStyle name="Standard 2 8 10 7 4" xfId="22140"/>
    <cellStyle name="Standard 2 8 10 7 5" xfId="17645"/>
    <cellStyle name="Standard 2 8 10 8" xfId="11415"/>
    <cellStyle name="Standard 2 8 10 8 2" xfId="11416"/>
    <cellStyle name="Standard 2 8 10 8 3" xfId="25956"/>
    <cellStyle name="Standard 2 8 10 8 4" xfId="22141"/>
    <cellStyle name="Standard 2 8 10 8 5" xfId="17646"/>
    <cellStyle name="Standard 2 8 10 9" xfId="11417"/>
    <cellStyle name="Standard 2 8 10 9 2" xfId="11418"/>
    <cellStyle name="Standard 2 8 10 9 3" xfId="25957"/>
    <cellStyle name="Standard 2 8 10 9 4" xfId="22142"/>
    <cellStyle name="Standard 2 8 10 9 5" xfId="17647"/>
    <cellStyle name="Standard 2 8 11" xfId="11419"/>
    <cellStyle name="Standard 2 8 11 2" xfId="11420"/>
    <cellStyle name="Standard 2 8 11 3" xfId="25958"/>
    <cellStyle name="Standard 2 8 11 4" xfId="22143"/>
    <cellStyle name="Standard 2 8 11 5" xfId="17648"/>
    <cellStyle name="Standard 2 8 12" xfId="11421"/>
    <cellStyle name="Standard 2 8 12 2" xfId="11422"/>
    <cellStyle name="Standard 2 8 12 3" xfId="25959"/>
    <cellStyle name="Standard 2 8 12 4" xfId="22144"/>
    <cellStyle name="Standard 2 8 12 5" xfId="17649"/>
    <cellStyle name="Standard 2 8 13" xfId="11423"/>
    <cellStyle name="Standard 2 8 13 2" xfId="11424"/>
    <cellStyle name="Standard 2 8 13 3" xfId="25960"/>
    <cellStyle name="Standard 2 8 13 4" xfId="22145"/>
    <cellStyle name="Standard 2 8 13 5" xfId="17650"/>
    <cellStyle name="Standard 2 8 14" xfId="11425"/>
    <cellStyle name="Standard 2 8 14 2" xfId="11426"/>
    <cellStyle name="Standard 2 8 14 3" xfId="25961"/>
    <cellStyle name="Standard 2 8 14 4" xfId="22146"/>
    <cellStyle name="Standard 2 8 14 5" xfId="17651"/>
    <cellStyle name="Standard 2 8 15" xfId="11427"/>
    <cellStyle name="Standard 2 8 15 2" xfId="11428"/>
    <cellStyle name="Standard 2 8 15 3" xfId="25962"/>
    <cellStyle name="Standard 2 8 15 4" xfId="22147"/>
    <cellStyle name="Standard 2 8 15 5" xfId="17652"/>
    <cellStyle name="Standard 2 8 16" xfId="11429"/>
    <cellStyle name="Standard 2 8 16 2" xfId="11430"/>
    <cellStyle name="Standard 2 8 16 3" xfId="25963"/>
    <cellStyle name="Standard 2 8 16 4" xfId="22148"/>
    <cellStyle name="Standard 2 8 16 5" xfId="17653"/>
    <cellStyle name="Standard 2 8 17" xfId="11431"/>
    <cellStyle name="Standard 2 8 17 2" xfId="11432"/>
    <cellStyle name="Standard 2 8 17 3" xfId="25964"/>
    <cellStyle name="Standard 2 8 17 4" xfId="22149"/>
    <cellStyle name="Standard 2 8 17 5" xfId="17654"/>
    <cellStyle name="Standard 2 8 18" xfId="11433"/>
    <cellStyle name="Standard 2 8 18 2" xfId="11434"/>
    <cellStyle name="Standard 2 8 18 2 2" xfId="11435"/>
    <cellStyle name="Standard 2 8 18 2 3" xfId="25966"/>
    <cellStyle name="Standard 2 8 18 2 4" xfId="22151"/>
    <cellStyle name="Standard 2 8 18 2 5" xfId="17656"/>
    <cellStyle name="Standard 2 8 18 3" xfId="11436"/>
    <cellStyle name="Standard 2 8 18 3 2" xfId="11437"/>
    <cellStyle name="Standard 2 8 18 3 3" xfId="25967"/>
    <cellStyle name="Standard 2 8 18 3 4" xfId="22152"/>
    <cellStyle name="Standard 2 8 18 3 5" xfId="17657"/>
    <cellStyle name="Standard 2 8 18 4" xfId="11438"/>
    <cellStyle name="Standard 2 8 18 5" xfId="25965"/>
    <cellStyle name="Standard 2 8 18 6" xfId="22150"/>
    <cellStyle name="Standard 2 8 18 7" xfId="17655"/>
    <cellStyle name="Standard 2 8 19" xfId="11439"/>
    <cellStyle name="Standard 2 8 19 2" xfId="11440"/>
    <cellStyle name="Standard 2 8 19 3" xfId="25968"/>
    <cellStyle name="Standard 2 8 19 4" xfId="22153"/>
    <cellStyle name="Standard 2 8 19 5" xfId="17658"/>
    <cellStyle name="Standard 2 8 2" xfId="11441"/>
    <cellStyle name="Standard 2 8 2 10" xfId="11442"/>
    <cellStyle name="Standard 2 8 2 10 2" xfId="11443"/>
    <cellStyle name="Standard 2 8 2 10 3" xfId="25970"/>
    <cellStyle name="Standard 2 8 2 10 4" xfId="22155"/>
    <cellStyle name="Standard 2 8 2 10 5" xfId="17660"/>
    <cellStyle name="Standard 2 8 2 11" xfId="11444"/>
    <cellStyle name="Standard 2 8 2 11 2" xfId="11445"/>
    <cellStyle name="Standard 2 8 2 11 3" xfId="25971"/>
    <cellStyle name="Standard 2 8 2 11 4" xfId="22156"/>
    <cellStyle name="Standard 2 8 2 11 5" xfId="17661"/>
    <cellStyle name="Standard 2 8 2 12" xfId="11446"/>
    <cellStyle name="Standard 2 8 2 12 2" xfId="11447"/>
    <cellStyle name="Standard 2 8 2 12 3" xfId="25972"/>
    <cellStyle name="Standard 2 8 2 12 4" xfId="22157"/>
    <cellStyle name="Standard 2 8 2 12 5" xfId="17662"/>
    <cellStyle name="Standard 2 8 2 13" xfId="11448"/>
    <cellStyle name="Standard 2 8 2 13 2" xfId="11449"/>
    <cellStyle name="Standard 2 8 2 13 3" xfId="25973"/>
    <cellStyle name="Standard 2 8 2 13 4" xfId="22158"/>
    <cellStyle name="Standard 2 8 2 13 5" xfId="17663"/>
    <cellStyle name="Standard 2 8 2 14" xfId="11450"/>
    <cellStyle name="Standard 2 8 2 14 2" xfId="11451"/>
    <cellStyle name="Standard 2 8 2 14 3" xfId="25974"/>
    <cellStyle name="Standard 2 8 2 14 4" xfId="22159"/>
    <cellStyle name="Standard 2 8 2 14 5" xfId="17664"/>
    <cellStyle name="Standard 2 8 2 15" xfId="11452"/>
    <cellStyle name="Standard 2 8 2 15 2" xfId="11453"/>
    <cellStyle name="Standard 2 8 2 15 3" xfId="25975"/>
    <cellStyle name="Standard 2 8 2 15 4" xfId="22160"/>
    <cellStyle name="Standard 2 8 2 15 5" xfId="17665"/>
    <cellStyle name="Standard 2 8 2 16" xfId="11454"/>
    <cellStyle name="Standard 2 8 2 16 2" xfId="11455"/>
    <cellStyle name="Standard 2 8 2 16 3" xfId="25976"/>
    <cellStyle name="Standard 2 8 2 16 4" xfId="22161"/>
    <cellStyle name="Standard 2 8 2 16 5" xfId="17666"/>
    <cellStyle name="Standard 2 8 2 17" xfId="11456"/>
    <cellStyle name="Standard 2 8 2 17 2" xfId="11457"/>
    <cellStyle name="Standard 2 8 2 17 3" xfId="25977"/>
    <cellStyle name="Standard 2 8 2 17 4" xfId="22162"/>
    <cellStyle name="Standard 2 8 2 17 5" xfId="17667"/>
    <cellStyle name="Standard 2 8 2 18" xfId="11458"/>
    <cellStyle name="Standard 2 8 2 18 2" xfId="11459"/>
    <cellStyle name="Standard 2 8 2 18 3" xfId="25978"/>
    <cellStyle name="Standard 2 8 2 18 4" xfId="22163"/>
    <cellStyle name="Standard 2 8 2 18 5" xfId="17668"/>
    <cellStyle name="Standard 2 8 2 19" xfId="11460"/>
    <cellStyle name="Standard 2 8 2 19 2" xfId="11461"/>
    <cellStyle name="Standard 2 8 2 19 3" xfId="25979"/>
    <cellStyle name="Standard 2 8 2 19 4" xfId="22164"/>
    <cellStyle name="Standard 2 8 2 19 5" xfId="17669"/>
    <cellStyle name="Standard 2 8 2 2" xfId="11462"/>
    <cellStyle name="Standard 2 8 2 2 2" xfId="11463"/>
    <cellStyle name="Standard 2 8 2 2 3" xfId="25980"/>
    <cellStyle name="Standard 2 8 2 2 4" xfId="22165"/>
    <cellStyle name="Standard 2 8 2 2 5" xfId="17670"/>
    <cellStyle name="Standard 2 8 2 20" xfId="11464"/>
    <cellStyle name="Standard 2 8 2 20 2" xfId="11465"/>
    <cellStyle name="Standard 2 8 2 20 3" xfId="25981"/>
    <cellStyle name="Standard 2 8 2 20 4" xfId="22166"/>
    <cellStyle name="Standard 2 8 2 20 5" xfId="17671"/>
    <cellStyle name="Standard 2 8 2 21" xfId="11466"/>
    <cellStyle name="Standard 2 8 2 21 2" xfId="11467"/>
    <cellStyle name="Standard 2 8 2 21 3" xfId="25982"/>
    <cellStyle name="Standard 2 8 2 21 4" xfId="22167"/>
    <cellStyle name="Standard 2 8 2 21 5" xfId="17672"/>
    <cellStyle name="Standard 2 8 2 22" xfId="11468"/>
    <cellStyle name="Standard 2 8 2 22 2" xfId="11469"/>
    <cellStyle name="Standard 2 8 2 22 3" xfId="25983"/>
    <cellStyle name="Standard 2 8 2 22 4" xfId="22168"/>
    <cellStyle name="Standard 2 8 2 22 5" xfId="17673"/>
    <cellStyle name="Standard 2 8 2 23" xfId="11470"/>
    <cellStyle name="Standard 2 8 2 23 2" xfId="11471"/>
    <cellStyle name="Standard 2 8 2 23 3" xfId="25984"/>
    <cellStyle name="Standard 2 8 2 23 4" xfId="22169"/>
    <cellStyle name="Standard 2 8 2 23 5" xfId="17674"/>
    <cellStyle name="Standard 2 8 2 24" xfId="11472"/>
    <cellStyle name="Standard 2 8 2 25" xfId="25969"/>
    <cellStyle name="Standard 2 8 2 26" xfId="22154"/>
    <cellStyle name="Standard 2 8 2 27" xfId="17659"/>
    <cellStyle name="Standard 2 8 2 3" xfId="11473"/>
    <cellStyle name="Standard 2 8 2 3 2" xfId="11474"/>
    <cellStyle name="Standard 2 8 2 3 3" xfId="25985"/>
    <cellStyle name="Standard 2 8 2 3 4" xfId="22170"/>
    <cellStyle name="Standard 2 8 2 3 5" xfId="17675"/>
    <cellStyle name="Standard 2 8 2 4" xfId="11475"/>
    <cellStyle name="Standard 2 8 2 4 2" xfId="11476"/>
    <cellStyle name="Standard 2 8 2 4 3" xfId="25986"/>
    <cellStyle name="Standard 2 8 2 4 4" xfId="22171"/>
    <cellStyle name="Standard 2 8 2 4 5" xfId="17676"/>
    <cellStyle name="Standard 2 8 2 5" xfId="11477"/>
    <cellStyle name="Standard 2 8 2 5 2" xfId="11478"/>
    <cellStyle name="Standard 2 8 2 5 3" xfId="25987"/>
    <cellStyle name="Standard 2 8 2 5 4" xfId="22172"/>
    <cellStyle name="Standard 2 8 2 5 5" xfId="17677"/>
    <cellStyle name="Standard 2 8 2 6" xfId="11479"/>
    <cellStyle name="Standard 2 8 2 6 2" xfId="11480"/>
    <cellStyle name="Standard 2 8 2 6 3" xfId="25988"/>
    <cellStyle name="Standard 2 8 2 6 4" xfId="22173"/>
    <cellStyle name="Standard 2 8 2 6 5" xfId="17678"/>
    <cellStyle name="Standard 2 8 2 7" xfId="11481"/>
    <cellStyle name="Standard 2 8 2 7 10" xfId="11482"/>
    <cellStyle name="Standard 2 8 2 7 10 2" xfId="11483"/>
    <cellStyle name="Standard 2 8 2 7 10 3" xfId="25990"/>
    <cellStyle name="Standard 2 8 2 7 10 4" xfId="22175"/>
    <cellStyle name="Standard 2 8 2 7 10 5" xfId="17680"/>
    <cellStyle name="Standard 2 8 2 7 11" xfId="11484"/>
    <cellStyle name="Standard 2 8 2 7 12" xfId="25989"/>
    <cellStyle name="Standard 2 8 2 7 13" xfId="22174"/>
    <cellStyle name="Standard 2 8 2 7 14" xfId="17679"/>
    <cellStyle name="Standard 2 8 2 7 2" xfId="11485"/>
    <cellStyle name="Standard 2 8 2 7 2 2" xfId="11486"/>
    <cellStyle name="Standard 2 8 2 7 2 3" xfId="25991"/>
    <cellStyle name="Standard 2 8 2 7 2 4" xfId="22176"/>
    <cellStyle name="Standard 2 8 2 7 2 5" xfId="17681"/>
    <cellStyle name="Standard 2 8 2 7 3" xfId="11487"/>
    <cellStyle name="Standard 2 8 2 7 3 2" xfId="11488"/>
    <cellStyle name="Standard 2 8 2 7 3 3" xfId="25992"/>
    <cellStyle name="Standard 2 8 2 7 3 4" xfId="22177"/>
    <cellStyle name="Standard 2 8 2 7 3 5" xfId="17682"/>
    <cellStyle name="Standard 2 8 2 7 4" xfId="11489"/>
    <cellStyle name="Standard 2 8 2 7 4 2" xfId="11490"/>
    <cellStyle name="Standard 2 8 2 7 4 3" xfId="25993"/>
    <cellStyle name="Standard 2 8 2 7 4 4" xfId="22178"/>
    <cellStyle name="Standard 2 8 2 7 4 5" xfId="17683"/>
    <cellStyle name="Standard 2 8 2 7 5" xfId="11491"/>
    <cellStyle name="Standard 2 8 2 7 5 2" xfId="11492"/>
    <cellStyle name="Standard 2 8 2 7 5 3" xfId="25994"/>
    <cellStyle name="Standard 2 8 2 7 5 4" xfId="22179"/>
    <cellStyle name="Standard 2 8 2 7 5 5" xfId="17684"/>
    <cellStyle name="Standard 2 8 2 7 6" xfId="11493"/>
    <cellStyle name="Standard 2 8 2 7 6 2" xfId="11494"/>
    <cellStyle name="Standard 2 8 2 7 6 2 2" xfId="11495"/>
    <cellStyle name="Standard 2 8 2 7 6 2 3" xfId="25996"/>
    <cellStyle name="Standard 2 8 2 7 6 2 4" xfId="22181"/>
    <cellStyle name="Standard 2 8 2 7 6 2 5" xfId="17686"/>
    <cellStyle name="Standard 2 8 2 7 6 3" xfId="11496"/>
    <cellStyle name="Standard 2 8 2 7 6 3 2" xfId="11497"/>
    <cellStyle name="Standard 2 8 2 7 6 3 3" xfId="25997"/>
    <cellStyle name="Standard 2 8 2 7 6 3 4" xfId="22182"/>
    <cellStyle name="Standard 2 8 2 7 6 3 5" xfId="17687"/>
    <cellStyle name="Standard 2 8 2 7 6 4" xfId="11498"/>
    <cellStyle name="Standard 2 8 2 7 6 5" xfId="25995"/>
    <cellStyle name="Standard 2 8 2 7 6 6" xfId="22180"/>
    <cellStyle name="Standard 2 8 2 7 6 7" xfId="17685"/>
    <cellStyle name="Standard 2 8 2 7 7" xfId="11499"/>
    <cellStyle name="Standard 2 8 2 7 7 2" xfId="11500"/>
    <cellStyle name="Standard 2 8 2 7 7 3" xfId="25998"/>
    <cellStyle name="Standard 2 8 2 7 7 4" xfId="22183"/>
    <cellStyle name="Standard 2 8 2 7 7 5" xfId="17688"/>
    <cellStyle name="Standard 2 8 2 7 8" xfId="11501"/>
    <cellStyle name="Standard 2 8 2 7 8 2" xfId="11502"/>
    <cellStyle name="Standard 2 8 2 7 8 3" xfId="25999"/>
    <cellStyle name="Standard 2 8 2 7 8 4" xfId="22184"/>
    <cellStyle name="Standard 2 8 2 7 8 5" xfId="17689"/>
    <cellStyle name="Standard 2 8 2 7 9" xfId="11503"/>
    <cellStyle name="Standard 2 8 2 7 9 2" xfId="11504"/>
    <cellStyle name="Standard 2 8 2 7 9 3" xfId="26000"/>
    <cellStyle name="Standard 2 8 2 7 9 4" xfId="22185"/>
    <cellStyle name="Standard 2 8 2 7 9 5" xfId="17690"/>
    <cellStyle name="Standard 2 8 2 7_Notebook_Desktop PC" xfId="11505"/>
    <cellStyle name="Standard 2 8 2 8" xfId="11506"/>
    <cellStyle name="Standard 2 8 2 8 10" xfId="26001"/>
    <cellStyle name="Standard 2 8 2 8 11" xfId="22186"/>
    <cellStyle name="Standard 2 8 2 8 12" xfId="17691"/>
    <cellStyle name="Standard 2 8 2 8 2" xfId="11507"/>
    <cellStyle name="Standard 2 8 2 8 2 2" xfId="11508"/>
    <cellStyle name="Standard 2 8 2 8 2 3" xfId="26002"/>
    <cellStyle name="Standard 2 8 2 8 2 4" xfId="22187"/>
    <cellStyle name="Standard 2 8 2 8 2 5" xfId="17692"/>
    <cellStyle name="Standard 2 8 2 8 3" xfId="11509"/>
    <cellStyle name="Standard 2 8 2 8 3 2" xfId="11510"/>
    <cellStyle name="Standard 2 8 2 8 3 3" xfId="26003"/>
    <cellStyle name="Standard 2 8 2 8 3 4" xfId="22188"/>
    <cellStyle name="Standard 2 8 2 8 3 5" xfId="17693"/>
    <cellStyle name="Standard 2 8 2 8 4" xfId="11511"/>
    <cellStyle name="Standard 2 8 2 8 4 2" xfId="11512"/>
    <cellStyle name="Standard 2 8 2 8 4 2 2" xfId="11513"/>
    <cellStyle name="Standard 2 8 2 8 4 2 3" xfId="26005"/>
    <cellStyle name="Standard 2 8 2 8 4 2 4" xfId="22190"/>
    <cellStyle name="Standard 2 8 2 8 4 2 5" xfId="17695"/>
    <cellStyle name="Standard 2 8 2 8 4 3" xfId="11514"/>
    <cellStyle name="Standard 2 8 2 8 4 3 2" xfId="11515"/>
    <cellStyle name="Standard 2 8 2 8 4 3 3" xfId="26006"/>
    <cellStyle name="Standard 2 8 2 8 4 3 4" xfId="22191"/>
    <cellStyle name="Standard 2 8 2 8 4 3 5" xfId="17696"/>
    <cellStyle name="Standard 2 8 2 8 4 4" xfId="11516"/>
    <cellStyle name="Standard 2 8 2 8 4 5" xfId="26004"/>
    <cellStyle name="Standard 2 8 2 8 4 6" xfId="22189"/>
    <cellStyle name="Standard 2 8 2 8 4 7" xfId="17694"/>
    <cellStyle name="Standard 2 8 2 8 5" xfId="11517"/>
    <cellStyle name="Standard 2 8 2 8 5 2" xfId="11518"/>
    <cellStyle name="Standard 2 8 2 8 5 3" xfId="26007"/>
    <cellStyle name="Standard 2 8 2 8 5 4" xfId="22192"/>
    <cellStyle name="Standard 2 8 2 8 5 5" xfId="17697"/>
    <cellStyle name="Standard 2 8 2 8 6" xfId="11519"/>
    <cellStyle name="Standard 2 8 2 8 6 2" xfId="11520"/>
    <cellStyle name="Standard 2 8 2 8 6 3" xfId="26008"/>
    <cellStyle name="Standard 2 8 2 8 6 4" xfId="22193"/>
    <cellStyle name="Standard 2 8 2 8 6 5" xfId="17698"/>
    <cellStyle name="Standard 2 8 2 8 7" xfId="11521"/>
    <cellStyle name="Standard 2 8 2 8 7 2" xfId="11522"/>
    <cellStyle name="Standard 2 8 2 8 7 3" xfId="26009"/>
    <cellStyle name="Standard 2 8 2 8 7 4" xfId="22194"/>
    <cellStyle name="Standard 2 8 2 8 7 5" xfId="17699"/>
    <cellStyle name="Standard 2 8 2 8 8" xfId="11523"/>
    <cellStyle name="Standard 2 8 2 8 8 2" xfId="11524"/>
    <cellStyle name="Standard 2 8 2 8 8 3" xfId="26010"/>
    <cellStyle name="Standard 2 8 2 8 8 4" xfId="22195"/>
    <cellStyle name="Standard 2 8 2 8 8 5" xfId="17700"/>
    <cellStyle name="Standard 2 8 2 8 9" xfId="11525"/>
    <cellStyle name="Standard 2 8 2 8_Notebook_Desktop PC" xfId="11526"/>
    <cellStyle name="Standard 2 8 2 9" xfId="11527"/>
    <cellStyle name="Standard 2 8 2 9 2" xfId="11528"/>
    <cellStyle name="Standard 2 8 2 9 3" xfId="26011"/>
    <cellStyle name="Standard 2 8 2 9 4" xfId="22196"/>
    <cellStyle name="Standard 2 8 2 9 5" xfId="17701"/>
    <cellStyle name="Standard 2 8 20" xfId="11529"/>
    <cellStyle name="Standard 2 8 20 2" xfId="11530"/>
    <cellStyle name="Standard 2 8 20 3" xfId="26012"/>
    <cellStyle name="Standard 2 8 20 4" xfId="22197"/>
    <cellStyle name="Standard 2 8 20 5" xfId="17702"/>
    <cellStyle name="Standard 2 8 21" xfId="11531"/>
    <cellStyle name="Standard 2 8 21 2" xfId="11532"/>
    <cellStyle name="Standard 2 8 21 3" xfId="26013"/>
    <cellStyle name="Standard 2 8 21 4" xfId="22198"/>
    <cellStyle name="Standard 2 8 21 5" xfId="17703"/>
    <cellStyle name="Standard 2 8 22" xfId="11533"/>
    <cellStyle name="Standard 2 8 22 2" xfId="11534"/>
    <cellStyle name="Standard 2 8 22 3" xfId="26014"/>
    <cellStyle name="Standard 2 8 22 4" xfId="22199"/>
    <cellStyle name="Standard 2 8 22 5" xfId="17704"/>
    <cellStyle name="Standard 2 8 23" xfId="11535"/>
    <cellStyle name="Standard 2 8 23 2" xfId="11536"/>
    <cellStyle name="Standard 2 8 23 3" xfId="26015"/>
    <cellStyle name="Standard 2 8 23 4" xfId="22200"/>
    <cellStyle name="Standard 2 8 23 5" xfId="17705"/>
    <cellStyle name="Standard 2 8 24" xfId="11537"/>
    <cellStyle name="Standard 2 8 24 2" xfId="11538"/>
    <cellStyle name="Standard 2 8 24 3" xfId="26016"/>
    <cellStyle name="Standard 2 8 24 4" xfId="22201"/>
    <cellStyle name="Standard 2 8 24 5" xfId="17706"/>
    <cellStyle name="Standard 2 8 25" xfId="11539"/>
    <cellStyle name="Standard 2 8 25 2" xfId="11540"/>
    <cellStyle name="Standard 2 8 25 3" xfId="26017"/>
    <cellStyle name="Standard 2 8 25 4" xfId="22202"/>
    <cellStyle name="Standard 2 8 25 5" xfId="17707"/>
    <cellStyle name="Standard 2 8 26" xfId="11541"/>
    <cellStyle name="Standard 2 8 26 2" xfId="11542"/>
    <cellStyle name="Standard 2 8 26 3" xfId="26018"/>
    <cellStyle name="Standard 2 8 26 4" xfId="22203"/>
    <cellStyle name="Standard 2 8 26 5" xfId="17708"/>
    <cellStyle name="Standard 2 8 27" xfId="11543"/>
    <cellStyle name="Standard 2 8 27 2" xfId="11544"/>
    <cellStyle name="Standard 2 8 27 3" xfId="26019"/>
    <cellStyle name="Standard 2 8 27 4" xfId="22204"/>
    <cellStyle name="Standard 2 8 27 5" xfId="17709"/>
    <cellStyle name="Standard 2 8 28" xfId="11545"/>
    <cellStyle name="Standard 2 8 28 2" xfId="11546"/>
    <cellStyle name="Standard 2 8 28 3" xfId="26020"/>
    <cellStyle name="Standard 2 8 28 4" xfId="22205"/>
    <cellStyle name="Standard 2 8 28 5" xfId="17710"/>
    <cellStyle name="Standard 2 8 29" xfId="11547"/>
    <cellStyle name="Standard 2 8 29 2" xfId="11548"/>
    <cellStyle name="Standard 2 8 29 3" xfId="26021"/>
    <cellStyle name="Standard 2 8 29 4" xfId="22206"/>
    <cellStyle name="Standard 2 8 29 5" xfId="17711"/>
    <cellStyle name="Standard 2 8 3" xfId="11549"/>
    <cellStyle name="Standard 2 8 3 2" xfId="11550"/>
    <cellStyle name="Standard 2 8 3 3" xfId="26022"/>
    <cellStyle name="Standard 2 8 3 4" xfId="22207"/>
    <cellStyle name="Standard 2 8 3 5" xfId="17712"/>
    <cellStyle name="Standard 2 8 30" xfId="11551"/>
    <cellStyle name="Standard 2 8 30 2" xfId="11552"/>
    <cellStyle name="Standard 2 8 30 2 2" xfId="11553"/>
    <cellStyle name="Standard 2 8 30 2 3" xfId="26024"/>
    <cellStyle name="Standard 2 8 30 2 4" xfId="22209"/>
    <cellStyle name="Standard 2 8 30 2 5" xfId="17714"/>
    <cellStyle name="Standard 2 8 30 3" xfId="11554"/>
    <cellStyle name="Standard 2 8 30 4" xfId="26023"/>
    <cellStyle name="Standard 2 8 30 5" xfId="22208"/>
    <cellStyle name="Standard 2 8 30 6" xfId="17713"/>
    <cellStyle name="Standard 2 8 31" xfId="11555"/>
    <cellStyle name="Standard 2 8 31 2" xfId="11556"/>
    <cellStyle name="Standard 2 8 31 2 2" xfId="11557"/>
    <cellStyle name="Standard 2 8 31 2 3" xfId="26026"/>
    <cellStyle name="Standard 2 8 31 2 4" xfId="22211"/>
    <cellStyle name="Standard 2 8 31 2 5" xfId="17716"/>
    <cellStyle name="Standard 2 8 31 3" xfId="11558"/>
    <cellStyle name="Standard 2 8 31 4" xfId="26025"/>
    <cellStyle name="Standard 2 8 31 5" xfId="22210"/>
    <cellStyle name="Standard 2 8 31 6" xfId="17715"/>
    <cellStyle name="Standard 2 8 32" xfId="11559"/>
    <cellStyle name="Standard 2 8 32 2" xfId="11560"/>
    <cellStyle name="Standard 2 8 32 2 2" xfId="11561"/>
    <cellStyle name="Standard 2 8 32 2 3" xfId="26028"/>
    <cellStyle name="Standard 2 8 32 2 4" xfId="22213"/>
    <cellStyle name="Standard 2 8 32 2 5" xfId="17718"/>
    <cellStyle name="Standard 2 8 32 3" xfId="11562"/>
    <cellStyle name="Standard 2 8 32 4" xfId="26027"/>
    <cellStyle name="Standard 2 8 32 5" xfId="22212"/>
    <cellStyle name="Standard 2 8 32 6" xfId="17717"/>
    <cellStyle name="Standard 2 8 33" xfId="11563"/>
    <cellStyle name="Standard 2 8 33 2" xfId="11564"/>
    <cellStyle name="Standard 2 8 33 2 2" xfId="11565"/>
    <cellStyle name="Standard 2 8 33 2 3" xfId="26030"/>
    <cellStyle name="Standard 2 8 33 2 4" xfId="22215"/>
    <cellStyle name="Standard 2 8 33 2 5" xfId="17720"/>
    <cellStyle name="Standard 2 8 33 3" xfId="11566"/>
    <cellStyle name="Standard 2 8 33 4" xfId="26029"/>
    <cellStyle name="Standard 2 8 33 5" xfId="22214"/>
    <cellStyle name="Standard 2 8 33 6" xfId="17719"/>
    <cellStyle name="Standard 2 8 34" xfId="11567"/>
    <cellStyle name="Standard 2 8 34 2" xfId="11568"/>
    <cellStyle name="Standard 2 8 34 2 2" xfId="11569"/>
    <cellStyle name="Standard 2 8 34 2 3" xfId="26032"/>
    <cellStyle name="Standard 2 8 34 2 4" xfId="22217"/>
    <cellStyle name="Standard 2 8 34 2 5" xfId="17722"/>
    <cellStyle name="Standard 2 8 34 3" xfId="11570"/>
    <cellStyle name="Standard 2 8 34 4" xfId="26031"/>
    <cellStyle name="Standard 2 8 34 5" xfId="22216"/>
    <cellStyle name="Standard 2 8 34 6" xfId="17721"/>
    <cellStyle name="Standard 2 8 35" xfId="11571"/>
    <cellStyle name="Standard 2 8 35 2" xfId="11572"/>
    <cellStyle name="Standard 2 8 35 2 2" xfId="11573"/>
    <cellStyle name="Standard 2 8 35 2 3" xfId="26034"/>
    <cellStyle name="Standard 2 8 35 2 4" xfId="22219"/>
    <cellStyle name="Standard 2 8 35 2 5" xfId="17724"/>
    <cellStyle name="Standard 2 8 35 3" xfId="11574"/>
    <cellStyle name="Standard 2 8 35 4" xfId="26033"/>
    <cellStyle name="Standard 2 8 35 5" xfId="22218"/>
    <cellStyle name="Standard 2 8 35 6" xfId="17723"/>
    <cellStyle name="Standard 2 8 36" xfId="11575"/>
    <cellStyle name="Standard 2 8 36 2" xfId="11576"/>
    <cellStyle name="Standard 2 8 36 2 2" xfId="11577"/>
    <cellStyle name="Standard 2 8 36 2 3" xfId="26036"/>
    <cellStyle name="Standard 2 8 36 2 4" xfId="22221"/>
    <cellStyle name="Standard 2 8 36 2 5" xfId="17726"/>
    <cellStyle name="Standard 2 8 36 3" xfId="11578"/>
    <cellStyle name="Standard 2 8 36 4" xfId="26035"/>
    <cellStyle name="Standard 2 8 36 5" xfId="22220"/>
    <cellStyle name="Standard 2 8 36 6" xfId="17725"/>
    <cellStyle name="Standard 2 8 37" xfId="11579"/>
    <cellStyle name="Standard 2 8 37 2" xfId="11580"/>
    <cellStyle name="Standard 2 8 37 2 2" xfId="11581"/>
    <cellStyle name="Standard 2 8 37 2 3" xfId="26038"/>
    <cellStyle name="Standard 2 8 37 2 4" xfId="22223"/>
    <cellStyle name="Standard 2 8 37 2 5" xfId="17728"/>
    <cellStyle name="Standard 2 8 37 3" xfId="11582"/>
    <cellStyle name="Standard 2 8 37 4" xfId="26037"/>
    <cellStyle name="Standard 2 8 37 5" xfId="22222"/>
    <cellStyle name="Standard 2 8 37 6" xfId="17727"/>
    <cellStyle name="Standard 2 8 38" xfId="11583"/>
    <cellStyle name="Standard 2 8 38 2" xfId="11584"/>
    <cellStyle name="Standard 2 8 38 2 2" xfId="11585"/>
    <cellStyle name="Standard 2 8 38 2 3" xfId="26040"/>
    <cellStyle name="Standard 2 8 38 2 4" xfId="22225"/>
    <cellStyle name="Standard 2 8 38 2 5" xfId="17730"/>
    <cellStyle name="Standard 2 8 38 3" xfId="11586"/>
    <cellStyle name="Standard 2 8 38 4" xfId="26039"/>
    <cellStyle name="Standard 2 8 38 5" xfId="22224"/>
    <cellStyle name="Standard 2 8 38 6" xfId="17729"/>
    <cellStyle name="Standard 2 8 39" xfId="11587"/>
    <cellStyle name="Standard 2 8 39 2" xfId="11588"/>
    <cellStyle name="Standard 2 8 39 2 2" xfId="11589"/>
    <cellStyle name="Standard 2 8 39 2 3" xfId="26042"/>
    <cellStyle name="Standard 2 8 39 2 4" xfId="22227"/>
    <cellStyle name="Standard 2 8 39 2 5" xfId="17732"/>
    <cellStyle name="Standard 2 8 39 3" xfId="11590"/>
    <cellStyle name="Standard 2 8 39 4" xfId="26041"/>
    <cellStyle name="Standard 2 8 39 5" xfId="22226"/>
    <cellStyle name="Standard 2 8 39 6" xfId="17731"/>
    <cellStyle name="Standard 2 8 4" xfId="11591"/>
    <cellStyle name="Standard 2 8 4 2" xfId="11592"/>
    <cellStyle name="Standard 2 8 4 3" xfId="26043"/>
    <cellStyle name="Standard 2 8 4 4" xfId="22228"/>
    <cellStyle name="Standard 2 8 4 5" xfId="17733"/>
    <cellStyle name="Standard 2 8 40" xfId="11593"/>
    <cellStyle name="Standard 2 8 40 2" xfId="11594"/>
    <cellStyle name="Standard 2 8 40 2 2" xfId="11595"/>
    <cellStyle name="Standard 2 8 40 2 3" xfId="26045"/>
    <cellStyle name="Standard 2 8 40 2 4" xfId="22230"/>
    <cellStyle name="Standard 2 8 40 2 5" xfId="17735"/>
    <cellStyle name="Standard 2 8 40 3" xfId="11596"/>
    <cellStyle name="Standard 2 8 40 4" xfId="26044"/>
    <cellStyle name="Standard 2 8 40 5" xfId="22229"/>
    <cellStyle name="Standard 2 8 40 6" xfId="17734"/>
    <cellStyle name="Standard 2 8 41" xfId="11597"/>
    <cellStyle name="Standard 2 8 41 2" xfId="11598"/>
    <cellStyle name="Standard 2 8 41 3" xfId="26046"/>
    <cellStyle name="Standard 2 8 41 4" xfId="22231"/>
    <cellStyle name="Standard 2 8 41 5" xfId="17736"/>
    <cellStyle name="Standard 2 8 42" xfId="11599"/>
    <cellStyle name="Standard 2 8 42 2" xfId="11600"/>
    <cellStyle name="Standard 2 8 42 3" xfId="26047"/>
    <cellStyle name="Standard 2 8 42 4" xfId="22232"/>
    <cellStyle name="Standard 2 8 42 5" xfId="17737"/>
    <cellStyle name="Standard 2 8 43" xfId="11601"/>
    <cellStyle name="Standard 2 8 43 2" xfId="11602"/>
    <cellStyle name="Standard 2 8 43 3" xfId="26048"/>
    <cellStyle name="Standard 2 8 43 4" xfId="22233"/>
    <cellStyle name="Standard 2 8 43 5" xfId="17738"/>
    <cellStyle name="Standard 2 8 44" xfId="11603"/>
    <cellStyle name="Standard 2 8 44 2" xfId="11604"/>
    <cellStyle name="Standard 2 8 44 3" xfId="26049"/>
    <cellStyle name="Standard 2 8 44 4" xfId="22234"/>
    <cellStyle name="Standard 2 8 44 5" xfId="17739"/>
    <cellStyle name="Standard 2 8 45" xfId="11605"/>
    <cellStyle name="Standard 2 8 45 2" xfId="11606"/>
    <cellStyle name="Standard 2 8 45 3" xfId="26050"/>
    <cellStyle name="Standard 2 8 45 4" xfId="22235"/>
    <cellStyle name="Standard 2 8 45 5" xfId="17740"/>
    <cellStyle name="Standard 2 8 46" xfId="11607"/>
    <cellStyle name="Standard 2 8 46 2" xfId="11608"/>
    <cellStyle name="Standard 2 8 46 3" xfId="26051"/>
    <cellStyle name="Standard 2 8 46 4" xfId="22236"/>
    <cellStyle name="Standard 2 8 46 5" xfId="17741"/>
    <cellStyle name="Standard 2 8 47" xfId="11609"/>
    <cellStyle name="Standard 2 8 47 2" xfId="11610"/>
    <cellStyle name="Standard 2 8 47 3" xfId="26052"/>
    <cellStyle name="Standard 2 8 47 4" xfId="22237"/>
    <cellStyle name="Standard 2 8 47 5" xfId="17742"/>
    <cellStyle name="Standard 2 8 48" xfId="11611"/>
    <cellStyle name="Standard 2 8 49" xfId="25919"/>
    <cellStyle name="Standard 2 8 5" xfId="11612"/>
    <cellStyle name="Standard 2 8 5 2" xfId="11613"/>
    <cellStyle name="Standard 2 8 5 3" xfId="26053"/>
    <cellStyle name="Standard 2 8 5 4" xfId="22238"/>
    <cellStyle name="Standard 2 8 5 5" xfId="17743"/>
    <cellStyle name="Standard 2 8 50" xfId="22104"/>
    <cellStyle name="Standard 2 8 51" xfId="17609"/>
    <cellStyle name="Standard 2 8 6" xfId="11614"/>
    <cellStyle name="Standard 2 8 6 10" xfId="11615"/>
    <cellStyle name="Standard 2 8 6 10 2" xfId="11616"/>
    <cellStyle name="Standard 2 8 6 10 3" xfId="26055"/>
    <cellStyle name="Standard 2 8 6 10 4" xfId="22240"/>
    <cellStyle name="Standard 2 8 6 10 5" xfId="17745"/>
    <cellStyle name="Standard 2 8 6 11" xfId="11617"/>
    <cellStyle name="Standard 2 8 6 11 2" xfId="11618"/>
    <cellStyle name="Standard 2 8 6 11 3" xfId="26056"/>
    <cellStyle name="Standard 2 8 6 11 4" xfId="22241"/>
    <cellStyle name="Standard 2 8 6 11 5" xfId="17746"/>
    <cellStyle name="Standard 2 8 6 12" xfId="11619"/>
    <cellStyle name="Standard 2 8 6 12 2" xfId="11620"/>
    <cellStyle name="Standard 2 8 6 12 3" xfId="26057"/>
    <cellStyle name="Standard 2 8 6 12 4" xfId="22242"/>
    <cellStyle name="Standard 2 8 6 12 5" xfId="17747"/>
    <cellStyle name="Standard 2 8 6 13" xfId="11621"/>
    <cellStyle name="Standard 2 8 6 13 2" xfId="11622"/>
    <cellStyle name="Standard 2 8 6 13 3" xfId="26058"/>
    <cellStyle name="Standard 2 8 6 13 4" xfId="22243"/>
    <cellStyle name="Standard 2 8 6 13 5" xfId="17748"/>
    <cellStyle name="Standard 2 8 6 14" xfId="11623"/>
    <cellStyle name="Standard 2 8 6 14 2" xfId="11624"/>
    <cellStyle name="Standard 2 8 6 14 3" xfId="26059"/>
    <cellStyle name="Standard 2 8 6 14 4" xfId="22244"/>
    <cellStyle name="Standard 2 8 6 14 5" xfId="17749"/>
    <cellStyle name="Standard 2 8 6 15" xfId="11625"/>
    <cellStyle name="Standard 2 8 6 15 2" xfId="11626"/>
    <cellStyle name="Standard 2 8 6 15 3" xfId="26060"/>
    <cellStyle name="Standard 2 8 6 15 4" xfId="22245"/>
    <cellStyle name="Standard 2 8 6 15 5" xfId="17750"/>
    <cellStyle name="Standard 2 8 6 16" xfId="11627"/>
    <cellStyle name="Standard 2 8 6 16 2" xfId="11628"/>
    <cellStyle name="Standard 2 8 6 16 3" xfId="26061"/>
    <cellStyle name="Standard 2 8 6 16 4" xfId="22246"/>
    <cellStyle name="Standard 2 8 6 16 5" xfId="17751"/>
    <cellStyle name="Standard 2 8 6 17" xfId="11629"/>
    <cellStyle name="Standard 2 8 6 17 2" xfId="11630"/>
    <cellStyle name="Standard 2 8 6 17 3" xfId="26062"/>
    <cellStyle name="Standard 2 8 6 17 4" xfId="22247"/>
    <cellStyle name="Standard 2 8 6 17 5" xfId="17752"/>
    <cellStyle name="Standard 2 8 6 18" xfId="11631"/>
    <cellStyle name="Standard 2 8 6 18 2" xfId="11632"/>
    <cellStyle name="Standard 2 8 6 18 3" xfId="26063"/>
    <cellStyle name="Standard 2 8 6 18 4" xfId="22248"/>
    <cellStyle name="Standard 2 8 6 18 5" xfId="17753"/>
    <cellStyle name="Standard 2 8 6 19" xfId="11633"/>
    <cellStyle name="Standard 2 8 6 2" xfId="11634"/>
    <cellStyle name="Standard 2 8 6 2 10" xfId="11635"/>
    <cellStyle name="Standard 2 8 6 2 10 2" xfId="11636"/>
    <cellStyle name="Standard 2 8 6 2 10 3" xfId="26065"/>
    <cellStyle name="Standard 2 8 6 2 10 4" xfId="22250"/>
    <cellStyle name="Standard 2 8 6 2 10 5" xfId="17755"/>
    <cellStyle name="Standard 2 8 6 2 11" xfId="11637"/>
    <cellStyle name="Standard 2 8 6 2 12" xfId="26064"/>
    <cellStyle name="Standard 2 8 6 2 13" xfId="22249"/>
    <cellStyle name="Standard 2 8 6 2 14" xfId="17754"/>
    <cellStyle name="Standard 2 8 6 2 2" xfId="11638"/>
    <cellStyle name="Standard 2 8 6 2 2 2" xfId="11639"/>
    <cellStyle name="Standard 2 8 6 2 2 3" xfId="26066"/>
    <cellStyle name="Standard 2 8 6 2 2 4" xfId="22251"/>
    <cellStyle name="Standard 2 8 6 2 2 5" xfId="17756"/>
    <cellStyle name="Standard 2 8 6 2 3" xfId="11640"/>
    <cellStyle name="Standard 2 8 6 2 3 2" xfId="11641"/>
    <cellStyle name="Standard 2 8 6 2 3 3" xfId="26067"/>
    <cellStyle name="Standard 2 8 6 2 3 4" xfId="22252"/>
    <cellStyle name="Standard 2 8 6 2 3 5" xfId="17757"/>
    <cellStyle name="Standard 2 8 6 2 4" xfId="11642"/>
    <cellStyle name="Standard 2 8 6 2 4 2" xfId="11643"/>
    <cellStyle name="Standard 2 8 6 2 4 3" xfId="26068"/>
    <cellStyle name="Standard 2 8 6 2 4 4" xfId="22253"/>
    <cellStyle name="Standard 2 8 6 2 4 5" xfId="17758"/>
    <cellStyle name="Standard 2 8 6 2 5" xfId="11644"/>
    <cellStyle name="Standard 2 8 6 2 5 2" xfId="11645"/>
    <cellStyle name="Standard 2 8 6 2 5 3" xfId="26069"/>
    <cellStyle name="Standard 2 8 6 2 5 4" xfId="22254"/>
    <cellStyle name="Standard 2 8 6 2 5 5" xfId="17759"/>
    <cellStyle name="Standard 2 8 6 2 6" xfId="11646"/>
    <cellStyle name="Standard 2 8 6 2 6 2" xfId="11647"/>
    <cellStyle name="Standard 2 8 6 2 6 2 2" xfId="11648"/>
    <cellStyle name="Standard 2 8 6 2 6 2 3" xfId="26071"/>
    <cellStyle name="Standard 2 8 6 2 6 2 4" xfId="22256"/>
    <cellStyle name="Standard 2 8 6 2 6 2 5" xfId="17761"/>
    <cellStyle name="Standard 2 8 6 2 6 3" xfId="11649"/>
    <cellStyle name="Standard 2 8 6 2 6 3 2" xfId="11650"/>
    <cellStyle name="Standard 2 8 6 2 6 3 3" xfId="26072"/>
    <cellStyle name="Standard 2 8 6 2 6 3 4" xfId="22257"/>
    <cellStyle name="Standard 2 8 6 2 6 3 5" xfId="17762"/>
    <cellStyle name="Standard 2 8 6 2 6 4" xfId="11651"/>
    <cellStyle name="Standard 2 8 6 2 6 5" xfId="26070"/>
    <cellStyle name="Standard 2 8 6 2 6 6" xfId="22255"/>
    <cellStyle name="Standard 2 8 6 2 6 7" xfId="17760"/>
    <cellStyle name="Standard 2 8 6 2 7" xfId="11652"/>
    <cellStyle name="Standard 2 8 6 2 7 2" xfId="11653"/>
    <cellStyle name="Standard 2 8 6 2 7 3" xfId="26073"/>
    <cellStyle name="Standard 2 8 6 2 7 4" xfId="22258"/>
    <cellStyle name="Standard 2 8 6 2 7 5" xfId="17763"/>
    <cellStyle name="Standard 2 8 6 2 8" xfId="11654"/>
    <cellStyle name="Standard 2 8 6 2 8 2" xfId="11655"/>
    <cellStyle name="Standard 2 8 6 2 8 3" xfId="26074"/>
    <cellStyle name="Standard 2 8 6 2 8 4" xfId="22259"/>
    <cellStyle name="Standard 2 8 6 2 8 5" xfId="17764"/>
    <cellStyle name="Standard 2 8 6 2 9" xfId="11656"/>
    <cellStyle name="Standard 2 8 6 2 9 2" xfId="11657"/>
    <cellStyle name="Standard 2 8 6 2 9 3" xfId="26075"/>
    <cellStyle name="Standard 2 8 6 2 9 4" xfId="22260"/>
    <cellStyle name="Standard 2 8 6 2 9 5" xfId="17765"/>
    <cellStyle name="Standard 2 8 6 2_Notebook_Desktop PC" xfId="11658"/>
    <cellStyle name="Standard 2 8 6 20" xfId="26054"/>
    <cellStyle name="Standard 2 8 6 21" xfId="22239"/>
    <cellStyle name="Standard 2 8 6 22" xfId="17744"/>
    <cellStyle name="Standard 2 8 6 3" xfId="11659"/>
    <cellStyle name="Standard 2 8 6 3 10" xfId="26076"/>
    <cellStyle name="Standard 2 8 6 3 11" xfId="22261"/>
    <cellStyle name="Standard 2 8 6 3 12" xfId="17766"/>
    <cellStyle name="Standard 2 8 6 3 2" xfId="11660"/>
    <cellStyle name="Standard 2 8 6 3 2 2" xfId="11661"/>
    <cellStyle name="Standard 2 8 6 3 2 3" xfId="26077"/>
    <cellStyle name="Standard 2 8 6 3 2 4" xfId="22262"/>
    <cellStyle name="Standard 2 8 6 3 2 5" xfId="17767"/>
    <cellStyle name="Standard 2 8 6 3 3" xfId="11662"/>
    <cellStyle name="Standard 2 8 6 3 3 2" xfId="11663"/>
    <cellStyle name="Standard 2 8 6 3 3 3" xfId="26078"/>
    <cellStyle name="Standard 2 8 6 3 3 4" xfId="22263"/>
    <cellStyle name="Standard 2 8 6 3 3 5" xfId="17768"/>
    <cellStyle name="Standard 2 8 6 3 4" xfId="11664"/>
    <cellStyle name="Standard 2 8 6 3 4 2" xfId="11665"/>
    <cellStyle name="Standard 2 8 6 3 4 2 2" xfId="11666"/>
    <cellStyle name="Standard 2 8 6 3 4 2 3" xfId="26080"/>
    <cellStyle name="Standard 2 8 6 3 4 2 4" xfId="22265"/>
    <cellStyle name="Standard 2 8 6 3 4 2 5" xfId="17770"/>
    <cellStyle name="Standard 2 8 6 3 4 3" xfId="11667"/>
    <cellStyle name="Standard 2 8 6 3 4 3 2" xfId="11668"/>
    <cellStyle name="Standard 2 8 6 3 4 3 3" xfId="26081"/>
    <cellStyle name="Standard 2 8 6 3 4 3 4" xfId="22266"/>
    <cellStyle name="Standard 2 8 6 3 4 3 5" xfId="17771"/>
    <cellStyle name="Standard 2 8 6 3 4 4" xfId="11669"/>
    <cellStyle name="Standard 2 8 6 3 4 5" xfId="26079"/>
    <cellStyle name="Standard 2 8 6 3 4 6" xfId="22264"/>
    <cellStyle name="Standard 2 8 6 3 4 7" xfId="17769"/>
    <cellStyle name="Standard 2 8 6 3 5" xfId="11670"/>
    <cellStyle name="Standard 2 8 6 3 5 2" xfId="11671"/>
    <cellStyle name="Standard 2 8 6 3 5 3" xfId="26082"/>
    <cellStyle name="Standard 2 8 6 3 5 4" xfId="22267"/>
    <cellStyle name="Standard 2 8 6 3 5 5" xfId="17772"/>
    <cellStyle name="Standard 2 8 6 3 6" xfId="11672"/>
    <cellStyle name="Standard 2 8 6 3 6 2" xfId="11673"/>
    <cellStyle name="Standard 2 8 6 3 6 3" xfId="26083"/>
    <cellStyle name="Standard 2 8 6 3 6 4" xfId="22268"/>
    <cellStyle name="Standard 2 8 6 3 6 5" xfId="17773"/>
    <cellStyle name="Standard 2 8 6 3 7" xfId="11674"/>
    <cellStyle name="Standard 2 8 6 3 7 2" xfId="11675"/>
    <cellStyle name="Standard 2 8 6 3 7 3" xfId="26084"/>
    <cellStyle name="Standard 2 8 6 3 7 4" xfId="22269"/>
    <cellStyle name="Standard 2 8 6 3 7 5" xfId="17774"/>
    <cellStyle name="Standard 2 8 6 3 8" xfId="11676"/>
    <cellStyle name="Standard 2 8 6 3 8 2" xfId="11677"/>
    <cellStyle name="Standard 2 8 6 3 8 3" xfId="26085"/>
    <cellStyle name="Standard 2 8 6 3 8 4" xfId="22270"/>
    <cellStyle name="Standard 2 8 6 3 8 5" xfId="17775"/>
    <cellStyle name="Standard 2 8 6 3 9" xfId="11678"/>
    <cellStyle name="Standard 2 8 6 3_Notebook_Desktop PC" xfId="11679"/>
    <cellStyle name="Standard 2 8 6 4" xfId="11680"/>
    <cellStyle name="Standard 2 8 6 4 2" xfId="11681"/>
    <cellStyle name="Standard 2 8 6 4 3" xfId="26086"/>
    <cellStyle name="Standard 2 8 6 4 4" xfId="22271"/>
    <cellStyle name="Standard 2 8 6 4 5" xfId="17776"/>
    <cellStyle name="Standard 2 8 6 5" xfId="11682"/>
    <cellStyle name="Standard 2 8 6 5 2" xfId="11683"/>
    <cellStyle name="Standard 2 8 6 5 3" xfId="26087"/>
    <cellStyle name="Standard 2 8 6 5 4" xfId="22272"/>
    <cellStyle name="Standard 2 8 6 5 5" xfId="17777"/>
    <cellStyle name="Standard 2 8 6 6" xfId="11684"/>
    <cellStyle name="Standard 2 8 6 6 2" xfId="11685"/>
    <cellStyle name="Standard 2 8 6 6 3" xfId="26088"/>
    <cellStyle name="Standard 2 8 6 6 4" xfId="22273"/>
    <cellStyle name="Standard 2 8 6 6 5" xfId="17778"/>
    <cellStyle name="Standard 2 8 6 7" xfId="11686"/>
    <cellStyle name="Standard 2 8 6 7 2" xfId="11687"/>
    <cellStyle name="Standard 2 8 6 7 3" xfId="26089"/>
    <cellStyle name="Standard 2 8 6 7 4" xfId="22274"/>
    <cellStyle name="Standard 2 8 6 7 5" xfId="17779"/>
    <cellStyle name="Standard 2 8 6 8" xfId="11688"/>
    <cellStyle name="Standard 2 8 6 8 2" xfId="11689"/>
    <cellStyle name="Standard 2 8 6 8 3" xfId="26090"/>
    <cellStyle name="Standard 2 8 6 8 4" xfId="22275"/>
    <cellStyle name="Standard 2 8 6 8 5" xfId="17780"/>
    <cellStyle name="Standard 2 8 6 9" xfId="11690"/>
    <cellStyle name="Standard 2 8 6 9 2" xfId="11691"/>
    <cellStyle name="Standard 2 8 6 9 3" xfId="26091"/>
    <cellStyle name="Standard 2 8 6 9 4" xfId="22276"/>
    <cellStyle name="Standard 2 8 6 9 5" xfId="17781"/>
    <cellStyle name="Standard 2 8 7" xfId="11692"/>
    <cellStyle name="Standard 2 8 7 10" xfId="11693"/>
    <cellStyle name="Standard 2 8 7 10 2" xfId="11694"/>
    <cellStyle name="Standard 2 8 7 10 3" xfId="26093"/>
    <cellStyle name="Standard 2 8 7 10 4" xfId="22278"/>
    <cellStyle name="Standard 2 8 7 10 5" xfId="17783"/>
    <cellStyle name="Standard 2 8 7 11" xfId="11695"/>
    <cellStyle name="Standard 2 8 7 11 2" xfId="11696"/>
    <cellStyle name="Standard 2 8 7 11 3" xfId="26094"/>
    <cellStyle name="Standard 2 8 7 11 4" xfId="22279"/>
    <cellStyle name="Standard 2 8 7 11 5" xfId="17784"/>
    <cellStyle name="Standard 2 8 7 12" xfId="11697"/>
    <cellStyle name="Standard 2 8 7 12 2" xfId="11698"/>
    <cellStyle name="Standard 2 8 7 12 3" xfId="26095"/>
    <cellStyle name="Standard 2 8 7 12 4" xfId="22280"/>
    <cellStyle name="Standard 2 8 7 12 5" xfId="17785"/>
    <cellStyle name="Standard 2 8 7 13" xfId="11699"/>
    <cellStyle name="Standard 2 8 7 13 2" xfId="11700"/>
    <cellStyle name="Standard 2 8 7 13 3" xfId="26096"/>
    <cellStyle name="Standard 2 8 7 13 4" xfId="22281"/>
    <cellStyle name="Standard 2 8 7 13 5" xfId="17786"/>
    <cellStyle name="Standard 2 8 7 14" xfId="11701"/>
    <cellStyle name="Standard 2 8 7 14 2" xfId="11702"/>
    <cellStyle name="Standard 2 8 7 14 3" xfId="26097"/>
    <cellStyle name="Standard 2 8 7 14 4" xfId="22282"/>
    <cellStyle name="Standard 2 8 7 14 5" xfId="17787"/>
    <cellStyle name="Standard 2 8 7 15" xfId="11703"/>
    <cellStyle name="Standard 2 8 7 15 2" xfId="11704"/>
    <cellStyle name="Standard 2 8 7 15 3" xfId="26098"/>
    <cellStyle name="Standard 2 8 7 15 4" xfId="22283"/>
    <cellStyle name="Standard 2 8 7 15 5" xfId="17788"/>
    <cellStyle name="Standard 2 8 7 16" xfId="11705"/>
    <cellStyle name="Standard 2 8 7 16 2" xfId="11706"/>
    <cellStyle name="Standard 2 8 7 16 3" xfId="26099"/>
    <cellStyle name="Standard 2 8 7 16 4" xfId="22284"/>
    <cellStyle name="Standard 2 8 7 16 5" xfId="17789"/>
    <cellStyle name="Standard 2 8 7 17" xfId="11707"/>
    <cellStyle name="Standard 2 8 7 17 2" xfId="11708"/>
    <cellStyle name="Standard 2 8 7 17 3" xfId="26100"/>
    <cellStyle name="Standard 2 8 7 17 4" xfId="22285"/>
    <cellStyle name="Standard 2 8 7 17 5" xfId="17790"/>
    <cellStyle name="Standard 2 8 7 18" xfId="11709"/>
    <cellStyle name="Standard 2 8 7 18 2" xfId="11710"/>
    <cellStyle name="Standard 2 8 7 18 3" xfId="26101"/>
    <cellStyle name="Standard 2 8 7 18 4" xfId="22286"/>
    <cellStyle name="Standard 2 8 7 18 5" xfId="17791"/>
    <cellStyle name="Standard 2 8 7 19" xfId="11711"/>
    <cellStyle name="Standard 2 8 7 2" xfId="11712"/>
    <cellStyle name="Standard 2 8 7 2 10" xfId="11713"/>
    <cellStyle name="Standard 2 8 7 2 10 2" xfId="11714"/>
    <cellStyle name="Standard 2 8 7 2 10 3" xfId="26103"/>
    <cellStyle name="Standard 2 8 7 2 10 4" xfId="22288"/>
    <cellStyle name="Standard 2 8 7 2 10 5" xfId="17793"/>
    <cellStyle name="Standard 2 8 7 2 11" xfId="11715"/>
    <cellStyle name="Standard 2 8 7 2 12" xfId="26102"/>
    <cellStyle name="Standard 2 8 7 2 13" xfId="22287"/>
    <cellStyle name="Standard 2 8 7 2 14" xfId="17792"/>
    <cellStyle name="Standard 2 8 7 2 2" xfId="11716"/>
    <cellStyle name="Standard 2 8 7 2 2 2" xfId="11717"/>
    <cellStyle name="Standard 2 8 7 2 2 3" xfId="26104"/>
    <cellStyle name="Standard 2 8 7 2 2 4" xfId="22289"/>
    <cellStyle name="Standard 2 8 7 2 2 5" xfId="17794"/>
    <cellStyle name="Standard 2 8 7 2 3" xfId="11718"/>
    <cellStyle name="Standard 2 8 7 2 3 2" xfId="11719"/>
    <cellStyle name="Standard 2 8 7 2 3 3" xfId="26105"/>
    <cellStyle name="Standard 2 8 7 2 3 4" xfId="22290"/>
    <cellStyle name="Standard 2 8 7 2 3 5" xfId="17795"/>
    <cellStyle name="Standard 2 8 7 2 4" xfId="11720"/>
    <cellStyle name="Standard 2 8 7 2 4 2" xfId="11721"/>
    <cellStyle name="Standard 2 8 7 2 4 3" xfId="26106"/>
    <cellStyle name="Standard 2 8 7 2 4 4" xfId="22291"/>
    <cellStyle name="Standard 2 8 7 2 4 5" xfId="17796"/>
    <cellStyle name="Standard 2 8 7 2 5" xfId="11722"/>
    <cellStyle name="Standard 2 8 7 2 5 2" xfId="11723"/>
    <cellStyle name="Standard 2 8 7 2 5 3" xfId="26107"/>
    <cellStyle name="Standard 2 8 7 2 5 4" xfId="22292"/>
    <cellStyle name="Standard 2 8 7 2 5 5" xfId="17797"/>
    <cellStyle name="Standard 2 8 7 2 6" xfId="11724"/>
    <cellStyle name="Standard 2 8 7 2 6 2" xfId="11725"/>
    <cellStyle name="Standard 2 8 7 2 6 2 2" xfId="11726"/>
    <cellStyle name="Standard 2 8 7 2 6 2 3" xfId="26109"/>
    <cellStyle name="Standard 2 8 7 2 6 2 4" xfId="22294"/>
    <cellStyle name="Standard 2 8 7 2 6 2 5" xfId="17799"/>
    <cellStyle name="Standard 2 8 7 2 6 3" xfId="11727"/>
    <cellStyle name="Standard 2 8 7 2 6 3 2" xfId="11728"/>
    <cellStyle name="Standard 2 8 7 2 6 3 3" xfId="26110"/>
    <cellStyle name="Standard 2 8 7 2 6 3 4" xfId="22295"/>
    <cellStyle name="Standard 2 8 7 2 6 3 5" xfId="17800"/>
    <cellStyle name="Standard 2 8 7 2 6 4" xfId="11729"/>
    <cellStyle name="Standard 2 8 7 2 6 5" xfId="26108"/>
    <cellStyle name="Standard 2 8 7 2 6 6" xfId="22293"/>
    <cellStyle name="Standard 2 8 7 2 6 7" xfId="17798"/>
    <cellStyle name="Standard 2 8 7 2 7" xfId="11730"/>
    <cellStyle name="Standard 2 8 7 2 7 2" xfId="11731"/>
    <cellStyle name="Standard 2 8 7 2 7 3" xfId="26111"/>
    <cellStyle name="Standard 2 8 7 2 7 4" xfId="22296"/>
    <cellStyle name="Standard 2 8 7 2 7 5" xfId="17801"/>
    <cellStyle name="Standard 2 8 7 2 8" xfId="11732"/>
    <cellStyle name="Standard 2 8 7 2 8 2" xfId="11733"/>
    <cellStyle name="Standard 2 8 7 2 8 3" xfId="26112"/>
    <cellStyle name="Standard 2 8 7 2 8 4" xfId="22297"/>
    <cellStyle name="Standard 2 8 7 2 8 5" xfId="17802"/>
    <cellStyle name="Standard 2 8 7 2 9" xfId="11734"/>
    <cellStyle name="Standard 2 8 7 2 9 2" xfId="11735"/>
    <cellStyle name="Standard 2 8 7 2 9 3" xfId="26113"/>
    <cellStyle name="Standard 2 8 7 2 9 4" xfId="22298"/>
    <cellStyle name="Standard 2 8 7 2 9 5" xfId="17803"/>
    <cellStyle name="Standard 2 8 7 2_Notebook_Desktop PC" xfId="11736"/>
    <cellStyle name="Standard 2 8 7 20" xfId="26092"/>
    <cellStyle name="Standard 2 8 7 21" xfId="22277"/>
    <cellStyle name="Standard 2 8 7 22" xfId="17782"/>
    <cellStyle name="Standard 2 8 7 3" xfId="11737"/>
    <cellStyle name="Standard 2 8 7 3 10" xfId="26114"/>
    <cellStyle name="Standard 2 8 7 3 11" xfId="22299"/>
    <cellStyle name="Standard 2 8 7 3 12" xfId="17804"/>
    <cellStyle name="Standard 2 8 7 3 2" xfId="11738"/>
    <cellStyle name="Standard 2 8 7 3 2 2" xfId="11739"/>
    <cellStyle name="Standard 2 8 7 3 2 3" xfId="26115"/>
    <cellStyle name="Standard 2 8 7 3 2 4" xfId="22300"/>
    <cellStyle name="Standard 2 8 7 3 2 5" xfId="17805"/>
    <cellStyle name="Standard 2 8 7 3 3" xfId="11740"/>
    <cellStyle name="Standard 2 8 7 3 3 2" xfId="11741"/>
    <cellStyle name="Standard 2 8 7 3 3 3" xfId="26116"/>
    <cellStyle name="Standard 2 8 7 3 3 4" xfId="22301"/>
    <cellStyle name="Standard 2 8 7 3 3 5" xfId="17806"/>
    <cellStyle name="Standard 2 8 7 3 4" xfId="11742"/>
    <cellStyle name="Standard 2 8 7 3 4 2" xfId="11743"/>
    <cellStyle name="Standard 2 8 7 3 4 2 2" xfId="11744"/>
    <cellStyle name="Standard 2 8 7 3 4 2 3" xfId="26118"/>
    <cellStyle name="Standard 2 8 7 3 4 2 4" xfId="22303"/>
    <cellStyle name="Standard 2 8 7 3 4 2 5" xfId="17808"/>
    <cellStyle name="Standard 2 8 7 3 4 3" xfId="11745"/>
    <cellStyle name="Standard 2 8 7 3 4 3 2" xfId="11746"/>
    <cellStyle name="Standard 2 8 7 3 4 3 3" xfId="26119"/>
    <cellStyle name="Standard 2 8 7 3 4 3 4" xfId="22304"/>
    <cellStyle name="Standard 2 8 7 3 4 3 5" xfId="17809"/>
    <cellStyle name="Standard 2 8 7 3 4 4" xfId="11747"/>
    <cellStyle name="Standard 2 8 7 3 4 5" xfId="26117"/>
    <cellStyle name="Standard 2 8 7 3 4 6" xfId="22302"/>
    <cellStyle name="Standard 2 8 7 3 4 7" xfId="17807"/>
    <cellStyle name="Standard 2 8 7 3 5" xfId="11748"/>
    <cellStyle name="Standard 2 8 7 3 5 2" xfId="11749"/>
    <cellStyle name="Standard 2 8 7 3 5 3" xfId="26120"/>
    <cellStyle name="Standard 2 8 7 3 5 4" xfId="22305"/>
    <cellStyle name="Standard 2 8 7 3 5 5" xfId="17810"/>
    <cellStyle name="Standard 2 8 7 3 6" xfId="11750"/>
    <cellStyle name="Standard 2 8 7 3 6 2" xfId="11751"/>
    <cellStyle name="Standard 2 8 7 3 6 3" xfId="26121"/>
    <cellStyle name="Standard 2 8 7 3 6 4" xfId="22306"/>
    <cellStyle name="Standard 2 8 7 3 6 5" xfId="17811"/>
    <cellStyle name="Standard 2 8 7 3 7" xfId="11752"/>
    <cellStyle name="Standard 2 8 7 3 7 2" xfId="11753"/>
    <cellStyle name="Standard 2 8 7 3 7 3" xfId="26122"/>
    <cellStyle name="Standard 2 8 7 3 7 4" xfId="22307"/>
    <cellStyle name="Standard 2 8 7 3 7 5" xfId="17812"/>
    <cellStyle name="Standard 2 8 7 3 8" xfId="11754"/>
    <cellStyle name="Standard 2 8 7 3 8 2" xfId="11755"/>
    <cellStyle name="Standard 2 8 7 3 8 3" xfId="26123"/>
    <cellStyle name="Standard 2 8 7 3 8 4" xfId="22308"/>
    <cellStyle name="Standard 2 8 7 3 8 5" xfId="17813"/>
    <cellStyle name="Standard 2 8 7 3 9" xfId="11756"/>
    <cellStyle name="Standard 2 8 7 3_Notebook_Desktop PC" xfId="11757"/>
    <cellStyle name="Standard 2 8 7 4" xfId="11758"/>
    <cellStyle name="Standard 2 8 7 4 2" xfId="11759"/>
    <cellStyle name="Standard 2 8 7 4 3" xfId="26124"/>
    <cellStyle name="Standard 2 8 7 4 4" xfId="22309"/>
    <cellStyle name="Standard 2 8 7 4 5" xfId="17814"/>
    <cellStyle name="Standard 2 8 7 5" xfId="11760"/>
    <cellStyle name="Standard 2 8 7 5 2" xfId="11761"/>
    <cellStyle name="Standard 2 8 7 5 3" xfId="26125"/>
    <cellStyle name="Standard 2 8 7 5 4" xfId="22310"/>
    <cellStyle name="Standard 2 8 7 5 5" xfId="17815"/>
    <cellStyle name="Standard 2 8 7 6" xfId="11762"/>
    <cellStyle name="Standard 2 8 7 6 2" xfId="11763"/>
    <cellStyle name="Standard 2 8 7 6 3" xfId="26126"/>
    <cellStyle name="Standard 2 8 7 6 4" xfId="22311"/>
    <cellStyle name="Standard 2 8 7 6 5" xfId="17816"/>
    <cellStyle name="Standard 2 8 7 7" xfId="11764"/>
    <cellStyle name="Standard 2 8 7 7 2" xfId="11765"/>
    <cellStyle name="Standard 2 8 7 7 3" xfId="26127"/>
    <cellStyle name="Standard 2 8 7 7 4" xfId="22312"/>
    <cellStyle name="Standard 2 8 7 7 5" xfId="17817"/>
    <cellStyle name="Standard 2 8 7 8" xfId="11766"/>
    <cellStyle name="Standard 2 8 7 8 2" xfId="11767"/>
    <cellStyle name="Standard 2 8 7 8 3" xfId="26128"/>
    <cellStyle name="Standard 2 8 7 8 4" xfId="22313"/>
    <cellStyle name="Standard 2 8 7 8 5" xfId="17818"/>
    <cellStyle name="Standard 2 8 7 9" xfId="11768"/>
    <cellStyle name="Standard 2 8 7 9 2" xfId="11769"/>
    <cellStyle name="Standard 2 8 7 9 3" xfId="26129"/>
    <cellStyle name="Standard 2 8 7 9 4" xfId="22314"/>
    <cellStyle name="Standard 2 8 7 9 5" xfId="17819"/>
    <cellStyle name="Standard 2 8 8" xfId="11770"/>
    <cellStyle name="Standard 2 8 8 10" xfId="11771"/>
    <cellStyle name="Standard 2 8 8 10 2" xfId="11772"/>
    <cellStyle name="Standard 2 8 8 10 3" xfId="26131"/>
    <cellStyle name="Standard 2 8 8 10 4" xfId="22316"/>
    <cellStyle name="Standard 2 8 8 10 5" xfId="17821"/>
    <cellStyle name="Standard 2 8 8 11" xfId="11773"/>
    <cellStyle name="Standard 2 8 8 11 2" xfId="11774"/>
    <cellStyle name="Standard 2 8 8 11 3" xfId="26132"/>
    <cellStyle name="Standard 2 8 8 11 4" xfId="22317"/>
    <cellStyle name="Standard 2 8 8 11 5" xfId="17822"/>
    <cellStyle name="Standard 2 8 8 12" xfId="11775"/>
    <cellStyle name="Standard 2 8 8 12 2" xfId="11776"/>
    <cellStyle name="Standard 2 8 8 12 3" xfId="26133"/>
    <cellStyle name="Standard 2 8 8 12 4" xfId="22318"/>
    <cellStyle name="Standard 2 8 8 12 5" xfId="17823"/>
    <cellStyle name="Standard 2 8 8 13" xfId="11777"/>
    <cellStyle name="Standard 2 8 8 13 2" xfId="11778"/>
    <cellStyle name="Standard 2 8 8 13 3" xfId="26134"/>
    <cellStyle name="Standard 2 8 8 13 4" xfId="22319"/>
    <cellStyle name="Standard 2 8 8 13 5" xfId="17824"/>
    <cellStyle name="Standard 2 8 8 14" xfId="11779"/>
    <cellStyle name="Standard 2 8 8 14 2" xfId="11780"/>
    <cellStyle name="Standard 2 8 8 14 3" xfId="26135"/>
    <cellStyle name="Standard 2 8 8 14 4" xfId="22320"/>
    <cellStyle name="Standard 2 8 8 14 5" xfId="17825"/>
    <cellStyle name="Standard 2 8 8 15" xfId="11781"/>
    <cellStyle name="Standard 2 8 8 15 2" xfId="11782"/>
    <cellStyle name="Standard 2 8 8 15 3" xfId="26136"/>
    <cellStyle name="Standard 2 8 8 15 4" xfId="22321"/>
    <cellStyle name="Standard 2 8 8 15 5" xfId="17826"/>
    <cellStyle name="Standard 2 8 8 16" xfId="11783"/>
    <cellStyle name="Standard 2 8 8 16 2" xfId="11784"/>
    <cellStyle name="Standard 2 8 8 16 3" xfId="26137"/>
    <cellStyle name="Standard 2 8 8 16 4" xfId="22322"/>
    <cellStyle name="Standard 2 8 8 16 5" xfId="17827"/>
    <cellStyle name="Standard 2 8 8 17" xfId="11785"/>
    <cellStyle name="Standard 2 8 8 17 2" xfId="11786"/>
    <cellStyle name="Standard 2 8 8 17 3" xfId="26138"/>
    <cellStyle name="Standard 2 8 8 17 4" xfId="22323"/>
    <cellStyle name="Standard 2 8 8 17 5" xfId="17828"/>
    <cellStyle name="Standard 2 8 8 18" xfId="11787"/>
    <cellStyle name="Standard 2 8 8 18 2" xfId="11788"/>
    <cellStyle name="Standard 2 8 8 18 3" xfId="26139"/>
    <cellStyle name="Standard 2 8 8 18 4" xfId="22324"/>
    <cellStyle name="Standard 2 8 8 18 5" xfId="17829"/>
    <cellStyle name="Standard 2 8 8 19" xfId="11789"/>
    <cellStyle name="Standard 2 8 8 2" xfId="11790"/>
    <cellStyle name="Standard 2 8 8 2 10" xfId="11791"/>
    <cellStyle name="Standard 2 8 8 2 10 2" xfId="11792"/>
    <cellStyle name="Standard 2 8 8 2 10 3" xfId="26141"/>
    <cellStyle name="Standard 2 8 8 2 10 4" xfId="22326"/>
    <cellStyle name="Standard 2 8 8 2 10 5" xfId="17831"/>
    <cellStyle name="Standard 2 8 8 2 11" xfId="11793"/>
    <cellStyle name="Standard 2 8 8 2 12" xfId="26140"/>
    <cellStyle name="Standard 2 8 8 2 13" xfId="22325"/>
    <cellStyle name="Standard 2 8 8 2 14" xfId="17830"/>
    <cellStyle name="Standard 2 8 8 2 2" xfId="11794"/>
    <cellStyle name="Standard 2 8 8 2 2 2" xfId="11795"/>
    <cellStyle name="Standard 2 8 8 2 2 3" xfId="26142"/>
    <cellStyle name="Standard 2 8 8 2 2 4" xfId="22327"/>
    <cellStyle name="Standard 2 8 8 2 2 5" xfId="17832"/>
    <cellStyle name="Standard 2 8 8 2 3" xfId="11796"/>
    <cellStyle name="Standard 2 8 8 2 3 2" xfId="11797"/>
    <cellStyle name="Standard 2 8 8 2 3 3" xfId="26143"/>
    <cellStyle name="Standard 2 8 8 2 3 4" xfId="22328"/>
    <cellStyle name="Standard 2 8 8 2 3 5" xfId="17833"/>
    <cellStyle name="Standard 2 8 8 2 4" xfId="11798"/>
    <cellStyle name="Standard 2 8 8 2 4 2" xfId="11799"/>
    <cellStyle name="Standard 2 8 8 2 4 3" xfId="26144"/>
    <cellStyle name="Standard 2 8 8 2 4 4" xfId="22329"/>
    <cellStyle name="Standard 2 8 8 2 4 5" xfId="17834"/>
    <cellStyle name="Standard 2 8 8 2 5" xfId="11800"/>
    <cellStyle name="Standard 2 8 8 2 5 2" xfId="11801"/>
    <cellStyle name="Standard 2 8 8 2 5 3" xfId="26145"/>
    <cellStyle name="Standard 2 8 8 2 5 4" xfId="22330"/>
    <cellStyle name="Standard 2 8 8 2 5 5" xfId="17835"/>
    <cellStyle name="Standard 2 8 8 2 6" xfId="11802"/>
    <cellStyle name="Standard 2 8 8 2 6 2" xfId="11803"/>
    <cellStyle name="Standard 2 8 8 2 6 2 2" xfId="11804"/>
    <cellStyle name="Standard 2 8 8 2 6 2 3" xfId="26147"/>
    <cellStyle name="Standard 2 8 8 2 6 2 4" xfId="22332"/>
    <cellStyle name="Standard 2 8 8 2 6 2 5" xfId="17837"/>
    <cellStyle name="Standard 2 8 8 2 6 3" xfId="11805"/>
    <cellStyle name="Standard 2 8 8 2 6 3 2" xfId="11806"/>
    <cellStyle name="Standard 2 8 8 2 6 3 3" xfId="26148"/>
    <cellStyle name="Standard 2 8 8 2 6 3 4" xfId="22333"/>
    <cellStyle name="Standard 2 8 8 2 6 3 5" xfId="17838"/>
    <cellStyle name="Standard 2 8 8 2 6 4" xfId="11807"/>
    <cellStyle name="Standard 2 8 8 2 6 5" xfId="26146"/>
    <cellStyle name="Standard 2 8 8 2 6 6" xfId="22331"/>
    <cellStyle name="Standard 2 8 8 2 6 7" xfId="17836"/>
    <cellStyle name="Standard 2 8 8 2 7" xfId="11808"/>
    <cellStyle name="Standard 2 8 8 2 7 2" xfId="11809"/>
    <cellStyle name="Standard 2 8 8 2 7 3" xfId="26149"/>
    <cellStyle name="Standard 2 8 8 2 7 4" xfId="22334"/>
    <cellStyle name="Standard 2 8 8 2 7 5" xfId="17839"/>
    <cellStyle name="Standard 2 8 8 2 8" xfId="11810"/>
    <cellStyle name="Standard 2 8 8 2 8 2" xfId="11811"/>
    <cellStyle name="Standard 2 8 8 2 8 3" xfId="26150"/>
    <cellStyle name="Standard 2 8 8 2 8 4" xfId="22335"/>
    <cellStyle name="Standard 2 8 8 2 8 5" xfId="17840"/>
    <cellStyle name="Standard 2 8 8 2 9" xfId="11812"/>
    <cellStyle name="Standard 2 8 8 2 9 2" xfId="11813"/>
    <cellStyle name="Standard 2 8 8 2 9 3" xfId="26151"/>
    <cellStyle name="Standard 2 8 8 2 9 4" xfId="22336"/>
    <cellStyle name="Standard 2 8 8 2 9 5" xfId="17841"/>
    <cellStyle name="Standard 2 8 8 2_Notebook_Desktop PC" xfId="11814"/>
    <cellStyle name="Standard 2 8 8 20" xfId="26130"/>
    <cellStyle name="Standard 2 8 8 21" xfId="22315"/>
    <cellStyle name="Standard 2 8 8 22" xfId="17820"/>
    <cellStyle name="Standard 2 8 8 3" xfId="11815"/>
    <cellStyle name="Standard 2 8 8 3 10" xfId="26152"/>
    <cellStyle name="Standard 2 8 8 3 11" xfId="22337"/>
    <cellStyle name="Standard 2 8 8 3 12" xfId="17842"/>
    <cellStyle name="Standard 2 8 8 3 2" xfId="11816"/>
    <cellStyle name="Standard 2 8 8 3 2 2" xfId="11817"/>
    <cellStyle name="Standard 2 8 8 3 2 3" xfId="26153"/>
    <cellStyle name="Standard 2 8 8 3 2 4" xfId="22338"/>
    <cellStyle name="Standard 2 8 8 3 2 5" xfId="17843"/>
    <cellStyle name="Standard 2 8 8 3 3" xfId="11818"/>
    <cellStyle name="Standard 2 8 8 3 3 2" xfId="11819"/>
    <cellStyle name="Standard 2 8 8 3 3 3" xfId="26154"/>
    <cellStyle name="Standard 2 8 8 3 3 4" xfId="22339"/>
    <cellStyle name="Standard 2 8 8 3 3 5" xfId="17844"/>
    <cellStyle name="Standard 2 8 8 3 4" xfId="11820"/>
    <cellStyle name="Standard 2 8 8 3 4 2" xfId="11821"/>
    <cellStyle name="Standard 2 8 8 3 4 2 2" xfId="11822"/>
    <cellStyle name="Standard 2 8 8 3 4 2 3" xfId="26156"/>
    <cellStyle name="Standard 2 8 8 3 4 2 4" xfId="22341"/>
    <cellStyle name="Standard 2 8 8 3 4 2 5" xfId="17846"/>
    <cellStyle name="Standard 2 8 8 3 4 3" xfId="11823"/>
    <cellStyle name="Standard 2 8 8 3 4 3 2" xfId="11824"/>
    <cellStyle name="Standard 2 8 8 3 4 3 3" xfId="26157"/>
    <cellStyle name="Standard 2 8 8 3 4 3 4" xfId="22342"/>
    <cellStyle name="Standard 2 8 8 3 4 3 5" xfId="17847"/>
    <cellStyle name="Standard 2 8 8 3 4 4" xfId="11825"/>
    <cellStyle name="Standard 2 8 8 3 4 5" xfId="26155"/>
    <cellStyle name="Standard 2 8 8 3 4 6" xfId="22340"/>
    <cellStyle name="Standard 2 8 8 3 4 7" xfId="17845"/>
    <cellStyle name="Standard 2 8 8 3 5" xfId="11826"/>
    <cellStyle name="Standard 2 8 8 3 5 2" xfId="11827"/>
    <cellStyle name="Standard 2 8 8 3 5 3" xfId="26158"/>
    <cellStyle name="Standard 2 8 8 3 5 4" xfId="22343"/>
    <cellStyle name="Standard 2 8 8 3 5 5" xfId="17848"/>
    <cellStyle name="Standard 2 8 8 3 6" xfId="11828"/>
    <cellStyle name="Standard 2 8 8 3 6 2" xfId="11829"/>
    <cellStyle name="Standard 2 8 8 3 6 3" xfId="26159"/>
    <cellStyle name="Standard 2 8 8 3 6 4" xfId="22344"/>
    <cellStyle name="Standard 2 8 8 3 6 5" xfId="17849"/>
    <cellStyle name="Standard 2 8 8 3 7" xfId="11830"/>
    <cellStyle name="Standard 2 8 8 3 7 2" xfId="11831"/>
    <cellStyle name="Standard 2 8 8 3 7 3" xfId="26160"/>
    <cellStyle name="Standard 2 8 8 3 7 4" xfId="22345"/>
    <cellStyle name="Standard 2 8 8 3 7 5" xfId="17850"/>
    <cellStyle name="Standard 2 8 8 3 8" xfId="11832"/>
    <cellStyle name="Standard 2 8 8 3 8 2" xfId="11833"/>
    <cellStyle name="Standard 2 8 8 3 8 3" xfId="26161"/>
    <cellStyle name="Standard 2 8 8 3 8 4" xfId="22346"/>
    <cellStyle name="Standard 2 8 8 3 8 5" xfId="17851"/>
    <cellStyle name="Standard 2 8 8 3 9" xfId="11834"/>
    <cellStyle name="Standard 2 8 8 3_Notebook_Desktop PC" xfId="11835"/>
    <cellStyle name="Standard 2 8 8 4" xfId="11836"/>
    <cellStyle name="Standard 2 8 8 4 2" xfId="11837"/>
    <cellStyle name="Standard 2 8 8 4 3" xfId="26162"/>
    <cellStyle name="Standard 2 8 8 4 4" xfId="22347"/>
    <cellStyle name="Standard 2 8 8 4 5" xfId="17852"/>
    <cellStyle name="Standard 2 8 8 5" xfId="11838"/>
    <cellStyle name="Standard 2 8 8 5 2" xfId="11839"/>
    <cellStyle name="Standard 2 8 8 5 3" xfId="26163"/>
    <cellStyle name="Standard 2 8 8 5 4" xfId="22348"/>
    <cellStyle name="Standard 2 8 8 5 5" xfId="17853"/>
    <cellStyle name="Standard 2 8 8 6" xfId="11840"/>
    <cellStyle name="Standard 2 8 8 6 2" xfId="11841"/>
    <cellStyle name="Standard 2 8 8 6 3" xfId="26164"/>
    <cellStyle name="Standard 2 8 8 6 4" xfId="22349"/>
    <cellStyle name="Standard 2 8 8 6 5" xfId="17854"/>
    <cellStyle name="Standard 2 8 8 7" xfId="11842"/>
    <cellStyle name="Standard 2 8 8 7 2" xfId="11843"/>
    <cellStyle name="Standard 2 8 8 7 3" xfId="26165"/>
    <cellStyle name="Standard 2 8 8 7 4" xfId="22350"/>
    <cellStyle name="Standard 2 8 8 7 5" xfId="17855"/>
    <cellStyle name="Standard 2 8 8 8" xfId="11844"/>
    <cellStyle name="Standard 2 8 8 8 2" xfId="11845"/>
    <cellStyle name="Standard 2 8 8 8 3" xfId="26166"/>
    <cellStyle name="Standard 2 8 8 8 4" xfId="22351"/>
    <cellStyle name="Standard 2 8 8 8 5" xfId="17856"/>
    <cellStyle name="Standard 2 8 8 9" xfId="11846"/>
    <cellStyle name="Standard 2 8 8 9 2" xfId="11847"/>
    <cellStyle name="Standard 2 8 8 9 3" xfId="26167"/>
    <cellStyle name="Standard 2 8 8 9 4" xfId="22352"/>
    <cellStyle name="Standard 2 8 8 9 5" xfId="17857"/>
    <cellStyle name="Standard 2 8 9" xfId="11848"/>
    <cellStyle name="Standard 2 8 9 10" xfId="11849"/>
    <cellStyle name="Standard 2 8 9 10 2" xfId="11850"/>
    <cellStyle name="Standard 2 8 9 10 3" xfId="26169"/>
    <cellStyle name="Standard 2 8 9 10 4" xfId="22354"/>
    <cellStyle name="Standard 2 8 9 10 5" xfId="17859"/>
    <cellStyle name="Standard 2 8 9 11" xfId="11851"/>
    <cellStyle name="Standard 2 8 9 11 2" xfId="11852"/>
    <cellStyle name="Standard 2 8 9 11 3" xfId="26170"/>
    <cellStyle name="Standard 2 8 9 11 4" xfId="22355"/>
    <cellStyle name="Standard 2 8 9 11 5" xfId="17860"/>
    <cellStyle name="Standard 2 8 9 12" xfId="11853"/>
    <cellStyle name="Standard 2 8 9 12 2" xfId="11854"/>
    <cellStyle name="Standard 2 8 9 12 3" xfId="26171"/>
    <cellStyle name="Standard 2 8 9 12 4" xfId="22356"/>
    <cellStyle name="Standard 2 8 9 12 5" xfId="17861"/>
    <cellStyle name="Standard 2 8 9 13" xfId="11855"/>
    <cellStyle name="Standard 2 8 9 13 2" xfId="11856"/>
    <cellStyle name="Standard 2 8 9 13 3" xfId="26172"/>
    <cellStyle name="Standard 2 8 9 13 4" xfId="22357"/>
    <cellStyle name="Standard 2 8 9 13 5" xfId="17862"/>
    <cellStyle name="Standard 2 8 9 14" xfId="11857"/>
    <cellStyle name="Standard 2 8 9 14 2" xfId="11858"/>
    <cellStyle name="Standard 2 8 9 14 3" xfId="26173"/>
    <cellStyle name="Standard 2 8 9 14 4" xfId="22358"/>
    <cellStyle name="Standard 2 8 9 14 5" xfId="17863"/>
    <cellStyle name="Standard 2 8 9 15" xfId="11859"/>
    <cellStyle name="Standard 2 8 9 15 2" xfId="11860"/>
    <cellStyle name="Standard 2 8 9 15 3" xfId="26174"/>
    <cellStyle name="Standard 2 8 9 15 4" xfId="22359"/>
    <cellStyle name="Standard 2 8 9 15 5" xfId="17864"/>
    <cellStyle name="Standard 2 8 9 16" xfId="11861"/>
    <cellStyle name="Standard 2 8 9 16 2" xfId="11862"/>
    <cellStyle name="Standard 2 8 9 16 3" xfId="26175"/>
    <cellStyle name="Standard 2 8 9 16 4" xfId="22360"/>
    <cellStyle name="Standard 2 8 9 16 5" xfId="17865"/>
    <cellStyle name="Standard 2 8 9 17" xfId="11863"/>
    <cellStyle name="Standard 2 8 9 17 2" xfId="11864"/>
    <cellStyle name="Standard 2 8 9 17 3" xfId="26176"/>
    <cellStyle name="Standard 2 8 9 17 4" xfId="22361"/>
    <cellStyle name="Standard 2 8 9 17 5" xfId="17866"/>
    <cellStyle name="Standard 2 8 9 18" xfId="11865"/>
    <cellStyle name="Standard 2 8 9 18 2" xfId="11866"/>
    <cellStyle name="Standard 2 8 9 18 3" xfId="26177"/>
    <cellStyle name="Standard 2 8 9 18 4" xfId="22362"/>
    <cellStyle name="Standard 2 8 9 18 5" xfId="17867"/>
    <cellStyle name="Standard 2 8 9 19" xfId="11867"/>
    <cellStyle name="Standard 2 8 9 2" xfId="11868"/>
    <cellStyle name="Standard 2 8 9 2 10" xfId="11869"/>
    <cellStyle name="Standard 2 8 9 2 10 2" xfId="11870"/>
    <cellStyle name="Standard 2 8 9 2 10 3" xfId="26179"/>
    <cellStyle name="Standard 2 8 9 2 10 4" xfId="22364"/>
    <cellStyle name="Standard 2 8 9 2 10 5" xfId="17869"/>
    <cellStyle name="Standard 2 8 9 2 11" xfId="11871"/>
    <cellStyle name="Standard 2 8 9 2 12" xfId="26178"/>
    <cellStyle name="Standard 2 8 9 2 13" xfId="22363"/>
    <cellStyle name="Standard 2 8 9 2 14" xfId="17868"/>
    <cellStyle name="Standard 2 8 9 2 2" xfId="11872"/>
    <cellStyle name="Standard 2 8 9 2 2 2" xfId="11873"/>
    <cellStyle name="Standard 2 8 9 2 2 3" xfId="26180"/>
    <cellStyle name="Standard 2 8 9 2 2 4" xfId="22365"/>
    <cellStyle name="Standard 2 8 9 2 2 5" xfId="17870"/>
    <cellStyle name="Standard 2 8 9 2 3" xfId="11874"/>
    <cellStyle name="Standard 2 8 9 2 3 2" xfId="11875"/>
    <cellStyle name="Standard 2 8 9 2 3 3" xfId="26181"/>
    <cellStyle name="Standard 2 8 9 2 3 4" xfId="22366"/>
    <cellStyle name="Standard 2 8 9 2 3 5" xfId="17871"/>
    <cellStyle name="Standard 2 8 9 2 4" xfId="11876"/>
    <cellStyle name="Standard 2 8 9 2 4 2" xfId="11877"/>
    <cellStyle name="Standard 2 8 9 2 4 3" xfId="26182"/>
    <cellStyle name="Standard 2 8 9 2 4 4" xfId="22367"/>
    <cellStyle name="Standard 2 8 9 2 4 5" xfId="17872"/>
    <cellStyle name="Standard 2 8 9 2 5" xfId="11878"/>
    <cellStyle name="Standard 2 8 9 2 5 2" xfId="11879"/>
    <cellStyle name="Standard 2 8 9 2 5 3" xfId="26183"/>
    <cellStyle name="Standard 2 8 9 2 5 4" xfId="22368"/>
    <cellStyle name="Standard 2 8 9 2 5 5" xfId="17873"/>
    <cellStyle name="Standard 2 8 9 2 6" xfId="11880"/>
    <cellStyle name="Standard 2 8 9 2 6 2" xfId="11881"/>
    <cellStyle name="Standard 2 8 9 2 6 2 2" xfId="11882"/>
    <cellStyle name="Standard 2 8 9 2 6 2 3" xfId="26185"/>
    <cellStyle name="Standard 2 8 9 2 6 2 4" xfId="22370"/>
    <cellStyle name="Standard 2 8 9 2 6 2 5" xfId="17875"/>
    <cellStyle name="Standard 2 8 9 2 6 3" xfId="11883"/>
    <cellStyle name="Standard 2 8 9 2 6 3 2" xfId="11884"/>
    <cellStyle name="Standard 2 8 9 2 6 3 3" xfId="26186"/>
    <cellStyle name="Standard 2 8 9 2 6 3 4" xfId="22371"/>
    <cellStyle name="Standard 2 8 9 2 6 3 5" xfId="17876"/>
    <cellStyle name="Standard 2 8 9 2 6 4" xfId="11885"/>
    <cellStyle name="Standard 2 8 9 2 6 5" xfId="26184"/>
    <cellStyle name="Standard 2 8 9 2 6 6" xfId="22369"/>
    <cellStyle name="Standard 2 8 9 2 6 7" xfId="17874"/>
    <cellStyle name="Standard 2 8 9 2 7" xfId="11886"/>
    <cellStyle name="Standard 2 8 9 2 7 2" xfId="11887"/>
    <cellStyle name="Standard 2 8 9 2 7 3" xfId="26187"/>
    <cellStyle name="Standard 2 8 9 2 7 4" xfId="22372"/>
    <cellStyle name="Standard 2 8 9 2 7 5" xfId="17877"/>
    <cellStyle name="Standard 2 8 9 2 8" xfId="11888"/>
    <cellStyle name="Standard 2 8 9 2 8 2" xfId="11889"/>
    <cellStyle name="Standard 2 8 9 2 8 3" xfId="26188"/>
    <cellStyle name="Standard 2 8 9 2 8 4" xfId="22373"/>
    <cellStyle name="Standard 2 8 9 2 8 5" xfId="17878"/>
    <cellStyle name="Standard 2 8 9 2 9" xfId="11890"/>
    <cellStyle name="Standard 2 8 9 2 9 2" xfId="11891"/>
    <cellStyle name="Standard 2 8 9 2 9 3" xfId="26189"/>
    <cellStyle name="Standard 2 8 9 2 9 4" xfId="22374"/>
    <cellStyle name="Standard 2 8 9 2 9 5" xfId="17879"/>
    <cellStyle name="Standard 2 8 9 2_Notebook_Desktop PC" xfId="11892"/>
    <cellStyle name="Standard 2 8 9 20" xfId="26168"/>
    <cellStyle name="Standard 2 8 9 21" xfId="22353"/>
    <cellStyle name="Standard 2 8 9 22" xfId="17858"/>
    <cellStyle name="Standard 2 8 9 3" xfId="11893"/>
    <cellStyle name="Standard 2 8 9 3 10" xfId="26190"/>
    <cellStyle name="Standard 2 8 9 3 11" xfId="22375"/>
    <cellStyle name="Standard 2 8 9 3 12" xfId="17880"/>
    <cellStyle name="Standard 2 8 9 3 2" xfId="11894"/>
    <cellStyle name="Standard 2 8 9 3 2 2" xfId="11895"/>
    <cellStyle name="Standard 2 8 9 3 2 3" xfId="26191"/>
    <cellStyle name="Standard 2 8 9 3 2 4" xfId="22376"/>
    <cellStyle name="Standard 2 8 9 3 2 5" xfId="17881"/>
    <cellStyle name="Standard 2 8 9 3 3" xfId="11896"/>
    <cellStyle name="Standard 2 8 9 3 3 2" xfId="11897"/>
    <cellStyle name="Standard 2 8 9 3 3 3" xfId="26192"/>
    <cellStyle name="Standard 2 8 9 3 3 4" xfId="22377"/>
    <cellStyle name="Standard 2 8 9 3 3 5" xfId="17882"/>
    <cellStyle name="Standard 2 8 9 3 4" xfId="11898"/>
    <cellStyle name="Standard 2 8 9 3 4 2" xfId="11899"/>
    <cellStyle name="Standard 2 8 9 3 4 2 2" xfId="11900"/>
    <cellStyle name="Standard 2 8 9 3 4 2 3" xfId="26194"/>
    <cellStyle name="Standard 2 8 9 3 4 2 4" xfId="22379"/>
    <cellStyle name="Standard 2 8 9 3 4 2 5" xfId="17884"/>
    <cellStyle name="Standard 2 8 9 3 4 3" xfId="11901"/>
    <cellStyle name="Standard 2 8 9 3 4 3 2" xfId="11902"/>
    <cellStyle name="Standard 2 8 9 3 4 3 3" xfId="26195"/>
    <cellStyle name="Standard 2 8 9 3 4 3 4" xfId="22380"/>
    <cellStyle name="Standard 2 8 9 3 4 3 5" xfId="17885"/>
    <cellStyle name="Standard 2 8 9 3 4 4" xfId="11903"/>
    <cellStyle name="Standard 2 8 9 3 4 5" xfId="26193"/>
    <cellStyle name="Standard 2 8 9 3 4 6" xfId="22378"/>
    <cellStyle name="Standard 2 8 9 3 4 7" xfId="17883"/>
    <cellStyle name="Standard 2 8 9 3 5" xfId="11904"/>
    <cellStyle name="Standard 2 8 9 3 5 2" xfId="11905"/>
    <cellStyle name="Standard 2 8 9 3 5 3" xfId="26196"/>
    <cellStyle name="Standard 2 8 9 3 5 4" xfId="22381"/>
    <cellStyle name="Standard 2 8 9 3 5 5" xfId="17886"/>
    <cellStyle name="Standard 2 8 9 3 6" xfId="11906"/>
    <cellStyle name="Standard 2 8 9 3 6 2" xfId="11907"/>
    <cellStyle name="Standard 2 8 9 3 6 3" xfId="26197"/>
    <cellStyle name="Standard 2 8 9 3 6 4" xfId="22382"/>
    <cellStyle name="Standard 2 8 9 3 6 5" xfId="17887"/>
    <cellStyle name="Standard 2 8 9 3 7" xfId="11908"/>
    <cellStyle name="Standard 2 8 9 3 7 2" xfId="11909"/>
    <cellStyle name="Standard 2 8 9 3 7 3" xfId="26198"/>
    <cellStyle name="Standard 2 8 9 3 7 4" xfId="22383"/>
    <cellStyle name="Standard 2 8 9 3 7 5" xfId="17888"/>
    <cellStyle name="Standard 2 8 9 3 8" xfId="11910"/>
    <cellStyle name="Standard 2 8 9 3 8 2" xfId="11911"/>
    <cellStyle name="Standard 2 8 9 3 8 3" xfId="26199"/>
    <cellStyle name="Standard 2 8 9 3 8 4" xfId="22384"/>
    <cellStyle name="Standard 2 8 9 3 8 5" xfId="17889"/>
    <cellStyle name="Standard 2 8 9 3 9" xfId="11912"/>
    <cellStyle name="Standard 2 8 9 3_Notebook_Desktop PC" xfId="11913"/>
    <cellStyle name="Standard 2 8 9 4" xfId="11914"/>
    <cellStyle name="Standard 2 8 9 4 2" xfId="11915"/>
    <cellStyle name="Standard 2 8 9 4 3" xfId="26200"/>
    <cellStyle name="Standard 2 8 9 4 4" xfId="22385"/>
    <cellStyle name="Standard 2 8 9 4 5" xfId="17890"/>
    <cellStyle name="Standard 2 8 9 5" xfId="11916"/>
    <cellStyle name="Standard 2 8 9 5 2" xfId="11917"/>
    <cellStyle name="Standard 2 8 9 5 3" xfId="26201"/>
    <cellStyle name="Standard 2 8 9 5 4" xfId="22386"/>
    <cellStyle name="Standard 2 8 9 5 5" xfId="17891"/>
    <cellStyle name="Standard 2 8 9 6" xfId="11918"/>
    <cellStyle name="Standard 2 8 9 6 2" xfId="11919"/>
    <cellStyle name="Standard 2 8 9 6 3" xfId="26202"/>
    <cellStyle name="Standard 2 8 9 6 4" xfId="22387"/>
    <cellStyle name="Standard 2 8 9 6 5" xfId="17892"/>
    <cellStyle name="Standard 2 8 9 7" xfId="11920"/>
    <cellStyle name="Standard 2 8 9 7 2" xfId="11921"/>
    <cellStyle name="Standard 2 8 9 7 3" xfId="26203"/>
    <cellStyle name="Standard 2 8 9 7 4" xfId="22388"/>
    <cellStyle name="Standard 2 8 9 7 5" xfId="17893"/>
    <cellStyle name="Standard 2 8 9 8" xfId="11922"/>
    <cellStyle name="Standard 2 8 9 8 2" xfId="11923"/>
    <cellStyle name="Standard 2 8 9 8 3" xfId="26204"/>
    <cellStyle name="Standard 2 8 9 8 4" xfId="22389"/>
    <cellStyle name="Standard 2 8 9 8 5" xfId="17894"/>
    <cellStyle name="Standard 2 8 9 9" xfId="11924"/>
    <cellStyle name="Standard 2 8 9 9 2" xfId="11925"/>
    <cellStyle name="Standard 2 8 9 9 3" xfId="26205"/>
    <cellStyle name="Standard 2 8 9 9 4" xfId="22390"/>
    <cellStyle name="Standard 2 8 9 9 5" xfId="17895"/>
    <cellStyle name="Standard 2 8_Notebook_Desktop PC" xfId="11926"/>
    <cellStyle name="Standard 2 80" xfId="11927"/>
    <cellStyle name="Standard 2 9" xfId="11928"/>
    <cellStyle name="Standard 2 9 10" xfId="11929"/>
    <cellStyle name="Standard 2 9 10 2" xfId="11930"/>
    <cellStyle name="Standard 2 9 10 3" xfId="26207"/>
    <cellStyle name="Standard 2 9 10 4" xfId="22392"/>
    <cellStyle name="Standard 2 9 10 5" xfId="17897"/>
    <cellStyle name="Standard 2 9 11" xfId="11931"/>
    <cellStyle name="Standard 2 9 11 2" xfId="11932"/>
    <cellStyle name="Standard 2 9 11 3" xfId="26208"/>
    <cellStyle name="Standard 2 9 11 4" xfId="22393"/>
    <cellStyle name="Standard 2 9 11 5" xfId="17898"/>
    <cellStyle name="Standard 2 9 12" xfId="11933"/>
    <cellStyle name="Standard 2 9 12 2" xfId="11934"/>
    <cellStyle name="Standard 2 9 12 3" xfId="26209"/>
    <cellStyle name="Standard 2 9 12 4" xfId="22394"/>
    <cellStyle name="Standard 2 9 12 5" xfId="17899"/>
    <cellStyle name="Standard 2 9 13" xfId="11935"/>
    <cellStyle name="Standard 2 9 13 2" xfId="11936"/>
    <cellStyle name="Standard 2 9 13 3" xfId="26210"/>
    <cellStyle name="Standard 2 9 13 4" xfId="22395"/>
    <cellStyle name="Standard 2 9 13 5" xfId="17900"/>
    <cellStyle name="Standard 2 9 14" xfId="11937"/>
    <cellStyle name="Standard 2 9 14 2" xfId="11938"/>
    <cellStyle name="Standard 2 9 14 3" xfId="26211"/>
    <cellStyle name="Standard 2 9 14 4" xfId="22396"/>
    <cellStyle name="Standard 2 9 14 5" xfId="17901"/>
    <cellStyle name="Standard 2 9 15" xfId="11939"/>
    <cellStyle name="Standard 2 9 15 2" xfId="11940"/>
    <cellStyle name="Standard 2 9 15 3" xfId="26212"/>
    <cellStyle name="Standard 2 9 15 4" xfId="22397"/>
    <cellStyle name="Standard 2 9 15 5" xfId="17902"/>
    <cellStyle name="Standard 2 9 16" xfId="11941"/>
    <cellStyle name="Standard 2 9 16 2" xfId="11942"/>
    <cellStyle name="Standard 2 9 16 3" xfId="26213"/>
    <cellStyle name="Standard 2 9 16 4" xfId="22398"/>
    <cellStyle name="Standard 2 9 16 5" xfId="17903"/>
    <cellStyle name="Standard 2 9 17" xfId="11943"/>
    <cellStyle name="Standard 2 9 17 2" xfId="11944"/>
    <cellStyle name="Standard 2 9 17 3" xfId="26214"/>
    <cellStyle name="Standard 2 9 17 4" xfId="22399"/>
    <cellStyle name="Standard 2 9 17 5" xfId="17904"/>
    <cellStyle name="Standard 2 9 18" xfId="11945"/>
    <cellStyle name="Standard 2 9 18 2" xfId="11946"/>
    <cellStyle name="Standard 2 9 18 3" xfId="26215"/>
    <cellStyle name="Standard 2 9 18 4" xfId="22400"/>
    <cellStyle name="Standard 2 9 18 5" xfId="17905"/>
    <cellStyle name="Standard 2 9 19" xfId="11947"/>
    <cellStyle name="Standard 2 9 19 2" xfId="11948"/>
    <cellStyle name="Standard 2 9 19 3" xfId="26216"/>
    <cellStyle name="Standard 2 9 19 4" xfId="22401"/>
    <cellStyle name="Standard 2 9 19 5" xfId="17906"/>
    <cellStyle name="Standard 2 9 2" xfId="11949"/>
    <cellStyle name="Standard 2 9 2 2" xfId="11950"/>
    <cellStyle name="Standard 2 9 2 3" xfId="26217"/>
    <cellStyle name="Standard 2 9 2 4" xfId="22402"/>
    <cellStyle name="Standard 2 9 2 5" xfId="17907"/>
    <cellStyle name="Standard 2 9 20" xfId="11951"/>
    <cellStyle name="Standard 2 9 20 2" xfId="11952"/>
    <cellStyle name="Standard 2 9 20 3" xfId="26218"/>
    <cellStyle name="Standard 2 9 20 4" xfId="22403"/>
    <cellStyle name="Standard 2 9 20 5" xfId="17908"/>
    <cellStyle name="Standard 2 9 21" xfId="11953"/>
    <cellStyle name="Standard 2 9 21 2" xfId="11954"/>
    <cellStyle name="Standard 2 9 21 3" xfId="26219"/>
    <cellStyle name="Standard 2 9 21 4" xfId="22404"/>
    <cellStyle name="Standard 2 9 21 5" xfId="17909"/>
    <cellStyle name="Standard 2 9 22" xfId="11955"/>
    <cellStyle name="Standard 2 9 22 2" xfId="11956"/>
    <cellStyle name="Standard 2 9 22 3" xfId="26220"/>
    <cellStyle name="Standard 2 9 22 4" xfId="22405"/>
    <cellStyle name="Standard 2 9 22 5" xfId="17910"/>
    <cellStyle name="Standard 2 9 23" xfId="11957"/>
    <cellStyle name="Standard 2 9 23 2" xfId="11958"/>
    <cellStyle name="Standard 2 9 23 3" xfId="26221"/>
    <cellStyle name="Standard 2 9 23 4" xfId="22406"/>
    <cellStyle name="Standard 2 9 23 5" xfId="17911"/>
    <cellStyle name="Standard 2 9 24" xfId="11959"/>
    <cellStyle name="Standard 2 9 25" xfId="26206"/>
    <cellStyle name="Standard 2 9 26" xfId="22391"/>
    <cellStyle name="Standard 2 9 27" xfId="17896"/>
    <cellStyle name="Standard 2 9 3" xfId="11960"/>
    <cellStyle name="Standard 2 9 3 2" xfId="11961"/>
    <cellStyle name="Standard 2 9 3 3" xfId="26222"/>
    <cellStyle name="Standard 2 9 3 4" xfId="22407"/>
    <cellStyle name="Standard 2 9 3 5" xfId="17912"/>
    <cellStyle name="Standard 2 9 4" xfId="11962"/>
    <cellStyle name="Standard 2 9 4 2" xfId="11963"/>
    <cellStyle name="Standard 2 9 4 3" xfId="26223"/>
    <cellStyle name="Standard 2 9 4 4" xfId="22408"/>
    <cellStyle name="Standard 2 9 4 5" xfId="17913"/>
    <cellStyle name="Standard 2 9 5" xfId="11964"/>
    <cellStyle name="Standard 2 9 5 2" xfId="11965"/>
    <cellStyle name="Standard 2 9 5 3" xfId="26224"/>
    <cellStyle name="Standard 2 9 5 4" xfId="22409"/>
    <cellStyle name="Standard 2 9 5 5" xfId="17914"/>
    <cellStyle name="Standard 2 9 6" xfId="11966"/>
    <cellStyle name="Standard 2 9 6 2" xfId="11967"/>
    <cellStyle name="Standard 2 9 6 3" xfId="26225"/>
    <cellStyle name="Standard 2 9 6 4" xfId="22410"/>
    <cellStyle name="Standard 2 9 6 5" xfId="17915"/>
    <cellStyle name="Standard 2 9 7" xfId="11968"/>
    <cellStyle name="Standard 2 9 7 2" xfId="11969"/>
    <cellStyle name="Standard 2 9 7 3" xfId="26226"/>
    <cellStyle name="Standard 2 9 7 4" xfId="22411"/>
    <cellStyle name="Standard 2 9 7 5" xfId="17916"/>
    <cellStyle name="Standard 2 9 8" xfId="11970"/>
    <cellStyle name="Standard 2 9 8 2" xfId="11971"/>
    <cellStyle name="Standard 2 9 8 3" xfId="26227"/>
    <cellStyle name="Standard 2 9 8 4" xfId="22412"/>
    <cellStyle name="Standard 2 9 8 5" xfId="17917"/>
    <cellStyle name="Standard 2 9 9" xfId="11972"/>
    <cellStyle name="Standard 2 9 9 2" xfId="11973"/>
    <cellStyle name="Standard 2 9 9 3" xfId="26228"/>
    <cellStyle name="Standard 2 9 9 4" xfId="22413"/>
    <cellStyle name="Standard 2 9 9 5" xfId="17918"/>
    <cellStyle name="Standard 20" xfId="11974"/>
    <cellStyle name="Standard 20 2" xfId="11975"/>
    <cellStyle name="Standard 20 2 2" xfId="11976"/>
    <cellStyle name="Standard 20 2 3" xfId="26752"/>
    <cellStyle name="Standard 20 2 4" xfId="22415"/>
    <cellStyle name="Standard 20 2 5" xfId="18442"/>
    <cellStyle name="Standard 20 3" xfId="11977"/>
    <cellStyle name="Standard 20 3 2" xfId="11978"/>
    <cellStyle name="Standard 20 3 3" xfId="27633"/>
    <cellStyle name="Standard 20 3 4" xfId="22416"/>
    <cellStyle name="Standard 20 3 5" xfId="19323"/>
    <cellStyle name="Standard 20 4" xfId="11979"/>
    <cellStyle name="Standard 20 4 2" xfId="27286"/>
    <cellStyle name="Standard 20 4 3" xfId="22417"/>
    <cellStyle name="Standard 20 4 4" xfId="18976"/>
    <cellStyle name="Standard 20 5" xfId="11980"/>
    <cellStyle name="Standard 20 5 2" xfId="11981"/>
    <cellStyle name="Standard 20 5 3" xfId="26751"/>
    <cellStyle name="Standard 20 5 4" xfId="22418"/>
    <cellStyle name="Standard 20 5 5" xfId="18441"/>
    <cellStyle name="Standard 20 6" xfId="11982"/>
    <cellStyle name="Standard 20 7" xfId="26229"/>
    <cellStyle name="Standard 20 8" xfId="22414"/>
    <cellStyle name="Standard 20 9" xfId="17919"/>
    <cellStyle name="Standard 200" xfId="11983"/>
    <cellStyle name="Standard 200 2" xfId="11984"/>
    <cellStyle name="Standard 200 3" xfId="26753"/>
    <cellStyle name="Standard 200 4" xfId="22419"/>
    <cellStyle name="Standard 200 5" xfId="18443"/>
    <cellStyle name="Standard 201" xfId="11985"/>
    <cellStyle name="Standard 201 2" xfId="11986"/>
    <cellStyle name="Standard 201 3" xfId="26754"/>
    <cellStyle name="Standard 201 4" xfId="22420"/>
    <cellStyle name="Standard 201 5" xfId="18444"/>
    <cellStyle name="Standard 202" xfId="11987"/>
    <cellStyle name="Standard 202 2" xfId="11988"/>
    <cellStyle name="Standard 202 3" xfId="26755"/>
    <cellStyle name="Standard 202 4" xfId="22421"/>
    <cellStyle name="Standard 202 5" xfId="18445"/>
    <cellStyle name="Standard 203" xfId="11989"/>
    <cellStyle name="Standard 203 2" xfId="11990"/>
    <cellStyle name="Standard 203 3" xfId="26756"/>
    <cellStyle name="Standard 203 4" xfId="22422"/>
    <cellStyle name="Standard 203 5" xfId="18446"/>
    <cellStyle name="Standard 204" xfId="11991"/>
    <cellStyle name="Standard 204 2" xfId="11992"/>
    <cellStyle name="Standard 204 3" xfId="26757"/>
    <cellStyle name="Standard 204 4" xfId="22423"/>
    <cellStyle name="Standard 204 5" xfId="18447"/>
    <cellStyle name="Standard 205" xfId="11993"/>
    <cellStyle name="Standard 205 2" xfId="11994"/>
    <cellStyle name="Standard 205 3" xfId="26758"/>
    <cellStyle name="Standard 205 4" xfId="22424"/>
    <cellStyle name="Standard 205 5" xfId="18448"/>
    <cellStyle name="Standard 206" xfId="11995"/>
    <cellStyle name="Standard 206 2" xfId="11996"/>
    <cellStyle name="Standard 206 3" xfId="26759"/>
    <cellStyle name="Standard 206 4" xfId="22425"/>
    <cellStyle name="Standard 206 5" xfId="18449"/>
    <cellStyle name="Standard 207" xfId="11997"/>
    <cellStyle name="Standard 207 2" xfId="11998"/>
    <cellStyle name="Standard 207 3" xfId="26760"/>
    <cellStyle name="Standard 207 4" xfId="22426"/>
    <cellStyle name="Standard 207 5" xfId="18450"/>
    <cellStyle name="Standard 208" xfId="11999"/>
    <cellStyle name="Standard 208 2" xfId="12000"/>
    <cellStyle name="Standard 208 3" xfId="26761"/>
    <cellStyle name="Standard 208 4" xfId="22427"/>
    <cellStyle name="Standard 208 5" xfId="18451"/>
    <cellStyle name="Standard 209" xfId="12001"/>
    <cellStyle name="Standard 209 2" xfId="12002"/>
    <cellStyle name="Standard 209 3" xfId="26762"/>
    <cellStyle name="Standard 209 4" xfId="22428"/>
    <cellStyle name="Standard 209 5" xfId="18452"/>
    <cellStyle name="Standard 21" xfId="12003"/>
    <cellStyle name="Standard 21 2" xfId="12004"/>
    <cellStyle name="Standard 21 2 2" xfId="12005"/>
    <cellStyle name="Standard 21 2 3" xfId="26612"/>
    <cellStyle name="Standard 21 2 4" xfId="22430"/>
    <cellStyle name="Standard 21 2 5" xfId="18302"/>
    <cellStyle name="Standard 21 3" xfId="12006"/>
    <cellStyle name="Standard 21 3 2" xfId="12007"/>
    <cellStyle name="Standard 21 3 3" xfId="27634"/>
    <cellStyle name="Standard 21 3 4" xfId="22431"/>
    <cellStyle name="Standard 21 3 5" xfId="19324"/>
    <cellStyle name="Standard 21 4" xfId="12008"/>
    <cellStyle name="Standard 21 4 2" xfId="27287"/>
    <cellStyle name="Standard 21 4 3" xfId="22432"/>
    <cellStyle name="Standard 21 4 4" xfId="18977"/>
    <cellStyle name="Standard 21 5" xfId="12009"/>
    <cellStyle name="Standard 21 6" xfId="26230"/>
    <cellStyle name="Standard 21 7" xfId="22429"/>
    <cellStyle name="Standard 21 8" xfId="17920"/>
    <cellStyle name="Standard 210" xfId="12010"/>
    <cellStyle name="Standard 210 2" xfId="12011"/>
    <cellStyle name="Standard 210 3" xfId="26763"/>
    <cellStyle name="Standard 210 4" xfId="22433"/>
    <cellStyle name="Standard 210 5" xfId="18453"/>
    <cellStyle name="Standard 211" xfId="12012"/>
    <cellStyle name="Standard 211 2" xfId="12013"/>
    <cellStyle name="Standard 211 3" xfId="26764"/>
    <cellStyle name="Standard 211 4" xfId="22434"/>
    <cellStyle name="Standard 211 5" xfId="18454"/>
    <cellStyle name="Standard 212" xfId="12014"/>
    <cellStyle name="Standard 212 2" xfId="12015"/>
    <cellStyle name="Standard 212 3" xfId="26765"/>
    <cellStyle name="Standard 212 4" xfId="22435"/>
    <cellStyle name="Standard 212 5" xfId="18455"/>
    <cellStyle name="Standard 213" xfId="12016"/>
    <cellStyle name="Standard 213 2" xfId="12017"/>
    <cellStyle name="Standard 213 3" xfId="26766"/>
    <cellStyle name="Standard 213 4" xfId="22436"/>
    <cellStyle name="Standard 213 5" xfId="18456"/>
    <cellStyle name="Standard 214" xfId="12018"/>
    <cellStyle name="Standard 214 2" xfId="12019"/>
    <cellStyle name="Standard 214 3" xfId="26767"/>
    <cellStyle name="Standard 214 4" xfId="22437"/>
    <cellStyle name="Standard 214 5" xfId="18457"/>
    <cellStyle name="Standard 215" xfId="12020"/>
    <cellStyle name="Standard 215 2" xfId="12021"/>
    <cellStyle name="Standard 215 3" xfId="26768"/>
    <cellStyle name="Standard 215 4" xfId="22438"/>
    <cellStyle name="Standard 215 5" xfId="18458"/>
    <cellStyle name="Standard 216" xfId="12022"/>
    <cellStyle name="Standard 216 2" xfId="12023"/>
    <cellStyle name="Standard 216 3" xfId="26769"/>
    <cellStyle name="Standard 216 4" xfId="22439"/>
    <cellStyle name="Standard 216 5" xfId="18459"/>
    <cellStyle name="Standard 217" xfId="12024"/>
    <cellStyle name="Standard 217 2" xfId="12025"/>
    <cellStyle name="Standard 217 3" xfId="26770"/>
    <cellStyle name="Standard 217 4" xfId="22440"/>
    <cellStyle name="Standard 217 5" xfId="18460"/>
    <cellStyle name="Standard 218" xfId="12026"/>
    <cellStyle name="Standard 218 2" xfId="12027"/>
    <cellStyle name="Standard 218 3" xfId="26771"/>
    <cellStyle name="Standard 218 4" xfId="22441"/>
    <cellStyle name="Standard 218 5" xfId="18461"/>
    <cellStyle name="Standard 219" xfId="12028"/>
    <cellStyle name="Standard 219 2" xfId="12029"/>
    <cellStyle name="Standard 219 3" xfId="26772"/>
    <cellStyle name="Standard 219 4" xfId="22442"/>
    <cellStyle name="Standard 219 5" xfId="18462"/>
    <cellStyle name="Standard 22" xfId="12030"/>
    <cellStyle name="Standard 22 2" xfId="12031"/>
    <cellStyle name="Standard 22 2 2" xfId="12032"/>
    <cellStyle name="Standard 22 2 3" xfId="26613"/>
    <cellStyle name="Standard 22 2 4" xfId="22444"/>
    <cellStyle name="Standard 22 2 5" xfId="18303"/>
    <cellStyle name="Standard 22 3" xfId="12033"/>
    <cellStyle name="Standard 22 3 2" xfId="12034"/>
    <cellStyle name="Standard 22 3 3" xfId="27635"/>
    <cellStyle name="Standard 22 3 4" xfId="22445"/>
    <cellStyle name="Standard 22 3 5" xfId="19325"/>
    <cellStyle name="Standard 22 4" xfId="12035"/>
    <cellStyle name="Standard 22 4 2" xfId="27288"/>
    <cellStyle name="Standard 22 4 3" xfId="22446"/>
    <cellStyle name="Standard 22 4 4" xfId="18978"/>
    <cellStyle name="Standard 22 5" xfId="12036"/>
    <cellStyle name="Standard 22 6" xfId="26231"/>
    <cellStyle name="Standard 22 7" xfId="22443"/>
    <cellStyle name="Standard 22 8" xfId="17921"/>
    <cellStyle name="Standard 220" xfId="12037"/>
    <cellStyle name="Standard 220 2" xfId="12038"/>
    <cellStyle name="Standard 220 3" xfId="26773"/>
    <cellStyle name="Standard 220 4" xfId="22447"/>
    <cellStyle name="Standard 220 5" xfId="18463"/>
    <cellStyle name="Standard 221" xfId="12039"/>
    <cellStyle name="Standard 221 2" xfId="12040"/>
    <cellStyle name="Standard 221 3" xfId="26774"/>
    <cellStyle name="Standard 221 4" xfId="22448"/>
    <cellStyle name="Standard 221 5" xfId="18464"/>
    <cellStyle name="Standard 222" xfId="12041"/>
    <cellStyle name="Standard 222 2" xfId="12042"/>
    <cellStyle name="Standard 222 3" xfId="26775"/>
    <cellStyle name="Standard 222 4" xfId="22449"/>
    <cellStyle name="Standard 222 5" xfId="18465"/>
    <cellStyle name="Standard 223" xfId="12043"/>
    <cellStyle name="Standard 223 2" xfId="12044"/>
    <cellStyle name="Standard 223 3" xfId="26776"/>
    <cellStyle name="Standard 223 4" xfId="22450"/>
    <cellStyle name="Standard 223 5" xfId="18466"/>
    <cellStyle name="Standard 224" xfId="12045"/>
    <cellStyle name="Standard 224 2" xfId="12046"/>
    <cellStyle name="Standard 224 3" xfId="26777"/>
    <cellStyle name="Standard 224 4" xfId="22451"/>
    <cellStyle name="Standard 224 5" xfId="18467"/>
    <cellStyle name="Standard 225" xfId="12047"/>
    <cellStyle name="Standard 225 2" xfId="12048"/>
    <cellStyle name="Standard 225 3" xfId="26778"/>
    <cellStyle name="Standard 225 4" xfId="22452"/>
    <cellStyle name="Standard 225 5" xfId="18468"/>
    <cellStyle name="Standard 226" xfId="12049"/>
    <cellStyle name="Standard 226 2" xfId="12050"/>
    <cellStyle name="Standard 226 3" xfId="26779"/>
    <cellStyle name="Standard 226 4" xfId="22453"/>
    <cellStyle name="Standard 226 5" xfId="18469"/>
    <cellStyle name="Standard 227" xfId="12051"/>
    <cellStyle name="Standard 227 2" xfId="12052"/>
    <cellStyle name="Standard 227 3" xfId="26780"/>
    <cellStyle name="Standard 227 4" xfId="22454"/>
    <cellStyle name="Standard 227 5" xfId="18470"/>
    <cellStyle name="Standard 228" xfId="12053"/>
    <cellStyle name="Standard 228 2" xfId="12054"/>
    <cellStyle name="Standard 228 3" xfId="26781"/>
    <cellStyle name="Standard 228 4" xfId="22455"/>
    <cellStyle name="Standard 228 5" xfId="18471"/>
    <cellStyle name="Standard 229" xfId="12055"/>
    <cellStyle name="Standard 229 2" xfId="12056"/>
    <cellStyle name="Standard 229 3" xfId="26782"/>
    <cellStyle name="Standard 229 4" xfId="22456"/>
    <cellStyle name="Standard 229 5" xfId="18472"/>
    <cellStyle name="Standard 23" xfId="12057"/>
    <cellStyle name="Standard 23 2" xfId="12058"/>
    <cellStyle name="Standard 23 2 2" xfId="12059"/>
    <cellStyle name="Standard 23 2 3" xfId="26614"/>
    <cellStyle name="Standard 23 2 4" xfId="22458"/>
    <cellStyle name="Standard 23 2 5" xfId="18304"/>
    <cellStyle name="Standard 23 3" xfId="12060"/>
    <cellStyle name="Standard 23 3 2" xfId="12061"/>
    <cellStyle name="Standard 23 3 3" xfId="27636"/>
    <cellStyle name="Standard 23 3 4" xfId="22459"/>
    <cellStyle name="Standard 23 3 5" xfId="19326"/>
    <cellStyle name="Standard 23 4" xfId="12062"/>
    <cellStyle name="Standard 23 4 2" xfId="27289"/>
    <cellStyle name="Standard 23 4 3" xfId="22460"/>
    <cellStyle name="Standard 23 4 4" xfId="18979"/>
    <cellStyle name="Standard 23 5" xfId="12063"/>
    <cellStyle name="Standard 23 6" xfId="26232"/>
    <cellStyle name="Standard 23 7" xfId="22457"/>
    <cellStyle name="Standard 23 8" xfId="17922"/>
    <cellStyle name="Standard 230" xfId="12064"/>
    <cellStyle name="Standard 230 2" xfId="12065"/>
    <cellStyle name="Standard 230 3" xfId="26783"/>
    <cellStyle name="Standard 230 4" xfId="22461"/>
    <cellStyle name="Standard 230 5" xfId="18473"/>
    <cellStyle name="Standard 231" xfId="12066"/>
    <cellStyle name="Standard 231 2" xfId="12067"/>
    <cellStyle name="Standard 231 3" xfId="26784"/>
    <cellStyle name="Standard 231 4" xfId="22462"/>
    <cellStyle name="Standard 231 5" xfId="18474"/>
    <cellStyle name="Standard 232" xfId="12068"/>
    <cellStyle name="Standard 232 2" xfId="12069"/>
    <cellStyle name="Standard 232 3" xfId="26785"/>
    <cellStyle name="Standard 232 4" xfId="22463"/>
    <cellStyle name="Standard 232 5" xfId="18475"/>
    <cellStyle name="Standard 233" xfId="12070"/>
    <cellStyle name="Standard 233 2" xfId="12071"/>
    <cellStyle name="Standard 233 3" xfId="26786"/>
    <cellStyle name="Standard 233 4" xfId="22464"/>
    <cellStyle name="Standard 233 5" xfId="18476"/>
    <cellStyle name="Standard 234" xfId="12072"/>
    <cellStyle name="Standard 234 2" xfId="12073"/>
    <cellStyle name="Standard 234 3" xfId="26787"/>
    <cellStyle name="Standard 234 4" xfId="22465"/>
    <cellStyle name="Standard 234 5" xfId="18477"/>
    <cellStyle name="Standard 235" xfId="12074"/>
    <cellStyle name="Standard 235 2" xfId="12075"/>
    <cellStyle name="Standard 235 3" xfId="26788"/>
    <cellStyle name="Standard 235 4" xfId="22466"/>
    <cellStyle name="Standard 235 5" xfId="18478"/>
    <cellStyle name="Standard 236" xfId="12076"/>
    <cellStyle name="Standard 236 2" xfId="12077"/>
    <cellStyle name="Standard 236 3" xfId="26789"/>
    <cellStyle name="Standard 236 4" xfId="22467"/>
    <cellStyle name="Standard 236 5" xfId="18479"/>
    <cellStyle name="Standard 237" xfId="12078"/>
    <cellStyle name="Standard 237 2" xfId="12079"/>
    <cellStyle name="Standard 237 3" xfId="26790"/>
    <cellStyle name="Standard 237 4" xfId="22468"/>
    <cellStyle name="Standard 237 5" xfId="18480"/>
    <cellStyle name="Standard 238" xfId="12080"/>
    <cellStyle name="Standard 238 2" xfId="12081"/>
    <cellStyle name="Standard 238 2 2" xfId="12082"/>
    <cellStyle name="Standard 238 2 3" xfId="26792"/>
    <cellStyle name="Standard 238 2 4" xfId="22470"/>
    <cellStyle name="Standard 238 2 5" xfId="18482"/>
    <cellStyle name="Standard 238 3" xfId="12083"/>
    <cellStyle name="Standard 238 4" xfId="26791"/>
    <cellStyle name="Standard 238 5" xfId="22469"/>
    <cellStyle name="Standard 238 6" xfId="18481"/>
    <cellStyle name="Standard 239" xfId="12084"/>
    <cellStyle name="Standard 239 2" xfId="12085"/>
    <cellStyle name="Standard 239 2 2" xfId="12086"/>
    <cellStyle name="Standard 239 2 3" xfId="26794"/>
    <cellStyle name="Standard 239 2 4" xfId="22472"/>
    <cellStyle name="Standard 239 2 5" xfId="18484"/>
    <cellStyle name="Standard 239 3" xfId="12087"/>
    <cellStyle name="Standard 239 4" xfId="26793"/>
    <cellStyle name="Standard 239 5" xfId="22471"/>
    <cellStyle name="Standard 239 6" xfId="18483"/>
    <cellStyle name="Standard 24" xfId="12088"/>
    <cellStyle name="Standard 24 2" xfId="12089"/>
    <cellStyle name="Standard 24 2 2" xfId="12090"/>
    <cellStyle name="Standard 24 2 3" xfId="26615"/>
    <cellStyle name="Standard 24 2 4" xfId="22474"/>
    <cellStyle name="Standard 24 2 5" xfId="18305"/>
    <cellStyle name="Standard 24 3" xfId="12091"/>
    <cellStyle name="Standard 24 3 2" xfId="12092"/>
    <cellStyle name="Standard 24 3 3" xfId="27637"/>
    <cellStyle name="Standard 24 3 4" xfId="22475"/>
    <cellStyle name="Standard 24 3 5" xfId="19327"/>
    <cellStyle name="Standard 24 4" xfId="12093"/>
    <cellStyle name="Standard 24 4 2" xfId="27290"/>
    <cellStyle name="Standard 24 4 3" xfId="22476"/>
    <cellStyle name="Standard 24 4 4" xfId="18980"/>
    <cellStyle name="Standard 24 5" xfId="12094"/>
    <cellStyle name="Standard 24 6" xfId="26233"/>
    <cellStyle name="Standard 24 7" xfId="22473"/>
    <cellStyle name="Standard 24 8" xfId="17923"/>
    <cellStyle name="Standard 240" xfId="12095"/>
    <cellStyle name="Standard 240 2" xfId="12096"/>
    <cellStyle name="Standard 240 2 2" xfId="12097"/>
    <cellStyle name="Standard 240 2 3" xfId="26796"/>
    <cellStyle name="Standard 240 2 4" xfId="22478"/>
    <cellStyle name="Standard 240 2 5" xfId="18486"/>
    <cellStyle name="Standard 240 3" xfId="12098"/>
    <cellStyle name="Standard 240 4" xfId="26795"/>
    <cellStyle name="Standard 240 5" xfId="22477"/>
    <cellStyle name="Standard 240 6" xfId="18485"/>
    <cellStyle name="Standard 241" xfId="12099"/>
    <cellStyle name="Standard 241 2" xfId="12100"/>
    <cellStyle name="Standard 241 2 2" xfId="12101"/>
    <cellStyle name="Standard 241 2 3" xfId="26798"/>
    <cellStyle name="Standard 241 2 4" xfId="22480"/>
    <cellStyle name="Standard 241 2 5" xfId="18488"/>
    <cellStyle name="Standard 241 3" xfId="12102"/>
    <cellStyle name="Standard 241 4" xfId="26797"/>
    <cellStyle name="Standard 241 5" xfId="22479"/>
    <cellStyle name="Standard 241 6" xfId="18487"/>
    <cellStyle name="Standard 242" xfId="12103"/>
    <cellStyle name="Standard 242 2" xfId="12104"/>
    <cellStyle name="Standard 242 2 2" xfId="12105"/>
    <cellStyle name="Standard 242 2 3" xfId="26800"/>
    <cellStyle name="Standard 242 2 4" xfId="22482"/>
    <cellStyle name="Standard 242 2 5" xfId="18490"/>
    <cellStyle name="Standard 242 3" xfId="12106"/>
    <cellStyle name="Standard 242 4" xfId="26799"/>
    <cellStyle name="Standard 242 5" xfId="22481"/>
    <cellStyle name="Standard 242 6" xfId="18489"/>
    <cellStyle name="Standard 243" xfId="12107"/>
    <cellStyle name="Standard 243 2" xfId="12108"/>
    <cellStyle name="Standard 243 2 2" xfId="12109"/>
    <cellStyle name="Standard 243 2 3" xfId="26802"/>
    <cellStyle name="Standard 243 2 4" xfId="22484"/>
    <cellStyle name="Standard 243 2 5" xfId="18492"/>
    <cellStyle name="Standard 243 3" xfId="12110"/>
    <cellStyle name="Standard 243 4" xfId="26801"/>
    <cellStyle name="Standard 243 5" xfId="22483"/>
    <cellStyle name="Standard 243 6" xfId="18491"/>
    <cellStyle name="Standard 244" xfId="12111"/>
    <cellStyle name="Standard 244 2" xfId="12112"/>
    <cellStyle name="Standard 244 2 2" xfId="12113"/>
    <cellStyle name="Standard 244 2 3" xfId="26804"/>
    <cellStyle name="Standard 244 2 4" xfId="22486"/>
    <cellStyle name="Standard 244 2 5" xfId="18494"/>
    <cellStyle name="Standard 244 3" xfId="12114"/>
    <cellStyle name="Standard 244 4" xfId="26803"/>
    <cellStyle name="Standard 244 5" xfId="22485"/>
    <cellStyle name="Standard 244 6" xfId="18493"/>
    <cellStyle name="Standard 245" xfId="12115"/>
    <cellStyle name="Standard 245 2" xfId="12116"/>
    <cellStyle name="Standard 245 2 2" xfId="12117"/>
    <cellStyle name="Standard 245 2 3" xfId="26806"/>
    <cellStyle name="Standard 245 2 4" xfId="22488"/>
    <cellStyle name="Standard 245 2 5" xfId="18496"/>
    <cellStyle name="Standard 245 3" xfId="12118"/>
    <cellStyle name="Standard 245 4" xfId="26805"/>
    <cellStyle name="Standard 245 5" xfId="22487"/>
    <cellStyle name="Standard 245 6" xfId="18495"/>
    <cellStyle name="Standard 246" xfId="12119"/>
    <cellStyle name="Standard 246 2" xfId="12120"/>
    <cellStyle name="Standard 246 2 2" xfId="12121"/>
    <cellStyle name="Standard 246 2 3" xfId="26808"/>
    <cellStyle name="Standard 246 2 4" xfId="22490"/>
    <cellStyle name="Standard 246 2 5" xfId="18498"/>
    <cellStyle name="Standard 246 3" xfId="12122"/>
    <cellStyle name="Standard 246 4" xfId="26807"/>
    <cellStyle name="Standard 246 5" xfId="22489"/>
    <cellStyle name="Standard 246 6" xfId="18497"/>
    <cellStyle name="Standard 247" xfId="12123"/>
    <cellStyle name="Standard 247 2" xfId="12124"/>
    <cellStyle name="Standard 247 2 2" xfId="12125"/>
    <cellStyle name="Standard 247 2 3" xfId="26810"/>
    <cellStyle name="Standard 247 2 4" xfId="22492"/>
    <cellStyle name="Standard 247 2 5" xfId="18500"/>
    <cellStyle name="Standard 247 3" xfId="12126"/>
    <cellStyle name="Standard 247 4" xfId="26809"/>
    <cellStyle name="Standard 247 5" xfId="22491"/>
    <cellStyle name="Standard 247 6" xfId="18499"/>
    <cellStyle name="Standard 248" xfId="12127"/>
    <cellStyle name="Standard 248 2" xfId="12128"/>
    <cellStyle name="Standard 248 2 2" xfId="12129"/>
    <cellStyle name="Standard 248 2 3" xfId="26812"/>
    <cellStyle name="Standard 248 2 4" xfId="22494"/>
    <cellStyle name="Standard 248 2 5" xfId="18502"/>
    <cellStyle name="Standard 248 3" xfId="12130"/>
    <cellStyle name="Standard 248 4" xfId="26811"/>
    <cellStyle name="Standard 248 5" xfId="22493"/>
    <cellStyle name="Standard 248 6" xfId="18501"/>
    <cellStyle name="Standard 249" xfId="12131"/>
    <cellStyle name="Standard 249 2" xfId="12132"/>
    <cellStyle name="Standard 249 2 2" xfId="12133"/>
    <cellStyle name="Standard 249 2 3" xfId="26814"/>
    <cellStyle name="Standard 249 2 4" xfId="22496"/>
    <cellStyle name="Standard 249 2 5" xfId="18504"/>
    <cellStyle name="Standard 249 3" xfId="12134"/>
    <cellStyle name="Standard 249 4" xfId="26813"/>
    <cellStyle name="Standard 249 5" xfId="22495"/>
    <cellStyle name="Standard 249 6" xfId="18503"/>
    <cellStyle name="Standard 25" xfId="12135"/>
    <cellStyle name="Standard 25 2" xfId="12136"/>
    <cellStyle name="Standard 25 2 2" xfId="12137"/>
    <cellStyle name="Standard 25 2 3" xfId="26616"/>
    <cellStyle name="Standard 25 2 4" xfId="22498"/>
    <cellStyle name="Standard 25 2 5" xfId="18306"/>
    <cellStyle name="Standard 25 3" xfId="12138"/>
    <cellStyle name="Standard 25 3 2" xfId="12139"/>
    <cellStyle name="Standard 25 3 3" xfId="27638"/>
    <cellStyle name="Standard 25 3 4" xfId="22499"/>
    <cellStyle name="Standard 25 3 5" xfId="19328"/>
    <cellStyle name="Standard 25 4" xfId="12140"/>
    <cellStyle name="Standard 25 4 2" xfId="27291"/>
    <cellStyle name="Standard 25 4 3" xfId="22500"/>
    <cellStyle name="Standard 25 4 4" xfId="18981"/>
    <cellStyle name="Standard 25 5" xfId="12141"/>
    <cellStyle name="Standard 25 6" xfId="26234"/>
    <cellStyle name="Standard 25 7" xfId="22497"/>
    <cellStyle name="Standard 25 8" xfId="17924"/>
    <cellStyle name="Standard 250" xfId="12142"/>
    <cellStyle name="Standard 250 2" xfId="12143"/>
    <cellStyle name="Standard 250 2 2" xfId="12144"/>
    <cellStyle name="Standard 250 2 3" xfId="26816"/>
    <cellStyle name="Standard 250 2 4" xfId="22502"/>
    <cellStyle name="Standard 250 2 5" xfId="18506"/>
    <cellStyle name="Standard 250 3" xfId="12145"/>
    <cellStyle name="Standard 250 4" xfId="26815"/>
    <cellStyle name="Standard 250 5" xfId="22501"/>
    <cellStyle name="Standard 250 6" xfId="18505"/>
    <cellStyle name="Standard 251" xfId="12146"/>
    <cellStyle name="Standard 251 2" xfId="12147"/>
    <cellStyle name="Standard 251 2 2" xfId="12148"/>
    <cellStyle name="Standard 251 2 3" xfId="26818"/>
    <cellStyle name="Standard 251 2 4" xfId="22504"/>
    <cellStyle name="Standard 251 2 5" xfId="18508"/>
    <cellStyle name="Standard 251 3" xfId="12149"/>
    <cellStyle name="Standard 251 4" xfId="26817"/>
    <cellStyle name="Standard 251 5" xfId="22503"/>
    <cellStyle name="Standard 251 6" xfId="18507"/>
    <cellStyle name="Standard 252" xfId="12150"/>
    <cellStyle name="Standard 252 2" xfId="12151"/>
    <cellStyle name="Standard 252 2 2" xfId="12152"/>
    <cellStyle name="Standard 252 2 3" xfId="26820"/>
    <cellStyle name="Standard 252 2 4" xfId="22506"/>
    <cellStyle name="Standard 252 2 5" xfId="18510"/>
    <cellStyle name="Standard 252 3" xfId="12153"/>
    <cellStyle name="Standard 252 4" xfId="26819"/>
    <cellStyle name="Standard 252 5" xfId="22505"/>
    <cellStyle name="Standard 252 6" xfId="18509"/>
    <cellStyle name="Standard 253" xfId="12154"/>
    <cellStyle name="Standard 253 2" xfId="12155"/>
    <cellStyle name="Standard 253 2 2" xfId="12156"/>
    <cellStyle name="Standard 253 2 3" xfId="26822"/>
    <cellStyle name="Standard 253 2 4" xfId="22508"/>
    <cellStyle name="Standard 253 2 5" xfId="18512"/>
    <cellStyle name="Standard 253 3" xfId="12157"/>
    <cellStyle name="Standard 253 4" xfId="26821"/>
    <cellStyle name="Standard 253 5" xfId="22507"/>
    <cellStyle name="Standard 253 6" xfId="18511"/>
    <cellStyle name="Standard 254" xfId="12158"/>
    <cellStyle name="Standard 254 2" xfId="12159"/>
    <cellStyle name="Standard 254 2 2" xfId="12160"/>
    <cellStyle name="Standard 254 2 3" xfId="26824"/>
    <cellStyle name="Standard 254 2 4" xfId="22510"/>
    <cellStyle name="Standard 254 2 5" xfId="18514"/>
    <cellStyle name="Standard 254 3" xfId="12161"/>
    <cellStyle name="Standard 254 4" xfId="26823"/>
    <cellStyle name="Standard 254 5" xfId="22509"/>
    <cellStyle name="Standard 254 6" xfId="18513"/>
    <cellStyle name="Standard 255" xfId="12162"/>
    <cellStyle name="Standard 255 2" xfId="12163"/>
    <cellStyle name="Standard 255 2 2" xfId="12164"/>
    <cellStyle name="Standard 255 2 3" xfId="26826"/>
    <cellStyle name="Standard 255 2 4" xfId="22512"/>
    <cellStyle name="Standard 255 2 5" xfId="18516"/>
    <cellStyle name="Standard 255 3" xfId="12165"/>
    <cellStyle name="Standard 255 4" xfId="26825"/>
    <cellStyle name="Standard 255 5" xfId="22511"/>
    <cellStyle name="Standard 255 6" xfId="18515"/>
    <cellStyle name="Standard 256" xfId="12166"/>
    <cellStyle name="Standard 256 2" xfId="12167"/>
    <cellStyle name="Standard 256 2 2" xfId="12168"/>
    <cellStyle name="Standard 256 2 3" xfId="26828"/>
    <cellStyle name="Standard 256 2 4" xfId="22514"/>
    <cellStyle name="Standard 256 2 5" xfId="18518"/>
    <cellStyle name="Standard 256 3" xfId="12169"/>
    <cellStyle name="Standard 256 4" xfId="26827"/>
    <cellStyle name="Standard 256 5" xfId="22513"/>
    <cellStyle name="Standard 256 6" xfId="18517"/>
    <cellStyle name="Standard 257" xfId="12170"/>
    <cellStyle name="Standard 257 2" xfId="12171"/>
    <cellStyle name="Standard 257 2 2" xfId="12172"/>
    <cellStyle name="Standard 257 2 3" xfId="26830"/>
    <cellStyle name="Standard 257 2 4" xfId="22516"/>
    <cellStyle name="Standard 257 2 5" xfId="18520"/>
    <cellStyle name="Standard 257 3" xfId="12173"/>
    <cellStyle name="Standard 257 4" xfId="26829"/>
    <cellStyle name="Standard 257 5" xfId="22515"/>
    <cellStyle name="Standard 257 6" xfId="18519"/>
    <cellStyle name="Standard 258" xfId="12174"/>
    <cellStyle name="Standard 258 2" xfId="12175"/>
    <cellStyle name="Standard 258 2 2" xfId="12176"/>
    <cellStyle name="Standard 258 2 3" xfId="26832"/>
    <cellStyle name="Standard 258 2 4" xfId="22518"/>
    <cellStyle name="Standard 258 2 5" xfId="18522"/>
    <cellStyle name="Standard 258 3" xfId="12177"/>
    <cellStyle name="Standard 258 4" xfId="26831"/>
    <cellStyle name="Standard 258 5" xfId="22517"/>
    <cellStyle name="Standard 258 6" xfId="18521"/>
    <cellStyle name="Standard 259" xfId="12178"/>
    <cellStyle name="Standard 259 2" xfId="12179"/>
    <cellStyle name="Standard 259 2 2" xfId="12180"/>
    <cellStyle name="Standard 259 2 3" xfId="26834"/>
    <cellStyle name="Standard 259 2 4" xfId="22520"/>
    <cellStyle name="Standard 259 2 5" xfId="18524"/>
    <cellStyle name="Standard 259 3" xfId="12181"/>
    <cellStyle name="Standard 259 4" xfId="26833"/>
    <cellStyle name="Standard 259 5" xfId="22519"/>
    <cellStyle name="Standard 259 6" xfId="18523"/>
    <cellStyle name="Standard 26" xfId="12182"/>
    <cellStyle name="Standard 26 2" xfId="12183"/>
    <cellStyle name="Standard 26 2 2" xfId="12184"/>
    <cellStyle name="Standard 26 2 3" xfId="26836"/>
    <cellStyle name="Standard 26 2 4" xfId="22522"/>
    <cellStyle name="Standard 26 2 5" xfId="18526"/>
    <cellStyle name="Standard 26 3" xfId="12185"/>
    <cellStyle name="Standard 26 3 2" xfId="12186"/>
    <cellStyle name="Standard 26 3 3" xfId="27639"/>
    <cellStyle name="Standard 26 3 4" xfId="22523"/>
    <cellStyle name="Standard 26 3 5" xfId="19329"/>
    <cellStyle name="Standard 26 4" xfId="12187"/>
    <cellStyle name="Standard 26 4 2" xfId="27292"/>
    <cellStyle name="Standard 26 4 3" xfId="22524"/>
    <cellStyle name="Standard 26 4 4" xfId="18982"/>
    <cellStyle name="Standard 26 5" xfId="12188"/>
    <cellStyle name="Standard 26 5 2" xfId="12189"/>
    <cellStyle name="Standard 26 5 3" xfId="26835"/>
    <cellStyle name="Standard 26 5 4" xfId="22525"/>
    <cellStyle name="Standard 26 5 5" xfId="18525"/>
    <cellStyle name="Standard 26 6" xfId="12190"/>
    <cellStyle name="Standard 26 7" xfId="26235"/>
    <cellStyle name="Standard 26 8" xfId="22521"/>
    <cellStyle name="Standard 26 9" xfId="17925"/>
    <cellStyle name="Standard 260" xfId="12191"/>
    <cellStyle name="Standard 260 2" xfId="12192"/>
    <cellStyle name="Standard 260 2 2" xfId="12193"/>
    <cellStyle name="Standard 260 2 3" xfId="26838"/>
    <cellStyle name="Standard 260 2 4" xfId="22527"/>
    <cellStyle name="Standard 260 2 5" xfId="18528"/>
    <cellStyle name="Standard 260 3" xfId="12194"/>
    <cellStyle name="Standard 260 4" xfId="26837"/>
    <cellStyle name="Standard 260 5" xfId="22526"/>
    <cellStyle name="Standard 260 6" xfId="18527"/>
    <cellStyle name="Standard 261" xfId="12195"/>
    <cellStyle name="Standard 261 2" xfId="12196"/>
    <cellStyle name="Standard 261 2 2" xfId="12197"/>
    <cellStyle name="Standard 261 2 3" xfId="26840"/>
    <cellStyle name="Standard 261 2 4" xfId="22529"/>
    <cellStyle name="Standard 261 2 5" xfId="18530"/>
    <cellStyle name="Standard 261 3" xfId="12198"/>
    <cellStyle name="Standard 261 4" xfId="26839"/>
    <cellStyle name="Standard 261 5" xfId="22528"/>
    <cellStyle name="Standard 261 6" xfId="18529"/>
    <cellStyle name="Standard 262" xfId="12199"/>
    <cellStyle name="Standard 262 2" xfId="12200"/>
    <cellStyle name="Standard 262 2 2" xfId="12201"/>
    <cellStyle name="Standard 262 2 3" xfId="26842"/>
    <cellStyle name="Standard 262 2 4" xfId="22531"/>
    <cellStyle name="Standard 262 2 5" xfId="18532"/>
    <cellStyle name="Standard 262 3" xfId="12202"/>
    <cellStyle name="Standard 262 4" xfId="26841"/>
    <cellStyle name="Standard 262 5" xfId="22530"/>
    <cellStyle name="Standard 262 6" xfId="18531"/>
    <cellStyle name="Standard 263" xfId="12203"/>
    <cellStyle name="Standard 263 2" xfId="12204"/>
    <cellStyle name="Standard 263 2 2" xfId="12205"/>
    <cellStyle name="Standard 263 2 3" xfId="26844"/>
    <cellStyle name="Standard 263 2 4" xfId="22533"/>
    <cellStyle name="Standard 263 2 5" xfId="18534"/>
    <cellStyle name="Standard 263 3" xfId="12206"/>
    <cellStyle name="Standard 263 4" xfId="26843"/>
    <cellStyle name="Standard 263 5" xfId="22532"/>
    <cellStyle name="Standard 263 6" xfId="18533"/>
    <cellStyle name="Standard 264" xfId="12207"/>
    <cellStyle name="Standard 264 2" xfId="12208"/>
    <cellStyle name="Standard 264 2 2" xfId="12209"/>
    <cellStyle name="Standard 264 2 3" xfId="26846"/>
    <cellStyle name="Standard 264 2 4" xfId="22535"/>
    <cellStyle name="Standard 264 2 5" xfId="18536"/>
    <cellStyle name="Standard 264 3" xfId="12210"/>
    <cellStyle name="Standard 264 4" xfId="26845"/>
    <cellStyle name="Standard 264 5" xfId="22534"/>
    <cellStyle name="Standard 264 6" xfId="18535"/>
    <cellStyle name="Standard 265" xfId="12211"/>
    <cellStyle name="Standard 265 2" xfId="12212"/>
    <cellStyle name="Standard 265 2 2" xfId="12213"/>
    <cellStyle name="Standard 265 2 3" xfId="26848"/>
    <cellStyle name="Standard 265 2 4" xfId="22537"/>
    <cellStyle name="Standard 265 2 5" xfId="18538"/>
    <cellStyle name="Standard 265 3" xfId="12214"/>
    <cellStyle name="Standard 265 4" xfId="26847"/>
    <cellStyle name="Standard 265 5" xfId="22536"/>
    <cellStyle name="Standard 265 6" xfId="18537"/>
    <cellStyle name="Standard 266" xfId="12215"/>
    <cellStyle name="Standard 266 2" xfId="12216"/>
    <cellStyle name="Standard 266 2 2" xfId="12217"/>
    <cellStyle name="Standard 266 2 3" xfId="26850"/>
    <cellStyle name="Standard 266 2 4" xfId="22539"/>
    <cellStyle name="Standard 266 2 5" xfId="18540"/>
    <cellStyle name="Standard 266 3" xfId="12218"/>
    <cellStyle name="Standard 266 4" xfId="26849"/>
    <cellStyle name="Standard 266 5" xfId="22538"/>
    <cellStyle name="Standard 266 6" xfId="18539"/>
    <cellStyle name="Standard 267" xfId="12219"/>
    <cellStyle name="Standard 267 2" xfId="12220"/>
    <cellStyle name="Standard 267 2 2" xfId="12221"/>
    <cellStyle name="Standard 267 2 3" xfId="26852"/>
    <cellStyle name="Standard 267 2 4" xfId="22541"/>
    <cellStyle name="Standard 267 2 5" xfId="18542"/>
    <cellStyle name="Standard 267 3" xfId="12222"/>
    <cellStyle name="Standard 267 4" xfId="26851"/>
    <cellStyle name="Standard 267 5" xfId="22540"/>
    <cellStyle name="Standard 267 6" xfId="18541"/>
    <cellStyle name="Standard 268" xfId="12223"/>
    <cellStyle name="Standard 268 2" xfId="12224"/>
    <cellStyle name="Standard 268 2 2" xfId="12225"/>
    <cellStyle name="Standard 268 2 3" xfId="26854"/>
    <cellStyle name="Standard 268 2 4" xfId="22543"/>
    <cellStyle name="Standard 268 2 5" xfId="18544"/>
    <cellStyle name="Standard 268 3" xfId="12226"/>
    <cellStyle name="Standard 268 4" xfId="26853"/>
    <cellStyle name="Standard 268 5" xfId="22542"/>
    <cellStyle name="Standard 268 6" xfId="18543"/>
    <cellStyle name="Standard 269" xfId="12227"/>
    <cellStyle name="Standard 269 2" xfId="12228"/>
    <cellStyle name="Standard 269 2 2" xfId="12229"/>
    <cellStyle name="Standard 269 2 3" xfId="26856"/>
    <cellStyle name="Standard 269 2 4" xfId="22545"/>
    <cellStyle name="Standard 269 2 5" xfId="18546"/>
    <cellStyle name="Standard 269 3" xfId="12230"/>
    <cellStyle name="Standard 269 4" xfId="26855"/>
    <cellStyle name="Standard 269 5" xfId="22544"/>
    <cellStyle name="Standard 269 6" xfId="18545"/>
    <cellStyle name="Standard 27" xfId="12231"/>
    <cellStyle name="Standard 27 2" xfId="12232"/>
    <cellStyle name="Standard 27 2 2" xfId="12233"/>
    <cellStyle name="Standard 27 2 3" xfId="26858"/>
    <cellStyle name="Standard 27 2 4" xfId="22547"/>
    <cellStyle name="Standard 27 2 5" xfId="18548"/>
    <cellStyle name="Standard 27 3" xfId="12234"/>
    <cellStyle name="Standard 27 3 2" xfId="12235"/>
    <cellStyle name="Standard 27 3 3" xfId="27640"/>
    <cellStyle name="Standard 27 3 4" xfId="22548"/>
    <cellStyle name="Standard 27 3 5" xfId="19330"/>
    <cellStyle name="Standard 27 4" xfId="12236"/>
    <cellStyle name="Standard 27 4 2" xfId="27293"/>
    <cellStyle name="Standard 27 4 3" xfId="22549"/>
    <cellStyle name="Standard 27 4 4" xfId="18983"/>
    <cellStyle name="Standard 27 5" xfId="12237"/>
    <cellStyle name="Standard 27 5 2" xfId="12238"/>
    <cellStyle name="Standard 27 5 3" xfId="26857"/>
    <cellStyle name="Standard 27 5 4" xfId="22550"/>
    <cellStyle name="Standard 27 5 5" xfId="18547"/>
    <cellStyle name="Standard 27 6" xfId="12239"/>
    <cellStyle name="Standard 27 7" xfId="26236"/>
    <cellStyle name="Standard 27 8" xfId="22546"/>
    <cellStyle name="Standard 27 9" xfId="17926"/>
    <cellStyle name="Standard 270" xfId="12240"/>
    <cellStyle name="Standard 270 2" xfId="12241"/>
    <cellStyle name="Standard 270 2 2" xfId="12242"/>
    <cellStyle name="Standard 270 2 3" xfId="26860"/>
    <cellStyle name="Standard 270 2 4" xfId="22552"/>
    <cellStyle name="Standard 270 2 5" xfId="18550"/>
    <cellStyle name="Standard 270 3" xfId="12243"/>
    <cellStyle name="Standard 270 4" xfId="26859"/>
    <cellStyle name="Standard 270 5" xfId="22551"/>
    <cellStyle name="Standard 270 6" xfId="18549"/>
    <cellStyle name="Standard 271" xfId="12244"/>
    <cellStyle name="Standard 271 2" xfId="12245"/>
    <cellStyle name="Standard 271 2 2" xfId="12246"/>
    <cellStyle name="Standard 271 2 3" xfId="26862"/>
    <cellStyle name="Standard 271 2 4" xfId="22554"/>
    <cellStyle name="Standard 271 2 5" xfId="18552"/>
    <cellStyle name="Standard 271 3" xfId="12247"/>
    <cellStyle name="Standard 271 4" xfId="26861"/>
    <cellStyle name="Standard 271 5" xfId="22553"/>
    <cellStyle name="Standard 271 6" xfId="18551"/>
    <cellStyle name="Standard 272" xfId="12248"/>
    <cellStyle name="Standard 272 2" xfId="12249"/>
    <cellStyle name="Standard 272 2 2" xfId="12250"/>
    <cellStyle name="Standard 272 2 3" xfId="26864"/>
    <cellStyle name="Standard 272 2 4" xfId="22556"/>
    <cellStyle name="Standard 272 2 5" xfId="18554"/>
    <cellStyle name="Standard 272 3" xfId="12251"/>
    <cellStyle name="Standard 272 4" xfId="26863"/>
    <cellStyle name="Standard 272 5" xfId="22555"/>
    <cellStyle name="Standard 272 6" xfId="18553"/>
    <cellStyle name="Standard 273" xfId="12252"/>
    <cellStyle name="Standard 273 2" xfId="12253"/>
    <cellStyle name="Standard 273 2 2" xfId="12254"/>
    <cellStyle name="Standard 273 2 3" xfId="26866"/>
    <cellStyle name="Standard 273 2 4" xfId="22558"/>
    <cellStyle name="Standard 273 2 5" xfId="18556"/>
    <cellStyle name="Standard 273 3" xfId="12255"/>
    <cellStyle name="Standard 273 4" xfId="26865"/>
    <cellStyle name="Standard 273 5" xfId="22557"/>
    <cellStyle name="Standard 273 6" xfId="18555"/>
    <cellStyle name="Standard 274" xfId="12256"/>
    <cellStyle name="Standard 274 2" xfId="12257"/>
    <cellStyle name="Standard 274 2 2" xfId="12258"/>
    <cellStyle name="Standard 274 2 3" xfId="26868"/>
    <cellStyle name="Standard 274 2 4" xfId="22560"/>
    <cellStyle name="Standard 274 2 5" xfId="18558"/>
    <cellStyle name="Standard 274 3" xfId="12259"/>
    <cellStyle name="Standard 274 4" xfId="26867"/>
    <cellStyle name="Standard 274 5" xfId="22559"/>
    <cellStyle name="Standard 274 6" xfId="18557"/>
    <cellStyle name="Standard 275" xfId="12260"/>
    <cellStyle name="Standard 275 2" xfId="12261"/>
    <cellStyle name="Standard 275 2 2" xfId="12262"/>
    <cellStyle name="Standard 275 2 3" xfId="26870"/>
    <cellStyle name="Standard 275 2 4" xfId="22562"/>
    <cellStyle name="Standard 275 2 5" xfId="18560"/>
    <cellStyle name="Standard 275 3" xfId="12263"/>
    <cellStyle name="Standard 275 4" xfId="26869"/>
    <cellStyle name="Standard 275 5" xfId="22561"/>
    <cellStyle name="Standard 275 6" xfId="18559"/>
    <cellStyle name="Standard 276" xfId="12264"/>
    <cellStyle name="Standard 276 2" xfId="12265"/>
    <cellStyle name="Standard 276 2 2" xfId="12266"/>
    <cellStyle name="Standard 276 2 3" xfId="26872"/>
    <cellStyle name="Standard 276 2 4" xfId="22564"/>
    <cellStyle name="Standard 276 2 5" xfId="18562"/>
    <cellStyle name="Standard 276 3" xfId="12267"/>
    <cellStyle name="Standard 276 4" xfId="26871"/>
    <cellStyle name="Standard 276 5" xfId="22563"/>
    <cellStyle name="Standard 276 6" xfId="18561"/>
    <cellStyle name="Standard 277" xfId="12268"/>
    <cellStyle name="Standard 277 2" xfId="12269"/>
    <cellStyle name="Standard 277 2 2" xfId="12270"/>
    <cellStyle name="Standard 277 2 3" xfId="26874"/>
    <cellStyle name="Standard 277 2 4" xfId="22566"/>
    <cellStyle name="Standard 277 2 5" xfId="18564"/>
    <cellStyle name="Standard 277 3" xfId="12271"/>
    <cellStyle name="Standard 277 4" xfId="26873"/>
    <cellStyle name="Standard 277 5" xfId="22565"/>
    <cellStyle name="Standard 277 6" xfId="18563"/>
    <cellStyle name="Standard 278" xfId="12272"/>
    <cellStyle name="Standard 278 2" xfId="12273"/>
    <cellStyle name="Standard 278 2 2" xfId="12274"/>
    <cellStyle name="Standard 278 2 3" xfId="26876"/>
    <cellStyle name="Standard 278 2 4" xfId="22568"/>
    <cellStyle name="Standard 278 2 5" xfId="18566"/>
    <cellStyle name="Standard 278 3" xfId="12275"/>
    <cellStyle name="Standard 278 4" xfId="26875"/>
    <cellStyle name="Standard 278 5" xfId="22567"/>
    <cellStyle name="Standard 278 6" xfId="18565"/>
    <cellStyle name="Standard 279" xfId="12276"/>
    <cellStyle name="Standard 279 2" xfId="12277"/>
    <cellStyle name="Standard 279 2 2" xfId="12278"/>
    <cellStyle name="Standard 279 2 3" xfId="26878"/>
    <cellStyle name="Standard 279 2 4" xfId="22570"/>
    <cellStyle name="Standard 279 2 5" xfId="18568"/>
    <cellStyle name="Standard 279 3" xfId="12279"/>
    <cellStyle name="Standard 279 4" xfId="26877"/>
    <cellStyle name="Standard 279 5" xfId="22569"/>
    <cellStyle name="Standard 279 6" xfId="18567"/>
    <cellStyle name="Standard 28" xfId="12280"/>
    <cellStyle name="Standard 28 10" xfId="12281"/>
    <cellStyle name="Standard 28 10 2" xfId="12282"/>
    <cellStyle name="Standard 28 10 3" xfId="26238"/>
    <cellStyle name="Standard 28 10 4" xfId="22572"/>
    <cellStyle name="Standard 28 10 5" xfId="17928"/>
    <cellStyle name="Standard 28 11" xfId="12283"/>
    <cellStyle name="Standard 28 11 2" xfId="12284"/>
    <cellStyle name="Standard 28 11 3" xfId="26239"/>
    <cellStyle name="Standard 28 11 4" xfId="22573"/>
    <cellStyle name="Standard 28 11 5" xfId="17929"/>
    <cellStyle name="Standard 28 12" xfId="12285"/>
    <cellStyle name="Standard 28 12 2" xfId="12286"/>
    <cellStyle name="Standard 28 12 3" xfId="26240"/>
    <cellStyle name="Standard 28 12 4" xfId="22574"/>
    <cellStyle name="Standard 28 12 5" xfId="17930"/>
    <cellStyle name="Standard 28 13" xfId="12287"/>
    <cellStyle name="Standard 28 13 2" xfId="12288"/>
    <cellStyle name="Standard 28 13 3" xfId="26241"/>
    <cellStyle name="Standard 28 13 4" xfId="22575"/>
    <cellStyle name="Standard 28 13 5" xfId="17931"/>
    <cellStyle name="Standard 28 14" xfId="12289"/>
    <cellStyle name="Standard 28 14 2" xfId="12290"/>
    <cellStyle name="Standard 28 14 3" xfId="26242"/>
    <cellStyle name="Standard 28 14 4" xfId="22576"/>
    <cellStyle name="Standard 28 14 5" xfId="17932"/>
    <cellStyle name="Standard 28 15" xfId="12291"/>
    <cellStyle name="Standard 28 15 2" xfId="12292"/>
    <cellStyle name="Standard 28 15 3" xfId="26243"/>
    <cellStyle name="Standard 28 15 4" xfId="22577"/>
    <cellStyle name="Standard 28 15 5" xfId="17933"/>
    <cellStyle name="Standard 28 16" xfId="12293"/>
    <cellStyle name="Standard 28 16 2" xfId="12294"/>
    <cellStyle name="Standard 28 16 3" xfId="26244"/>
    <cellStyle name="Standard 28 16 4" xfId="22578"/>
    <cellStyle name="Standard 28 16 5" xfId="17934"/>
    <cellStyle name="Standard 28 17" xfId="12295"/>
    <cellStyle name="Standard 28 17 2" xfId="12296"/>
    <cellStyle name="Standard 28 17 3" xfId="26245"/>
    <cellStyle name="Standard 28 17 4" xfId="22579"/>
    <cellStyle name="Standard 28 17 5" xfId="17935"/>
    <cellStyle name="Standard 28 18" xfId="12297"/>
    <cellStyle name="Standard 28 18 2" xfId="12298"/>
    <cellStyle name="Standard 28 18 3" xfId="26246"/>
    <cellStyle name="Standard 28 18 4" xfId="22580"/>
    <cellStyle name="Standard 28 18 5" xfId="17936"/>
    <cellStyle name="Standard 28 19" xfId="12299"/>
    <cellStyle name="Standard 28 19 2" xfId="12300"/>
    <cellStyle name="Standard 28 19 3" xfId="26247"/>
    <cellStyle name="Standard 28 19 4" xfId="22581"/>
    <cellStyle name="Standard 28 19 5" xfId="17937"/>
    <cellStyle name="Standard 28 2" xfId="12301"/>
    <cellStyle name="Standard 28 2 2" xfId="12302"/>
    <cellStyle name="Standard 28 2 2 2" xfId="12303"/>
    <cellStyle name="Standard 28 2 2 3" xfId="26880"/>
    <cellStyle name="Standard 28 2 2 4" xfId="22583"/>
    <cellStyle name="Standard 28 2 2 5" xfId="18570"/>
    <cellStyle name="Standard 28 2 3" xfId="12304"/>
    <cellStyle name="Standard 28 2 4" xfId="26248"/>
    <cellStyle name="Standard 28 2 5" xfId="22582"/>
    <cellStyle name="Standard 28 2 6" xfId="17938"/>
    <cellStyle name="Standard 28 20" xfId="12305"/>
    <cellStyle name="Standard 28 20 2" xfId="12306"/>
    <cellStyle name="Standard 28 20 3" xfId="26249"/>
    <cellStyle name="Standard 28 20 4" xfId="22584"/>
    <cellStyle name="Standard 28 20 5" xfId="17939"/>
    <cellStyle name="Standard 28 21" xfId="12307"/>
    <cellStyle name="Standard 28 21 2" xfId="12308"/>
    <cellStyle name="Standard 28 21 3" xfId="26250"/>
    <cellStyle name="Standard 28 21 4" xfId="22585"/>
    <cellStyle name="Standard 28 21 5" xfId="17940"/>
    <cellStyle name="Standard 28 22" xfId="12309"/>
    <cellStyle name="Standard 28 22 2" xfId="12310"/>
    <cellStyle name="Standard 28 22 3" xfId="26251"/>
    <cellStyle name="Standard 28 22 4" xfId="22586"/>
    <cellStyle name="Standard 28 22 5" xfId="17941"/>
    <cellStyle name="Standard 28 23" xfId="12311"/>
    <cellStyle name="Standard 28 23 2" xfId="12312"/>
    <cellStyle name="Standard 28 23 3" xfId="26252"/>
    <cellStyle name="Standard 28 23 4" xfId="22587"/>
    <cellStyle name="Standard 28 23 5" xfId="17942"/>
    <cellStyle name="Standard 28 24" xfId="12313"/>
    <cellStyle name="Standard 28 24 2" xfId="12314"/>
    <cellStyle name="Standard 28 24 3" xfId="26253"/>
    <cellStyle name="Standard 28 24 4" xfId="22588"/>
    <cellStyle name="Standard 28 24 5" xfId="17943"/>
    <cellStyle name="Standard 28 25" xfId="12315"/>
    <cellStyle name="Standard 28 25 2" xfId="12316"/>
    <cellStyle name="Standard 28 25 3" xfId="26254"/>
    <cellStyle name="Standard 28 25 4" xfId="22589"/>
    <cellStyle name="Standard 28 25 5" xfId="17944"/>
    <cellStyle name="Standard 28 26" xfId="12317"/>
    <cellStyle name="Standard 28 26 2" xfId="12318"/>
    <cellStyle name="Standard 28 26 3" xfId="26255"/>
    <cellStyle name="Standard 28 26 4" xfId="22590"/>
    <cellStyle name="Standard 28 26 5" xfId="17945"/>
    <cellStyle name="Standard 28 27" xfId="12319"/>
    <cellStyle name="Standard 28 27 2" xfId="12320"/>
    <cellStyle name="Standard 28 27 3" xfId="26256"/>
    <cellStyle name="Standard 28 27 4" xfId="22591"/>
    <cellStyle name="Standard 28 27 5" xfId="17946"/>
    <cellStyle name="Standard 28 28" xfId="12321"/>
    <cellStyle name="Standard 28 28 2" xfId="12322"/>
    <cellStyle name="Standard 28 28 3" xfId="26257"/>
    <cellStyle name="Standard 28 28 4" xfId="22592"/>
    <cellStyle name="Standard 28 28 5" xfId="17947"/>
    <cellStyle name="Standard 28 29" xfId="12323"/>
    <cellStyle name="Standard 28 29 2" xfId="12324"/>
    <cellStyle name="Standard 28 29 3" xfId="26258"/>
    <cellStyle name="Standard 28 29 4" xfId="22593"/>
    <cellStyle name="Standard 28 29 5" xfId="17948"/>
    <cellStyle name="Standard 28 3" xfId="12325"/>
    <cellStyle name="Standard 28 3 2" xfId="12326"/>
    <cellStyle name="Standard 28 3 2 2" xfId="12327"/>
    <cellStyle name="Standard 28 3 2 3" xfId="27641"/>
    <cellStyle name="Standard 28 3 2 4" xfId="22595"/>
    <cellStyle name="Standard 28 3 2 5" xfId="19331"/>
    <cellStyle name="Standard 28 3 3" xfId="12328"/>
    <cellStyle name="Standard 28 3 4" xfId="26259"/>
    <cellStyle name="Standard 28 3 5" xfId="22594"/>
    <cellStyle name="Standard 28 3 6" xfId="17949"/>
    <cellStyle name="Standard 28 30" xfId="12329"/>
    <cellStyle name="Standard 28 30 2" xfId="12330"/>
    <cellStyle name="Standard 28 30 3" xfId="26260"/>
    <cellStyle name="Standard 28 30 4" xfId="22596"/>
    <cellStyle name="Standard 28 30 5" xfId="17950"/>
    <cellStyle name="Standard 28 31" xfId="12331"/>
    <cellStyle name="Standard 28 31 2" xfId="12332"/>
    <cellStyle name="Standard 28 31 3" xfId="26261"/>
    <cellStyle name="Standard 28 31 4" xfId="22597"/>
    <cellStyle name="Standard 28 31 5" xfId="17951"/>
    <cellStyle name="Standard 28 32" xfId="12333"/>
    <cellStyle name="Standard 28 32 2" xfId="12334"/>
    <cellStyle name="Standard 28 32 3" xfId="26262"/>
    <cellStyle name="Standard 28 32 4" xfId="22598"/>
    <cellStyle name="Standard 28 32 5" xfId="17952"/>
    <cellStyle name="Standard 28 33" xfId="12335"/>
    <cellStyle name="Standard 28 33 2" xfId="12336"/>
    <cellStyle name="Standard 28 33 3" xfId="26263"/>
    <cellStyle name="Standard 28 33 4" xfId="22599"/>
    <cellStyle name="Standard 28 33 5" xfId="17953"/>
    <cellStyle name="Standard 28 34" xfId="12337"/>
    <cellStyle name="Standard 28 34 2" xfId="12338"/>
    <cellStyle name="Standard 28 34 3" xfId="26264"/>
    <cellStyle name="Standard 28 34 4" xfId="22600"/>
    <cellStyle name="Standard 28 34 5" xfId="17954"/>
    <cellStyle name="Standard 28 35" xfId="12339"/>
    <cellStyle name="Standard 28 35 2" xfId="12340"/>
    <cellStyle name="Standard 28 35 3" xfId="26265"/>
    <cellStyle name="Standard 28 35 4" xfId="22601"/>
    <cellStyle name="Standard 28 35 5" xfId="17955"/>
    <cellStyle name="Standard 28 36" xfId="12341"/>
    <cellStyle name="Standard 28 36 2" xfId="12342"/>
    <cellStyle name="Standard 28 36 3" xfId="26266"/>
    <cellStyle name="Standard 28 36 4" xfId="22602"/>
    <cellStyle name="Standard 28 36 5" xfId="17956"/>
    <cellStyle name="Standard 28 37" xfId="12343"/>
    <cellStyle name="Standard 28 37 2" xfId="12344"/>
    <cellStyle name="Standard 28 37 3" xfId="26267"/>
    <cellStyle name="Standard 28 37 4" xfId="22603"/>
    <cellStyle name="Standard 28 37 5" xfId="17957"/>
    <cellStyle name="Standard 28 38" xfId="12345"/>
    <cellStyle name="Standard 28 38 2" xfId="12346"/>
    <cellStyle name="Standard 28 38 3" xfId="26268"/>
    <cellStyle name="Standard 28 38 4" xfId="22604"/>
    <cellStyle name="Standard 28 38 5" xfId="17958"/>
    <cellStyle name="Standard 28 39" xfId="12347"/>
    <cellStyle name="Standard 28 39 2" xfId="12348"/>
    <cellStyle name="Standard 28 39 3" xfId="26269"/>
    <cellStyle name="Standard 28 39 4" xfId="22605"/>
    <cellStyle name="Standard 28 39 5" xfId="17959"/>
    <cellStyle name="Standard 28 4" xfId="12349"/>
    <cellStyle name="Standard 28 4 2" xfId="12350"/>
    <cellStyle name="Standard 28 4 2 2" xfId="27294"/>
    <cellStyle name="Standard 28 4 2 3" xfId="22607"/>
    <cellStyle name="Standard 28 4 2 4" xfId="18984"/>
    <cellStyle name="Standard 28 4 3" xfId="12351"/>
    <cellStyle name="Standard 28 4 4" xfId="26270"/>
    <cellStyle name="Standard 28 4 5" xfId="22606"/>
    <cellStyle name="Standard 28 4 6" xfId="17960"/>
    <cellStyle name="Standard 28 40" xfId="12352"/>
    <cellStyle name="Standard 28 40 2" xfId="12353"/>
    <cellStyle name="Standard 28 40 3" xfId="26271"/>
    <cellStyle name="Standard 28 40 4" xfId="22608"/>
    <cellStyle name="Standard 28 40 5" xfId="17961"/>
    <cellStyle name="Standard 28 41" xfId="12354"/>
    <cellStyle name="Standard 28 41 2" xfId="12355"/>
    <cellStyle name="Standard 28 41 3" xfId="26272"/>
    <cellStyle name="Standard 28 41 4" xfId="22609"/>
    <cellStyle name="Standard 28 41 5" xfId="17962"/>
    <cellStyle name="Standard 28 42" xfId="12356"/>
    <cellStyle name="Standard 28 42 2" xfId="12357"/>
    <cellStyle name="Standard 28 42 3" xfId="26273"/>
    <cellStyle name="Standard 28 42 4" xfId="22610"/>
    <cellStyle name="Standard 28 42 5" xfId="17963"/>
    <cellStyle name="Standard 28 43" xfId="12358"/>
    <cellStyle name="Standard 28 43 2" xfId="12359"/>
    <cellStyle name="Standard 28 43 3" xfId="26274"/>
    <cellStyle name="Standard 28 43 4" xfId="22611"/>
    <cellStyle name="Standard 28 43 5" xfId="17964"/>
    <cellStyle name="Standard 28 44" xfId="12360"/>
    <cellStyle name="Standard 28 44 2" xfId="12361"/>
    <cellStyle name="Standard 28 44 3" xfId="26275"/>
    <cellStyle name="Standard 28 44 4" xfId="22612"/>
    <cellStyle name="Standard 28 44 5" xfId="17965"/>
    <cellStyle name="Standard 28 45" xfId="12362"/>
    <cellStyle name="Standard 28 45 2" xfId="12363"/>
    <cellStyle name="Standard 28 45 3" xfId="26276"/>
    <cellStyle name="Standard 28 45 4" xfId="22613"/>
    <cellStyle name="Standard 28 45 5" xfId="17966"/>
    <cellStyle name="Standard 28 46" xfId="12364"/>
    <cellStyle name="Standard 28 46 2" xfId="12365"/>
    <cellStyle name="Standard 28 46 3" xfId="26277"/>
    <cellStyle name="Standard 28 46 4" xfId="22614"/>
    <cellStyle name="Standard 28 46 5" xfId="17967"/>
    <cellStyle name="Standard 28 47" xfId="12366"/>
    <cellStyle name="Standard 28 47 2" xfId="12367"/>
    <cellStyle name="Standard 28 47 3" xfId="26278"/>
    <cellStyle name="Standard 28 47 4" xfId="22615"/>
    <cellStyle name="Standard 28 47 5" xfId="17968"/>
    <cellStyle name="Standard 28 48" xfId="12368"/>
    <cellStyle name="Standard 28 48 2" xfId="12369"/>
    <cellStyle name="Standard 28 48 3" xfId="26279"/>
    <cellStyle name="Standard 28 48 4" xfId="22616"/>
    <cellStyle name="Standard 28 48 5" xfId="17969"/>
    <cellStyle name="Standard 28 49" xfId="12370"/>
    <cellStyle name="Standard 28 49 2" xfId="12371"/>
    <cellStyle name="Standard 28 49 3" xfId="26280"/>
    <cellStyle name="Standard 28 49 4" xfId="22617"/>
    <cellStyle name="Standard 28 49 5" xfId="17970"/>
    <cellStyle name="Standard 28 5" xfId="12372"/>
    <cellStyle name="Standard 28 5 2" xfId="12373"/>
    <cellStyle name="Standard 28 5 3" xfId="26281"/>
    <cellStyle name="Standard 28 5 4" xfId="22618"/>
    <cellStyle name="Standard 28 5 5" xfId="17971"/>
    <cellStyle name="Standard 28 50" xfId="12374"/>
    <cellStyle name="Standard 28 50 2" xfId="12375"/>
    <cellStyle name="Standard 28 50 3" xfId="26282"/>
    <cellStyle name="Standard 28 50 4" xfId="22619"/>
    <cellStyle name="Standard 28 50 5" xfId="17972"/>
    <cellStyle name="Standard 28 51" xfId="12376"/>
    <cellStyle name="Standard 28 51 2" xfId="12377"/>
    <cellStyle name="Standard 28 51 3" xfId="26283"/>
    <cellStyle name="Standard 28 51 4" xfId="22620"/>
    <cellStyle name="Standard 28 51 5" xfId="17973"/>
    <cellStyle name="Standard 28 52" xfId="12378"/>
    <cellStyle name="Standard 28 52 2" xfId="12379"/>
    <cellStyle name="Standard 28 52 3" xfId="26284"/>
    <cellStyle name="Standard 28 52 4" xfId="22621"/>
    <cellStyle name="Standard 28 52 5" xfId="17974"/>
    <cellStyle name="Standard 28 53" xfId="12380"/>
    <cellStyle name="Standard 28 53 2" xfId="12381"/>
    <cellStyle name="Standard 28 53 3" xfId="26285"/>
    <cellStyle name="Standard 28 53 4" xfId="22622"/>
    <cellStyle name="Standard 28 53 5" xfId="17975"/>
    <cellStyle name="Standard 28 54" xfId="12382"/>
    <cellStyle name="Standard 28 54 2" xfId="12383"/>
    <cellStyle name="Standard 28 54 3" xfId="26286"/>
    <cellStyle name="Standard 28 54 4" xfId="22623"/>
    <cellStyle name="Standard 28 54 5" xfId="17976"/>
    <cellStyle name="Standard 28 55" xfId="12384"/>
    <cellStyle name="Standard 28 55 2" xfId="12385"/>
    <cellStyle name="Standard 28 55 3" xfId="26287"/>
    <cellStyle name="Standard 28 55 4" xfId="22624"/>
    <cellStyle name="Standard 28 55 5" xfId="17977"/>
    <cellStyle name="Standard 28 56" xfId="12386"/>
    <cellStyle name="Standard 28 56 2" xfId="12387"/>
    <cellStyle name="Standard 28 56 3" xfId="26288"/>
    <cellStyle name="Standard 28 56 4" xfId="22625"/>
    <cellStyle name="Standard 28 56 5" xfId="17978"/>
    <cellStyle name="Standard 28 57" xfId="12388"/>
    <cellStyle name="Standard 28 57 2" xfId="12389"/>
    <cellStyle name="Standard 28 57 3" xfId="26289"/>
    <cellStyle name="Standard 28 57 4" xfId="22626"/>
    <cellStyle name="Standard 28 57 5" xfId="17979"/>
    <cellStyle name="Standard 28 58" xfId="12390"/>
    <cellStyle name="Standard 28 58 2" xfId="12391"/>
    <cellStyle name="Standard 28 58 3" xfId="26290"/>
    <cellStyle name="Standard 28 58 4" xfId="22627"/>
    <cellStyle name="Standard 28 58 5" xfId="17980"/>
    <cellStyle name="Standard 28 59" xfId="12392"/>
    <cellStyle name="Standard 28 59 2" xfId="12393"/>
    <cellStyle name="Standard 28 59 3" xfId="26291"/>
    <cellStyle name="Standard 28 59 4" xfId="22628"/>
    <cellStyle name="Standard 28 59 5" xfId="17981"/>
    <cellStyle name="Standard 28 6" xfId="12394"/>
    <cellStyle name="Standard 28 6 2" xfId="12395"/>
    <cellStyle name="Standard 28 6 3" xfId="26292"/>
    <cellStyle name="Standard 28 6 4" xfId="22629"/>
    <cellStyle name="Standard 28 6 5" xfId="17982"/>
    <cellStyle name="Standard 28 60" xfId="12396"/>
    <cellStyle name="Standard 28 60 2" xfId="12397"/>
    <cellStyle name="Standard 28 60 3" xfId="26293"/>
    <cellStyle name="Standard 28 60 4" xfId="22630"/>
    <cellStyle name="Standard 28 60 5" xfId="17983"/>
    <cellStyle name="Standard 28 61" xfId="12398"/>
    <cellStyle name="Standard 28 61 2" xfId="12399"/>
    <cellStyle name="Standard 28 61 3" xfId="26294"/>
    <cellStyle name="Standard 28 61 4" xfId="22631"/>
    <cellStyle name="Standard 28 61 5" xfId="17984"/>
    <cellStyle name="Standard 28 62" xfId="12400"/>
    <cellStyle name="Standard 28 62 2" xfId="12401"/>
    <cellStyle name="Standard 28 62 3" xfId="26295"/>
    <cellStyle name="Standard 28 62 4" xfId="22632"/>
    <cellStyle name="Standard 28 62 5" xfId="17985"/>
    <cellStyle name="Standard 28 63" xfId="12402"/>
    <cellStyle name="Standard 28 63 2" xfId="12403"/>
    <cellStyle name="Standard 28 63 3" xfId="26296"/>
    <cellStyle name="Standard 28 63 4" xfId="22633"/>
    <cellStyle name="Standard 28 63 5" xfId="17986"/>
    <cellStyle name="Standard 28 64" xfId="12404"/>
    <cellStyle name="Standard 28 64 2" xfId="12405"/>
    <cellStyle name="Standard 28 64 3" xfId="26297"/>
    <cellStyle name="Standard 28 64 4" xfId="22634"/>
    <cellStyle name="Standard 28 64 5" xfId="17987"/>
    <cellStyle name="Standard 28 65" xfId="12406"/>
    <cellStyle name="Standard 28 65 2" xfId="12407"/>
    <cellStyle name="Standard 28 65 3" xfId="26298"/>
    <cellStyle name="Standard 28 65 4" xfId="22635"/>
    <cellStyle name="Standard 28 65 5" xfId="17988"/>
    <cellStyle name="Standard 28 66" xfId="12408"/>
    <cellStyle name="Standard 28 66 2" xfId="12409"/>
    <cellStyle name="Standard 28 66 3" xfId="26299"/>
    <cellStyle name="Standard 28 66 4" xfId="22636"/>
    <cellStyle name="Standard 28 66 5" xfId="17989"/>
    <cellStyle name="Standard 28 67" xfId="12410"/>
    <cellStyle name="Standard 28 67 2" xfId="12411"/>
    <cellStyle name="Standard 28 67 3" xfId="26300"/>
    <cellStyle name="Standard 28 67 4" xfId="22637"/>
    <cellStyle name="Standard 28 67 5" xfId="17990"/>
    <cellStyle name="Standard 28 68" xfId="12412"/>
    <cellStyle name="Standard 28 68 2" xfId="12413"/>
    <cellStyle name="Standard 28 68 3" xfId="26301"/>
    <cellStyle name="Standard 28 68 4" xfId="22638"/>
    <cellStyle name="Standard 28 68 5" xfId="17991"/>
    <cellStyle name="Standard 28 69" xfId="12414"/>
    <cellStyle name="Standard 28 69 2" xfId="12415"/>
    <cellStyle name="Standard 28 69 3" xfId="26302"/>
    <cellStyle name="Standard 28 69 4" xfId="22639"/>
    <cellStyle name="Standard 28 69 5" xfId="17992"/>
    <cellStyle name="Standard 28 7" xfId="12416"/>
    <cellStyle name="Standard 28 7 2" xfId="12417"/>
    <cellStyle name="Standard 28 7 3" xfId="26303"/>
    <cellStyle name="Standard 28 7 4" xfId="22640"/>
    <cellStyle name="Standard 28 7 5" xfId="17993"/>
    <cellStyle name="Standard 28 70" xfId="12418"/>
    <cellStyle name="Standard 28 70 2" xfId="12419"/>
    <cellStyle name="Standard 28 70 3" xfId="26304"/>
    <cellStyle name="Standard 28 70 4" xfId="22641"/>
    <cellStyle name="Standard 28 70 5" xfId="17994"/>
    <cellStyle name="Standard 28 71" xfId="12420"/>
    <cellStyle name="Standard 28 71 2" xfId="12421"/>
    <cellStyle name="Standard 28 71 3" xfId="26305"/>
    <cellStyle name="Standard 28 71 4" xfId="22642"/>
    <cellStyle name="Standard 28 71 5" xfId="17995"/>
    <cellStyle name="Standard 28 72" xfId="12422"/>
    <cellStyle name="Standard 28 72 2" xfId="12423"/>
    <cellStyle name="Standard 28 72 3" xfId="26306"/>
    <cellStyle name="Standard 28 72 4" xfId="22643"/>
    <cellStyle name="Standard 28 72 5" xfId="17996"/>
    <cellStyle name="Standard 28 73" xfId="12424"/>
    <cellStyle name="Standard 28 73 2" xfId="12425"/>
    <cellStyle name="Standard 28 73 3" xfId="26307"/>
    <cellStyle name="Standard 28 73 4" xfId="22644"/>
    <cellStyle name="Standard 28 73 5" xfId="17997"/>
    <cellStyle name="Standard 28 74" xfId="12426"/>
    <cellStyle name="Standard 28 74 2" xfId="12427"/>
    <cellStyle name="Standard 28 74 3" xfId="26308"/>
    <cellStyle name="Standard 28 74 4" xfId="22645"/>
    <cellStyle name="Standard 28 74 5" xfId="17998"/>
    <cellStyle name="Standard 28 75" xfId="12428"/>
    <cellStyle name="Standard 28 75 2" xfId="12429"/>
    <cellStyle name="Standard 28 75 3" xfId="26309"/>
    <cellStyle name="Standard 28 75 4" xfId="22646"/>
    <cellStyle name="Standard 28 75 5" xfId="17999"/>
    <cellStyle name="Standard 28 76" xfId="12430"/>
    <cellStyle name="Standard 28 76 2" xfId="12431"/>
    <cellStyle name="Standard 28 76 3" xfId="26310"/>
    <cellStyle name="Standard 28 76 4" xfId="22647"/>
    <cellStyle name="Standard 28 76 5" xfId="18000"/>
    <cellStyle name="Standard 28 77" xfId="12432"/>
    <cellStyle name="Standard 28 77 2" xfId="12433"/>
    <cellStyle name="Standard 28 77 3" xfId="26879"/>
    <cellStyle name="Standard 28 77 4" xfId="22648"/>
    <cellStyle name="Standard 28 77 5" xfId="18569"/>
    <cellStyle name="Standard 28 78" xfId="12434"/>
    <cellStyle name="Standard 28 79" xfId="26237"/>
    <cellStyle name="Standard 28 8" xfId="12435"/>
    <cellStyle name="Standard 28 8 2" xfId="12436"/>
    <cellStyle name="Standard 28 8 3" xfId="26311"/>
    <cellStyle name="Standard 28 8 4" xfId="22649"/>
    <cellStyle name="Standard 28 8 5" xfId="18001"/>
    <cellStyle name="Standard 28 80" xfId="22571"/>
    <cellStyle name="Standard 28 81" xfId="17927"/>
    <cellStyle name="Standard 28 9" xfId="12437"/>
    <cellStyle name="Standard 28 9 2" xfId="12438"/>
    <cellStyle name="Standard 28 9 3" xfId="26312"/>
    <cellStyle name="Standard 28 9 4" xfId="22650"/>
    <cellStyle name="Standard 28 9 5" xfId="18002"/>
    <cellStyle name="Standard 280" xfId="12439"/>
    <cellStyle name="Standard 280 2" xfId="12440"/>
    <cellStyle name="Standard 280 2 2" xfId="12441"/>
    <cellStyle name="Standard 280 2 3" xfId="26882"/>
    <cellStyle name="Standard 280 2 4" xfId="22652"/>
    <cellStyle name="Standard 280 2 5" xfId="18572"/>
    <cellStyle name="Standard 280 3" xfId="12442"/>
    <cellStyle name="Standard 280 4" xfId="26881"/>
    <cellStyle name="Standard 280 5" xfId="22651"/>
    <cellStyle name="Standard 280 6" xfId="18571"/>
    <cellStyle name="Standard 281" xfId="12443"/>
    <cellStyle name="Standard 281 2" xfId="12444"/>
    <cellStyle name="Standard 281 2 2" xfId="12445"/>
    <cellStyle name="Standard 281 2 3" xfId="26884"/>
    <cellStyle name="Standard 281 2 4" xfId="22654"/>
    <cellStyle name="Standard 281 2 5" xfId="18574"/>
    <cellStyle name="Standard 281 3" xfId="12446"/>
    <cellStyle name="Standard 281 4" xfId="26883"/>
    <cellStyle name="Standard 281 5" xfId="22653"/>
    <cellStyle name="Standard 281 6" xfId="18573"/>
    <cellStyle name="Standard 282" xfId="12447"/>
    <cellStyle name="Standard 282 2" xfId="12448"/>
    <cellStyle name="Standard 282 2 2" xfId="12449"/>
    <cellStyle name="Standard 282 2 3" xfId="26886"/>
    <cellStyle name="Standard 282 2 4" xfId="22656"/>
    <cellStyle name="Standard 282 2 5" xfId="18576"/>
    <cellStyle name="Standard 282 3" xfId="12450"/>
    <cellStyle name="Standard 282 4" xfId="26885"/>
    <cellStyle name="Standard 282 5" xfId="22655"/>
    <cellStyle name="Standard 282 6" xfId="18575"/>
    <cellStyle name="Standard 283" xfId="12451"/>
    <cellStyle name="Standard 283 2" xfId="12452"/>
    <cellStyle name="Standard 283 2 2" xfId="12453"/>
    <cellStyle name="Standard 283 2 3" xfId="26888"/>
    <cellStyle name="Standard 283 2 4" xfId="22658"/>
    <cellStyle name="Standard 283 2 5" xfId="18578"/>
    <cellStyle name="Standard 283 3" xfId="12454"/>
    <cellStyle name="Standard 283 4" xfId="26887"/>
    <cellStyle name="Standard 283 5" xfId="22657"/>
    <cellStyle name="Standard 283 6" xfId="18577"/>
    <cellStyle name="Standard 284" xfId="12455"/>
    <cellStyle name="Standard 284 2" xfId="12456"/>
    <cellStyle name="Standard 284 2 2" xfId="12457"/>
    <cellStyle name="Standard 284 2 3" xfId="26890"/>
    <cellStyle name="Standard 284 2 4" xfId="22660"/>
    <cellStyle name="Standard 284 2 5" xfId="18580"/>
    <cellStyle name="Standard 284 3" xfId="12458"/>
    <cellStyle name="Standard 284 4" xfId="26889"/>
    <cellStyle name="Standard 284 5" xfId="22659"/>
    <cellStyle name="Standard 284 6" xfId="18579"/>
    <cellStyle name="Standard 285" xfId="12459"/>
    <cellStyle name="Standard 285 2" xfId="12460"/>
    <cellStyle name="Standard 285 2 2" xfId="12461"/>
    <cellStyle name="Standard 285 2 3" xfId="26892"/>
    <cellStyle name="Standard 285 2 4" xfId="22662"/>
    <cellStyle name="Standard 285 2 5" xfId="18582"/>
    <cellStyle name="Standard 285 3" xfId="12462"/>
    <cellStyle name="Standard 285 4" xfId="26891"/>
    <cellStyle name="Standard 285 5" xfId="22661"/>
    <cellStyle name="Standard 285 6" xfId="18581"/>
    <cellStyle name="Standard 286" xfId="12463"/>
    <cellStyle name="Standard 286 2" xfId="12464"/>
    <cellStyle name="Standard 286 2 2" xfId="12465"/>
    <cellStyle name="Standard 286 2 3" xfId="26894"/>
    <cellStyle name="Standard 286 2 4" xfId="22664"/>
    <cellStyle name="Standard 286 2 5" xfId="18584"/>
    <cellStyle name="Standard 286 3" xfId="12466"/>
    <cellStyle name="Standard 286 4" xfId="26893"/>
    <cellStyle name="Standard 286 5" xfId="22663"/>
    <cellStyle name="Standard 286 6" xfId="18583"/>
    <cellStyle name="Standard 287" xfId="12467"/>
    <cellStyle name="Standard 287 2" xfId="12468"/>
    <cellStyle name="Standard 287 2 2" xfId="12469"/>
    <cellStyle name="Standard 287 2 3" xfId="26896"/>
    <cellStyle name="Standard 287 2 4" xfId="22666"/>
    <cellStyle name="Standard 287 2 5" xfId="18586"/>
    <cellStyle name="Standard 287 3" xfId="12470"/>
    <cellStyle name="Standard 287 4" xfId="26895"/>
    <cellStyle name="Standard 287 5" xfId="22665"/>
    <cellStyle name="Standard 287 6" xfId="18585"/>
    <cellStyle name="Standard 288" xfId="12471"/>
    <cellStyle name="Standard 288 2" xfId="12472"/>
    <cellStyle name="Standard 288 2 2" xfId="12473"/>
    <cellStyle name="Standard 288 2 3" xfId="26898"/>
    <cellStyle name="Standard 288 2 4" xfId="22668"/>
    <cellStyle name="Standard 288 2 5" xfId="18588"/>
    <cellStyle name="Standard 288 3" xfId="12474"/>
    <cellStyle name="Standard 288 4" xfId="26897"/>
    <cellStyle name="Standard 288 5" xfId="22667"/>
    <cellStyle name="Standard 288 6" xfId="18587"/>
    <cellStyle name="Standard 289" xfId="12475"/>
    <cellStyle name="Standard 289 2" xfId="12476"/>
    <cellStyle name="Standard 289 2 2" xfId="12477"/>
    <cellStyle name="Standard 289 2 3" xfId="26900"/>
    <cellStyle name="Standard 289 2 4" xfId="22670"/>
    <cellStyle name="Standard 289 2 5" xfId="18590"/>
    <cellStyle name="Standard 289 3" xfId="12478"/>
    <cellStyle name="Standard 289 4" xfId="26899"/>
    <cellStyle name="Standard 289 5" xfId="22669"/>
    <cellStyle name="Standard 289 6" xfId="18589"/>
    <cellStyle name="Standard 29" xfId="12479"/>
    <cellStyle name="Standard 29 2" xfId="12480"/>
    <cellStyle name="Standard 29 2 2" xfId="12481"/>
    <cellStyle name="Standard 29 2 3" xfId="26902"/>
    <cellStyle name="Standard 29 2 4" xfId="22671"/>
    <cellStyle name="Standard 29 2 5" xfId="18592"/>
    <cellStyle name="Standard 29 3" xfId="12482"/>
    <cellStyle name="Standard 29 3 2" xfId="12483"/>
    <cellStyle name="Standard 29 3 2 2" xfId="12484"/>
    <cellStyle name="Standard 29 3 3" xfId="12485"/>
    <cellStyle name="Standard 29 3 4" xfId="27642"/>
    <cellStyle name="Standard 29 3 5" xfId="22672"/>
    <cellStyle name="Standard 29 3 6" xfId="19332"/>
    <cellStyle name="Standard 29 4" xfId="12486"/>
    <cellStyle name="Standard 29 4 2" xfId="27295"/>
    <cellStyle name="Standard 29 4 3" xfId="22673"/>
    <cellStyle name="Standard 29 4 4" xfId="18985"/>
    <cellStyle name="Standard 29 5" xfId="12487"/>
    <cellStyle name="Standard 29 5 2" xfId="26901"/>
    <cellStyle name="Standard 29 5 3" xfId="22674"/>
    <cellStyle name="Standard 29 5 4" xfId="18591"/>
    <cellStyle name="Standard 29 6" xfId="12488"/>
    <cellStyle name="Standard 290" xfId="12489"/>
    <cellStyle name="Standard 290 2" xfId="12490"/>
    <cellStyle name="Standard 290 2 2" xfId="12491"/>
    <cellStyle name="Standard 290 2 3" xfId="26904"/>
    <cellStyle name="Standard 290 2 4" xfId="22676"/>
    <cellStyle name="Standard 290 2 5" xfId="18594"/>
    <cellStyle name="Standard 290 3" xfId="12492"/>
    <cellStyle name="Standard 290 4" xfId="26903"/>
    <cellStyle name="Standard 290 5" xfId="22675"/>
    <cellStyle name="Standard 290 6" xfId="18593"/>
    <cellStyle name="Standard 291" xfId="12493"/>
    <cellStyle name="Standard 291 2" xfId="12494"/>
    <cellStyle name="Standard 291 2 2" xfId="12495"/>
    <cellStyle name="Standard 291 2 3" xfId="26906"/>
    <cellStyle name="Standard 291 2 4" xfId="22678"/>
    <cellStyle name="Standard 291 2 5" xfId="18596"/>
    <cellStyle name="Standard 291 3" xfId="12496"/>
    <cellStyle name="Standard 291 4" xfId="26905"/>
    <cellStyle name="Standard 291 5" xfId="22677"/>
    <cellStyle name="Standard 291 6" xfId="18595"/>
    <cellStyle name="Standard 292" xfId="12497"/>
    <cellStyle name="Standard 292 2" xfId="12498"/>
    <cellStyle name="Standard 292 2 2" xfId="12499"/>
    <cellStyle name="Standard 292 2 3" xfId="26908"/>
    <cellStyle name="Standard 292 2 4" xfId="22680"/>
    <cellStyle name="Standard 292 2 5" xfId="18598"/>
    <cellStyle name="Standard 292 3" xfId="12500"/>
    <cellStyle name="Standard 292 4" xfId="26907"/>
    <cellStyle name="Standard 292 5" xfId="22679"/>
    <cellStyle name="Standard 292 6" xfId="18597"/>
    <cellStyle name="Standard 293" xfId="12501"/>
    <cellStyle name="Standard 293 2" xfId="12502"/>
    <cellStyle name="Standard 293 2 2" xfId="12503"/>
    <cellStyle name="Standard 293 2 3" xfId="26910"/>
    <cellStyle name="Standard 293 2 4" xfId="22682"/>
    <cellStyle name="Standard 293 2 5" xfId="18600"/>
    <cellStyle name="Standard 293 3" xfId="12504"/>
    <cellStyle name="Standard 293 4" xfId="26909"/>
    <cellStyle name="Standard 293 5" xfId="22681"/>
    <cellStyle name="Standard 293 6" xfId="18599"/>
    <cellStyle name="Standard 294" xfId="12505"/>
    <cellStyle name="Standard 294 2" xfId="12506"/>
    <cellStyle name="Standard 294 2 2" xfId="12507"/>
    <cellStyle name="Standard 294 2 3" xfId="26912"/>
    <cellStyle name="Standard 294 2 4" xfId="22684"/>
    <cellStyle name="Standard 294 2 5" xfId="18602"/>
    <cellStyle name="Standard 294 3" xfId="12508"/>
    <cellStyle name="Standard 294 4" xfId="26911"/>
    <cellStyle name="Standard 294 5" xfId="22683"/>
    <cellStyle name="Standard 294 6" xfId="18601"/>
    <cellStyle name="Standard 295" xfId="12509"/>
    <cellStyle name="Standard 295 2" xfId="12510"/>
    <cellStyle name="Standard 295 2 2" xfId="12511"/>
    <cellStyle name="Standard 295 2 3" xfId="26914"/>
    <cellStyle name="Standard 295 2 4" xfId="22686"/>
    <cellStyle name="Standard 295 2 5" xfId="18604"/>
    <cellStyle name="Standard 295 3" xfId="12512"/>
    <cellStyle name="Standard 295 4" xfId="26913"/>
    <cellStyle name="Standard 295 5" xfId="22685"/>
    <cellStyle name="Standard 295 6" xfId="18603"/>
    <cellStyle name="Standard 296" xfId="12513"/>
    <cellStyle name="Standard 296 2" xfId="12514"/>
    <cellStyle name="Standard 296 2 2" xfId="12515"/>
    <cellStyle name="Standard 296 2 3" xfId="26916"/>
    <cellStyle name="Standard 296 2 4" xfId="22688"/>
    <cellStyle name="Standard 296 2 5" xfId="18606"/>
    <cellStyle name="Standard 296 3" xfId="12516"/>
    <cellStyle name="Standard 296 4" xfId="26915"/>
    <cellStyle name="Standard 296 5" xfId="22687"/>
    <cellStyle name="Standard 296 6" xfId="18605"/>
    <cellStyle name="Standard 297" xfId="12517"/>
    <cellStyle name="Standard 297 2" xfId="12518"/>
    <cellStyle name="Standard 297 2 2" xfId="12519"/>
    <cellStyle name="Standard 297 2 3" xfId="26918"/>
    <cellStyle name="Standard 297 2 4" xfId="22690"/>
    <cellStyle name="Standard 297 2 5" xfId="18608"/>
    <cellStyle name="Standard 297 3" xfId="12520"/>
    <cellStyle name="Standard 297 4" xfId="26917"/>
    <cellStyle name="Standard 297 5" xfId="22689"/>
    <cellStyle name="Standard 297 6" xfId="18607"/>
    <cellStyle name="Standard 298" xfId="12521"/>
    <cellStyle name="Standard 298 2" xfId="12522"/>
    <cellStyle name="Standard 298 2 2" xfId="12523"/>
    <cellStyle name="Standard 298 2 3" xfId="26920"/>
    <cellStyle name="Standard 298 2 4" xfId="22692"/>
    <cellStyle name="Standard 298 2 5" xfId="18610"/>
    <cellStyle name="Standard 298 3" xfId="12524"/>
    <cellStyle name="Standard 298 4" xfId="26919"/>
    <cellStyle name="Standard 298 5" xfId="22691"/>
    <cellStyle name="Standard 298 6" xfId="18609"/>
    <cellStyle name="Standard 299" xfId="12525"/>
    <cellStyle name="Standard 299 2" xfId="12526"/>
    <cellStyle name="Standard 299 2 2" xfId="12527"/>
    <cellStyle name="Standard 299 2 3" xfId="26922"/>
    <cellStyle name="Standard 299 2 4" xfId="22694"/>
    <cellStyle name="Standard 299 2 5" xfId="18612"/>
    <cellStyle name="Standard 299 3" xfId="12528"/>
    <cellStyle name="Standard 299 4" xfId="26921"/>
    <cellStyle name="Standard 299 5" xfId="22693"/>
    <cellStyle name="Standard 299 6" xfId="18611"/>
    <cellStyle name="Standard 3" xfId="12529"/>
    <cellStyle name="Standard 3 2" xfId="12530"/>
    <cellStyle name="Standard 3 2 2" xfId="12531"/>
    <cellStyle name="Standard 3 2 2 2" xfId="12532"/>
    <cellStyle name="Standard 3 2 2 2 2" xfId="12533"/>
    <cellStyle name="Standard 3 2 2 3" xfId="27643"/>
    <cellStyle name="Standard 3 2 2 4" xfId="22696"/>
    <cellStyle name="Standard 3 2 2 5" xfId="19333"/>
    <cellStyle name="Standard 3 2 3" xfId="12534"/>
    <cellStyle name="Standard 3 2 3 2" xfId="12535"/>
    <cellStyle name="Standard 3 2 3 3" xfId="27296"/>
    <cellStyle name="Standard 3 2 3 4" xfId="22697"/>
    <cellStyle name="Standard 3 2 3 5" xfId="18986"/>
    <cellStyle name="Standard 3 2 4" xfId="12536"/>
    <cellStyle name="Standard 3 2 4 2" xfId="12537"/>
    <cellStyle name="Standard 3 2 4 3" xfId="26923"/>
    <cellStyle name="Standard 3 2 4 4" xfId="22698"/>
    <cellStyle name="Standard 3 2 4 5" xfId="18613"/>
    <cellStyle name="Standard 3 2 5" xfId="26313"/>
    <cellStyle name="Standard 3 2 6" xfId="22695"/>
    <cellStyle name="Standard 3 2 7" xfId="18003"/>
    <cellStyle name="Standard 3 3" xfId="12538"/>
    <cellStyle name="Standard 3 3 2" xfId="12539"/>
    <cellStyle name="Standard 3 3 3" xfId="12540"/>
    <cellStyle name="Standard 3 3 3 2" xfId="12541"/>
    <cellStyle name="Standard 3 3 4" xfId="12542"/>
    <cellStyle name="Standard 3 3 4 2" xfId="12543"/>
    <cellStyle name="Standard 3 3 5" xfId="26924"/>
    <cellStyle name="Standard 3 3 6" xfId="22699"/>
    <cellStyle name="Standard 3 3 7" xfId="18614"/>
    <cellStyle name="Standard 3 4" xfId="12544"/>
    <cellStyle name="Standard 3 4 2" xfId="12545"/>
    <cellStyle name="Standard 3 4 2 2" xfId="12546"/>
    <cellStyle name="Standard 3 4 2 3" xfId="27298"/>
    <cellStyle name="Standard 3 4 2 4" xfId="22701"/>
    <cellStyle name="Standard 3 4 2 5" xfId="18988"/>
    <cellStyle name="Standard 3 4 3" xfId="12547"/>
    <cellStyle name="Standard 3 4 3 2" xfId="12548"/>
    <cellStyle name="Standard 3 4 4" xfId="27297"/>
    <cellStyle name="Standard 3 4 5" xfId="22700"/>
    <cellStyle name="Standard 3 4 6" xfId="18987"/>
    <cellStyle name="Standard 3 5" xfId="12549"/>
    <cellStyle name="Standard 3 5 2" xfId="12550"/>
    <cellStyle name="Standard 3 6" xfId="12551"/>
    <cellStyle name="Standard 3 6 2" xfId="12552"/>
    <cellStyle name="Standard 3 7" xfId="12553"/>
    <cellStyle name="Standard 3 8" xfId="23650"/>
    <cellStyle name="Standard 3 9" xfId="15334"/>
    <cellStyle name="Standard 30" xfId="12554"/>
    <cellStyle name="Standard 30 2" xfId="12555"/>
    <cellStyle name="Standard 30 2 2" xfId="12556"/>
    <cellStyle name="Standard 30 2 3" xfId="26926"/>
    <cellStyle name="Standard 30 2 4" xfId="22702"/>
    <cellStyle name="Standard 30 2 5" xfId="18616"/>
    <cellStyle name="Standard 30 3" xfId="12557"/>
    <cellStyle name="Standard 30 3 2" xfId="12558"/>
    <cellStyle name="Standard 30 3 2 2" xfId="12559"/>
    <cellStyle name="Standard 30 3 3" xfId="12560"/>
    <cellStyle name="Standard 30 3 4" xfId="27644"/>
    <cellStyle name="Standard 30 3 5" xfId="22703"/>
    <cellStyle name="Standard 30 3 6" xfId="19334"/>
    <cellStyle name="Standard 30 4" xfId="12561"/>
    <cellStyle name="Standard 30 4 2" xfId="27299"/>
    <cellStyle name="Standard 30 4 3" xfId="22704"/>
    <cellStyle name="Standard 30 4 4" xfId="18989"/>
    <cellStyle name="Standard 30 5" xfId="12562"/>
    <cellStyle name="Standard 30 5 2" xfId="26925"/>
    <cellStyle name="Standard 30 5 3" xfId="22705"/>
    <cellStyle name="Standard 30 5 4" xfId="18615"/>
    <cellStyle name="Standard 30 6" xfId="12563"/>
    <cellStyle name="Standard 300" xfId="12564"/>
    <cellStyle name="Standard 300 2" xfId="12565"/>
    <cellStyle name="Standard 300 2 2" xfId="12566"/>
    <cellStyle name="Standard 300 2 3" xfId="26928"/>
    <cellStyle name="Standard 300 2 4" xfId="22707"/>
    <cellStyle name="Standard 300 2 5" xfId="18618"/>
    <cellStyle name="Standard 300 3" xfId="12567"/>
    <cellStyle name="Standard 300 4" xfId="26927"/>
    <cellStyle name="Standard 300 5" xfId="22706"/>
    <cellStyle name="Standard 300 6" xfId="18617"/>
    <cellStyle name="Standard 301" xfId="12568"/>
    <cellStyle name="Standard 301 2" xfId="12569"/>
    <cellStyle name="Standard 301 2 2" xfId="12570"/>
    <cellStyle name="Standard 301 2 3" xfId="26930"/>
    <cellStyle name="Standard 301 2 4" xfId="22709"/>
    <cellStyle name="Standard 301 2 5" xfId="18620"/>
    <cellStyle name="Standard 301 3" xfId="12571"/>
    <cellStyle name="Standard 301 4" xfId="26929"/>
    <cellStyle name="Standard 301 5" xfId="22708"/>
    <cellStyle name="Standard 301 6" xfId="18619"/>
    <cellStyle name="Standard 302" xfId="12572"/>
    <cellStyle name="Standard 302 2" xfId="12573"/>
    <cellStyle name="Standard 302 2 2" xfId="12574"/>
    <cellStyle name="Standard 302 2 3" xfId="26932"/>
    <cellStyle name="Standard 302 2 4" xfId="22711"/>
    <cellStyle name="Standard 302 2 5" xfId="18622"/>
    <cellStyle name="Standard 302 3" xfId="12575"/>
    <cellStyle name="Standard 302 4" xfId="26931"/>
    <cellStyle name="Standard 302 5" xfId="22710"/>
    <cellStyle name="Standard 302 6" xfId="18621"/>
    <cellStyle name="Standard 303" xfId="12576"/>
    <cellStyle name="Standard 303 2" xfId="12577"/>
    <cellStyle name="Standard 303 2 2" xfId="12578"/>
    <cellStyle name="Standard 303 2 3" xfId="26934"/>
    <cellStyle name="Standard 303 2 4" xfId="22713"/>
    <cellStyle name="Standard 303 2 5" xfId="18624"/>
    <cellStyle name="Standard 303 3" xfId="12579"/>
    <cellStyle name="Standard 303 4" xfId="26933"/>
    <cellStyle name="Standard 303 5" xfId="22712"/>
    <cellStyle name="Standard 303 6" xfId="18623"/>
    <cellStyle name="Standard 304" xfId="12580"/>
    <cellStyle name="Standard 304 2" xfId="12581"/>
    <cellStyle name="Standard 304 2 2" xfId="12582"/>
    <cellStyle name="Standard 304 2 3" xfId="26936"/>
    <cellStyle name="Standard 304 2 4" xfId="22715"/>
    <cellStyle name="Standard 304 2 5" xfId="18626"/>
    <cellStyle name="Standard 304 3" xfId="12583"/>
    <cellStyle name="Standard 304 4" xfId="26935"/>
    <cellStyle name="Standard 304 5" xfId="22714"/>
    <cellStyle name="Standard 304 6" xfId="18625"/>
    <cellStyle name="Standard 305" xfId="12584"/>
    <cellStyle name="Standard 305 2" xfId="12585"/>
    <cellStyle name="Standard 305 2 2" xfId="12586"/>
    <cellStyle name="Standard 305 2 3" xfId="26938"/>
    <cellStyle name="Standard 305 2 4" xfId="22717"/>
    <cellStyle name="Standard 305 2 5" xfId="18628"/>
    <cellStyle name="Standard 305 3" xfId="12587"/>
    <cellStyle name="Standard 305 4" xfId="26937"/>
    <cellStyle name="Standard 305 5" xfId="22716"/>
    <cellStyle name="Standard 305 6" xfId="18627"/>
    <cellStyle name="Standard 306" xfId="12588"/>
    <cellStyle name="Standard 306 2" xfId="12589"/>
    <cellStyle name="Standard 306 2 2" xfId="12590"/>
    <cellStyle name="Standard 306 2 3" xfId="26940"/>
    <cellStyle name="Standard 306 2 4" xfId="22719"/>
    <cellStyle name="Standard 306 2 5" xfId="18630"/>
    <cellStyle name="Standard 306 3" xfId="12591"/>
    <cellStyle name="Standard 306 4" xfId="26939"/>
    <cellStyle name="Standard 306 5" xfId="22718"/>
    <cellStyle name="Standard 306 6" xfId="18629"/>
    <cellStyle name="Standard 307" xfId="12592"/>
    <cellStyle name="Standard 307 2" xfId="12593"/>
    <cellStyle name="Standard 307 2 2" xfId="12594"/>
    <cellStyle name="Standard 307 2 3" xfId="26942"/>
    <cellStyle name="Standard 307 2 4" xfId="22721"/>
    <cellStyle name="Standard 307 2 5" xfId="18632"/>
    <cellStyle name="Standard 307 3" xfId="12595"/>
    <cellStyle name="Standard 307 4" xfId="26941"/>
    <cellStyle name="Standard 307 5" xfId="22720"/>
    <cellStyle name="Standard 307 6" xfId="18631"/>
    <cellStyle name="Standard 308" xfId="12596"/>
    <cellStyle name="Standard 308 2" xfId="12597"/>
    <cellStyle name="Standard 308 2 2" xfId="12598"/>
    <cellStyle name="Standard 308 2 3" xfId="26944"/>
    <cellStyle name="Standard 308 2 4" xfId="22723"/>
    <cellStyle name="Standard 308 2 5" xfId="18634"/>
    <cellStyle name="Standard 308 3" xfId="12599"/>
    <cellStyle name="Standard 308 4" xfId="26943"/>
    <cellStyle name="Standard 308 5" xfId="22722"/>
    <cellStyle name="Standard 308 6" xfId="18633"/>
    <cellStyle name="Standard 309" xfId="12600"/>
    <cellStyle name="Standard 309 2" xfId="12601"/>
    <cellStyle name="Standard 309 2 2" xfId="12602"/>
    <cellStyle name="Standard 309 2 3" xfId="26946"/>
    <cellStyle name="Standard 309 2 4" xfId="22725"/>
    <cellStyle name="Standard 309 2 5" xfId="18636"/>
    <cellStyle name="Standard 309 3" xfId="12603"/>
    <cellStyle name="Standard 309 4" xfId="26945"/>
    <cellStyle name="Standard 309 5" xfId="22724"/>
    <cellStyle name="Standard 309 6" xfId="18635"/>
    <cellStyle name="Standard 31" xfId="12604"/>
    <cellStyle name="Standard 31 2" xfId="12605"/>
    <cellStyle name="Standard 31 2 2" xfId="12606"/>
    <cellStyle name="Standard 31 2 3" xfId="26948"/>
    <cellStyle name="Standard 31 2 4" xfId="22726"/>
    <cellStyle name="Standard 31 2 5" xfId="18638"/>
    <cellStyle name="Standard 31 3" xfId="12607"/>
    <cellStyle name="Standard 31 3 2" xfId="12608"/>
    <cellStyle name="Standard 31 3 2 2" xfId="12609"/>
    <cellStyle name="Standard 31 3 3" xfId="12610"/>
    <cellStyle name="Standard 31 3 4" xfId="27645"/>
    <cellStyle name="Standard 31 3 5" xfId="22727"/>
    <cellStyle name="Standard 31 3 6" xfId="19335"/>
    <cellStyle name="Standard 31 4" xfId="12611"/>
    <cellStyle name="Standard 31 4 2" xfId="27300"/>
    <cellStyle name="Standard 31 4 3" xfId="22728"/>
    <cellStyle name="Standard 31 4 4" xfId="18990"/>
    <cellStyle name="Standard 31 5" xfId="12612"/>
    <cellStyle name="Standard 31 5 2" xfId="26947"/>
    <cellStyle name="Standard 31 5 3" xfId="22729"/>
    <cellStyle name="Standard 31 5 4" xfId="18637"/>
    <cellStyle name="Standard 31 6" xfId="12613"/>
    <cellStyle name="Standard 310" xfId="12614"/>
    <cellStyle name="Standard 310 2" xfId="12615"/>
    <cellStyle name="Standard 310 2 2" xfId="12616"/>
    <cellStyle name="Standard 310 2 3" xfId="26950"/>
    <cellStyle name="Standard 310 2 4" xfId="22731"/>
    <cellStyle name="Standard 310 2 5" xfId="18640"/>
    <cellStyle name="Standard 310 3" xfId="12617"/>
    <cellStyle name="Standard 310 4" xfId="26949"/>
    <cellStyle name="Standard 310 5" xfId="22730"/>
    <cellStyle name="Standard 310 6" xfId="18639"/>
    <cellStyle name="Standard 311" xfId="12618"/>
    <cellStyle name="Standard 311 2" xfId="12619"/>
    <cellStyle name="Standard 311 2 2" xfId="12620"/>
    <cellStyle name="Standard 311 2 3" xfId="26952"/>
    <cellStyle name="Standard 311 2 4" xfId="22733"/>
    <cellStyle name="Standard 311 2 5" xfId="18642"/>
    <cellStyle name="Standard 311 3" xfId="12621"/>
    <cellStyle name="Standard 311 4" xfId="26951"/>
    <cellStyle name="Standard 311 5" xfId="22732"/>
    <cellStyle name="Standard 311 6" xfId="18641"/>
    <cellStyle name="Standard 312" xfId="12622"/>
    <cellStyle name="Standard 312 2" xfId="12623"/>
    <cellStyle name="Standard 312 2 2" xfId="12624"/>
    <cellStyle name="Standard 312 2 3" xfId="26954"/>
    <cellStyle name="Standard 312 2 4" xfId="22735"/>
    <cellStyle name="Standard 312 2 5" xfId="18644"/>
    <cellStyle name="Standard 312 3" xfId="12625"/>
    <cellStyle name="Standard 312 4" xfId="26953"/>
    <cellStyle name="Standard 312 5" xfId="22734"/>
    <cellStyle name="Standard 312 6" xfId="18643"/>
    <cellStyle name="Standard 313" xfId="12626"/>
    <cellStyle name="Standard 313 2" xfId="12627"/>
    <cellStyle name="Standard 313 2 2" xfId="12628"/>
    <cellStyle name="Standard 313 2 3" xfId="26956"/>
    <cellStyle name="Standard 313 2 4" xfId="22737"/>
    <cellStyle name="Standard 313 2 5" xfId="18646"/>
    <cellStyle name="Standard 313 3" xfId="12629"/>
    <cellStyle name="Standard 313 4" xfId="26955"/>
    <cellStyle name="Standard 313 5" xfId="22736"/>
    <cellStyle name="Standard 313 6" xfId="18645"/>
    <cellStyle name="Standard 314" xfId="12630"/>
    <cellStyle name="Standard 314 2" xfId="12631"/>
    <cellStyle name="Standard 314 2 2" xfId="12632"/>
    <cellStyle name="Standard 314 2 3" xfId="26958"/>
    <cellStyle name="Standard 314 2 4" xfId="22739"/>
    <cellStyle name="Standard 314 2 5" xfId="18648"/>
    <cellStyle name="Standard 314 3" xfId="12633"/>
    <cellStyle name="Standard 314 4" xfId="26957"/>
    <cellStyle name="Standard 314 5" xfId="22738"/>
    <cellStyle name="Standard 314 6" xfId="18647"/>
    <cellStyle name="Standard 315" xfId="12634"/>
    <cellStyle name="Standard 315 2" xfId="12635"/>
    <cellStyle name="Standard 315 2 2" xfId="12636"/>
    <cellStyle name="Standard 315 2 3" xfId="26960"/>
    <cellStyle name="Standard 315 2 4" xfId="22741"/>
    <cellStyle name="Standard 315 2 5" xfId="18650"/>
    <cellStyle name="Standard 315 3" xfId="12637"/>
    <cellStyle name="Standard 315 4" xfId="26959"/>
    <cellStyle name="Standard 315 5" xfId="22740"/>
    <cellStyle name="Standard 315 6" xfId="18649"/>
    <cellStyle name="Standard 316" xfId="12638"/>
    <cellStyle name="Standard 316 2" xfId="12639"/>
    <cellStyle name="Standard 316 2 2" xfId="12640"/>
    <cellStyle name="Standard 316 2 3" xfId="26962"/>
    <cellStyle name="Standard 316 2 4" xfId="22743"/>
    <cellStyle name="Standard 316 2 5" xfId="18652"/>
    <cellStyle name="Standard 316 3" xfId="12641"/>
    <cellStyle name="Standard 316 4" xfId="26961"/>
    <cellStyle name="Standard 316 5" xfId="22742"/>
    <cellStyle name="Standard 316 6" xfId="18651"/>
    <cellStyle name="Standard 317" xfId="12642"/>
    <cellStyle name="Standard 317 2" xfId="12643"/>
    <cellStyle name="Standard 317 2 2" xfId="12644"/>
    <cellStyle name="Standard 317 2 3" xfId="26964"/>
    <cellStyle name="Standard 317 2 4" xfId="22745"/>
    <cellStyle name="Standard 317 2 5" xfId="18654"/>
    <cellStyle name="Standard 317 3" xfId="12645"/>
    <cellStyle name="Standard 317 4" xfId="26963"/>
    <cellStyle name="Standard 317 5" xfId="22744"/>
    <cellStyle name="Standard 317 6" xfId="18653"/>
    <cellStyle name="Standard 318" xfId="12646"/>
    <cellStyle name="Standard 318 2" xfId="12647"/>
    <cellStyle name="Standard 318 2 2" xfId="12648"/>
    <cellStyle name="Standard 318 2 3" xfId="26966"/>
    <cellStyle name="Standard 318 2 4" xfId="22747"/>
    <cellStyle name="Standard 318 2 5" xfId="18656"/>
    <cellStyle name="Standard 318 3" xfId="12649"/>
    <cellStyle name="Standard 318 4" xfId="26965"/>
    <cellStyle name="Standard 318 5" xfId="22746"/>
    <cellStyle name="Standard 318 6" xfId="18655"/>
    <cellStyle name="Standard 319" xfId="12650"/>
    <cellStyle name="Standard 319 2" xfId="12651"/>
    <cellStyle name="Standard 319 2 2" xfId="12652"/>
    <cellStyle name="Standard 319 2 3" xfId="26968"/>
    <cellStyle name="Standard 319 2 4" xfId="22749"/>
    <cellStyle name="Standard 319 2 5" xfId="18658"/>
    <cellStyle name="Standard 319 3" xfId="12653"/>
    <cellStyle name="Standard 319 4" xfId="26967"/>
    <cellStyle name="Standard 319 5" xfId="22748"/>
    <cellStyle name="Standard 319 6" xfId="18657"/>
    <cellStyle name="Standard 32" xfId="12654"/>
    <cellStyle name="Standard 32 2" xfId="12655"/>
    <cellStyle name="Standard 32 2 2" xfId="12656"/>
    <cellStyle name="Standard 32 2 3" xfId="26970"/>
    <cellStyle name="Standard 32 2 4" xfId="22751"/>
    <cellStyle name="Standard 32 2 5" xfId="18660"/>
    <cellStyle name="Standard 32 3" xfId="12657"/>
    <cellStyle name="Standard 32 3 2" xfId="12658"/>
    <cellStyle name="Standard 32 3 2 2" xfId="12659"/>
    <cellStyle name="Standard 32 3 3" xfId="12660"/>
    <cellStyle name="Standard 32 3 4" xfId="27646"/>
    <cellStyle name="Standard 32 3 5" xfId="22752"/>
    <cellStyle name="Standard 32 3 6" xfId="19336"/>
    <cellStyle name="Standard 32 4" xfId="12661"/>
    <cellStyle name="Standard 32 4 2" xfId="27301"/>
    <cellStyle name="Standard 32 4 3" xfId="22753"/>
    <cellStyle name="Standard 32 4 4" xfId="18991"/>
    <cellStyle name="Standard 32 5" xfId="12662"/>
    <cellStyle name="Standard 32 5 2" xfId="26969"/>
    <cellStyle name="Standard 32 5 3" xfId="22754"/>
    <cellStyle name="Standard 32 5 4" xfId="18659"/>
    <cellStyle name="Standard 32 6" xfId="26617"/>
    <cellStyle name="Standard 32 7" xfId="22750"/>
    <cellStyle name="Standard 32 8" xfId="18307"/>
    <cellStyle name="Standard 320" xfId="12663"/>
    <cellStyle name="Standard 320 2" xfId="12664"/>
    <cellStyle name="Standard 320 2 2" xfId="12665"/>
    <cellStyle name="Standard 320 2 3" xfId="26972"/>
    <cellStyle name="Standard 320 2 4" xfId="22756"/>
    <cellStyle name="Standard 320 2 5" xfId="18662"/>
    <cellStyle name="Standard 320 3" xfId="12666"/>
    <cellStyle name="Standard 320 4" xfId="26971"/>
    <cellStyle name="Standard 320 5" xfId="22755"/>
    <cellStyle name="Standard 320 6" xfId="18661"/>
    <cellStyle name="Standard 321" xfId="12667"/>
    <cellStyle name="Standard 321 2" xfId="12668"/>
    <cellStyle name="Standard 321 2 2" xfId="12669"/>
    <cellStyle name="Standard 321 2 3" xfId="26974"/>
    <cellStyle name="Standard 321 2 4" xfId="22758"/>
    <cellStyle name="Standard 321 2 5" xfId="18664"/>
    <cellStyle name="Standard 321 3" xfId="12670"/>
    <cellStyle name="Standard 321 4" xfId="26973"/>
    <cellStyle name="Standard 321 5" xfId="22757"/>
    <cellStyle name="Standard 321 6" xfId="18663"/>
    <cellStyle name="Standard 322" xfId="12671"/>
    <cellStyle name="Standard 322 2" xfId="12672"/>
    <cellStyle name="Standard 322 2 2" xfId="12673"/>
    <cellStyle name="Standard 322 2 3" xfId="26976"/>
    <cellStyle name="Standard 322 2 4" xfId="22760"/>
    <cellStyle name="Standard 322 2 5" xfId="18666"/>
    <cellStyle name="Standard 322 3" xfId="12674"/>
    <cellStyle name="Standard 322 4" xfId="26975"/>
    <cellStyle name="Standard 322 5" xfId="22759"/>
    <cellStyle name="Standard 322 6" xfId="18665"/>
    <cellStyle name="Standard 323" xfId="12675"/>
    <cellStyle name="Standard 323 2" xfId="12676"/>
    <cellStyle name="Standard 323 2 2" xfId="12677"/>
    <cellStyle name="Standard 323 2 3" xfId="26978"/>
    <cellStyle name="Standard 323 2 4" xfId="22762"/>
    <cellStyle name="Standard 323 2 5" xfId="18668"/>
    <cellStyle name="Standard 323 3" xfId="12678"/>
    <cellStyle name="Standard 323 4" xfId="26977"/>
    <cellStyle name="Standard 323 5" xfId="22761"/>
    <cellStyle name="Standard 323 6" xfId="18667"/>
    <cellStyle name="Standard 324" xfId="12679"/>
    <cellStyle name="Standard 324 2" xfId="12680"/>
    <cellStyle name="Standard 324 2 2" xfId="12681"/>
    <cellStyle name="Standard 324 2 3" xfId="26980"/>
    <cellStyle name="Standard 324 2 4" xfId="22764"/>
    <cellStyle name="Standard 324 2 5" xfId="18670"/>
    <cellStyle name="Standard 324 3" xfId="12682"/>
    <cellStyle name="Standard 324 4" xfId="26979"/>
    <cellStyle name="Standard 324 5" xfId="22763"/>
    <cellStyle name="Standard 324 6" xfId="18669"/>
    <cellStyle name="Standard 325" xfId="12683"/>
    <cellStyle name="Standard 325 2" xfId="12684"/>
    <cellStyle name="Standard 325 2 2" xfId="12685"/>
    <cellStyle name="Standard 325 2 3" xfId="26982"/>
    <cellStyle name="Standard 325 2 4" xfId="22766"/>
    <cellStyle name="Standard 325 2 5" xfId="18672"/>
    <cellStyle name="Standard 325 3" xfId="12686"/>
    <cellStyle name="Standard 325 4" xfId="26981"/>
    <cellStyle name="Standard 325 5" xfId="22765"/>
    <cellStyle name="Standard 325 6" xfId="18671"/>
    <cellStyle name="Standard 326" xfId="12687"/>
    <cellStyle name="Standard 326 2" xfId="12688"/>
    <cellStyle name="Standard 326 2 2" xfId="12689"/>
    <cellStyle name="Standard 326 2 3" xfId="26984"/>
    <cellStyle name="Standard 326 2 4" xfId="22768"/>
    <cellStyle name="Standard 326 2 5" xfId="18674"/>
    <cellStyle name="Standard 326 3" xfId="12690"/>
    <cellStyle name="Standard 326 4" xfId="26983"/>
    <cellStyle name="Standard 326 5" xfId="22767"/>
    <cellStyle name="Standard 326 6" xfId="18673"/>
    <cellStyle name="Standard 327" xfId="12691"/>
    <cellStyle name="Standard 327 2" xfId="12692"/>
    <cellStyle name="Standard 327 2 2" xfId="12693"/>
    <cellStyle name="Standard 327 2 3" xfId="26986"/>
    <cellStyle name="Standard 327 2 4" xfId="22770"/>
    <cellStyle name="Standard 327 2 5" xfId="18676"/>
    <cellStyle name="Standard 327 3" xfId="12694"/>
    <cellStyle name="Standard 327 4" xfId="26985"/>
    <cellStyle name="Standard 327 5" xfId="22769"/>
    <cellStyle name="Standard 327 6" xfId="18675"/>
    <cellStyle name="Standard 328" xfId="12695"/>
    <cellStyle name="Standard 328 2" xfId="12696"/>
    <cellStyle name="Standard 328 2 2" xfId="12697"/>
    <cellStyle name="Standard 328 2 3" xfId="26988"/>
    <cellStyle name="Standard 328 2 4" xfId="22772"/>
    <cellStyle name="Standard 328 2 5" xfId="18678"/>
    <cellStyle name="Standard 328 3" xfId="12698"/>
    <cellStyle name="Standard 328 4" xfId="26987"/>
    <cellStyle name="Standard 328 5" xfId="22771"/>
    <cellStyle name="Standard 328 6" xfId="18677"/>
    <cellStyle name="Standard 329" xfId="12699"/>
    <cellStyle name="Standard 329 2" xfId="12700"/>
    <cellStyle name="Standard 329 2 2" xfId="12701"/>
    <cellStyle name="Standard 329 2 3" xfId="26990"/>
    <cellStyle name="Standard 329 2 4" xfId="22774"/>
    <cellStyle name="Standard 329 2 5" xfId="18680"/>
    <cellStyle name="Standard 329 3" xfId="12702"/>
    <cellStyle name="Standard 329 4" xfId="26989"/>
    <cellStyle name="Standard 329 5" xfId="22773"/>
    <cellStyle name="Standard 329 6" xfId="18679"/>
    <cellStyle name="Standard 33" xfId="12703"/>
    <cellStyle name="Standard 33 2" xfId="12704"/>
    <cellStyle name="Standard 33 2 2" xfId="12705"/>
    <cellStyle name="Standard 33 2 3" xfId="26992"/>
    <cellStyle name="Standard 33 2 4" xfId="22776"/>
    <cellStyle name="Standard 33 2 5" xfId="18682"/>
    <cellStyle name="Standard 33 3" xfId="12706"/>
    <cellStyle name="Standard 33 3 2" xfId="12707"/>
    <cellStyle name="Standard 33 3 2 2" xfId="12708"/>
    <cellStyle name="Standard 33 3 3" xfId="12709"/>
    <cellStyle name="Standard 33 3 4" xfId="27647"/>
    <cellStyle name="Standard 33 3 5" xfId="22777"/>
    <cellStyle name="Standard 33 3 6" xfId="19337"/>
    <cellStyle name="Standard 33 4" xfId="12710"/>
    <cellStyle name="Standard 33 4 2" xfId="27302"/>
    <cellStyle name="Standard 33 4 3" xfId="22778"/>
    <cellStyle name="Standard 33 4 4" xfId="18992"/>
    <cellStyle name="Standard 33 5" xfId="12711"/>
    <cellStyle name="Standard 33 6" xfId="26991"/>
    <cellStyle name="Standard 33 7" xfId="22775"/>
    <cellStyle name="Standard 33 8" xfId="18681"/>
    <cellStyle name="Standard 330" xfId="12712"/>
    <cellStyle name="Standard 330 2" xfId="12713"/>
    <cellStyle name="Standard 330 2 2" xfId="12714"/>
    <cellStyle name="Standard 330 2 3" xfId="26994"/>
    <cellStyle name="Standard 330 2 4" xfId="22780"/>
    <cellStyle name="Standard 330 2 5" xfId="18684"/>
    <cellStyle name="Standard 330 3" xfId="12715"/>
    <cellStyle name="Standard 330 4" xfId="26993"/>
    <cellStyle name="Standard 330 5" xfId="22779"/>
    <cellStyle name="Standard 330 6" xfId="18683"/>
    <cellStyle name="Standard 331" xfId="12716"/>
    <cellStyle name="Standard 331 2" xfId="12717"/>
    <cellStyle name="Standard 331 2 2" xfId="12718"/>
    <cellStyle name="Standard 331 2 3" xfId="26996"/>
    <cellStyle name="Standard 331 2 4" xfId="22782"/>
    <cellStyle name="Standard 331 2 5" xfId="18686"/>
    <cellStyle name="Standard 331 3" xfId="12719"/>
    <cellStyle name="Standard 331 4" xfId="26995"/>
    <cellStyle name="Standard 331 5" xfId="22781"/>
    <cellStyle name="Standard 331 6" xfId="18685"/>
    <cellStyle name="Standard 332" xfId="12720"/>
    <cellStyle name="Standard 332 2" xfId="12721"/>
    <cellStyle name="Standard 332 2 2" xfId="12722"/>
    <cellStyle name="Standard 332 2 3" xfId="26998"/>
    <cellStyle name="Standard 332 2 4" xfId="22784"/>
    <cellStyle name="Standard 332 2 5" xfId="18688"/>
    <cellStyle name="Standard 332 3" xfId="12723"/>
    <cellStyle name="Standard 332 4" xfId="26997"/>
    <cellStyle name="Standard 332 5" xfId="22783"/>
    <cellStyle name="Standard 332 6" xfId="18687"/>
    <cellStyle name="Standard 333" xfId="12724"/>
    <cellStyle name="Standard 333 2" xfId="12725"/>
    <cellStyle name="Standard 333 2 2" xfId="12726"/>
    <cellStyle name="Standard 333 2 3" xfId="27000"/>
    <cellStyle name="Standard 333 2 4" xfId="22786"/>
    <cellStyle name="Standard 333 2 5" xfId="18690"/>
    <cellStyle name="Standard 333 3" xfId="12727"/>
    <cellStyle name="Standard 333 4" xfId="26999"/>
    <cellStyle name="Standard 333 5" xfId="22785"/>
    <cellStyle name="Standard 333 6" xfId="18689"/>
    <cellStyle name="Standard 334" xfId="12728"/>
    <cellStyle name="Standard 334 2" xfId="27162"/>
    <cellStyle name="Standard 334 3" xfId="22787"/>
    <cellStyle name="Standard 334 4" xfId="18852"/>
    <cellStyle name="Standard 335" xfId="12729"/>
    <cellStyle name="Standard 335 2" xfId="12730"/>
    <cellStyle name="Standard 335 3" xfId="26621"/>
    <cellStyle name="Standard 335 4" xfId="22788"/>
    <cellStyle name="Standard 335 5" xfId="18311"/>
    <cellStyle name="Standard 336" xfId="12731"/>
    <cellStyle name="Standard 336 2" xfId="12732"/>
    <cellStyle name="Standard 336 3" xfId="12733"/>
    <cellStyle name="Standard 336 4" xfId="27159"/>
    <cellStyle name="Standard 336 5" xfId="22789"/>
    <cellStyle name="Standard 336 6" xfId="18849"/>
    <cellStyle name="Standard 337" xfId="12734"/>
    <cellStyle name="Standard 337 2" xfId="12735"/>
    <cellStyle name="Standard 337 3" xfId="12736"/>
    <cellStyle name="Standard 337 4" xfId="27753"/>
    <cellStyle name="Standard 337 5" xfId="22790"/>
    <cellStyle name="Standard 337 6" xfId="19443"/>
    <cellStyle name="Standard 338" xfId="12737"/>
    <cellStyle name="Standard 338 2" xfId="12738"/>
    <cellStyle name="Standard 338 3" xfId="12739"/>
    <cellStyle name="Standard 338 4" xfId="27751"/>
    <cellStyle name="Standard 338 5" xfId="22791"/>
    <cellStyle name="Standard 338 6" xfId="19441"/>
    <cellStyle name="Standard 339" xfId="12740"/>
    <cellStyle name="Standard 339 2" xfId="12741"/>
    <cellStyle name="Standard 339 3" xfId="12742"/>
    <cellStyle name="Standard 339 4" xfId="27758"/>
    <cellStyle name="Standard 339 5" xfId="22792"/>
    <cellStyle name="Standard 339 6" xfId="19448"/>
    <cellStyle name="Standard 34" xfId="12743"/>
    <cellStyle name="Standard 34 2" xfId="12744"/>
    <cellStyle name="Standard 34 2 2" xfId="12745"/>
    <cellStyle name="Standard 34 2 3" xfId="27002"/>
    <cellStyle name="Standard 34 2 4" xfId="22794"/>
    <cellStyle name="Standard 34 2 5" xfId="18692"/>
    <cellStyle name="Standard 34 3" xfId="12746"/>
    <cellStyle name="Standard 34 3 2" xfId="12747"/>
    <cellStyle name="Standard 34 3 2 2" xfId="12748"/>
    <cellStyle name="Standard 34 3 3" xfId="12749"/>
    <cellStyle name="Standard 34 3 4" xfId="27648"/>
    <cellStyle name="Standard 34 3 5" xfId="22795"/>
    <cellStyle name="Standard 34 3 6" xfId="19338"/>
    <cellStyle name="Standard 34 4" xfId="12750"/>
    <cellStyle name="Standard 34 4 2" xfId="27303"/>
    <cellStyle name="Standard 34 4 3" xfId="22796"/>
    <cellStyle name="Standard 34 4 4" xfId="18993"/>
    <cellStyle name="Standard 34 5" xfId="12751"/>
    <cellStyle name="Standard 34 6" xfId="27001"/>
    <cellStyle name="Standard 34 7" xfId="22793"/>
    <cellStyle name="Standard 34 8" xfId="18691"/>
    <cellStyle name="Standard 340" xfId="12752"/>
    <cellStyle name="Standard 340 2" xfId="12753"/>
    <cellStyle name="Standard 341" xfId="12754"/>
    <cellStyle name="Standard 341 2" xfId="12755"/>
    <cellStyle name="Standard 342" xfId="12756"/>
    <cellStyle name="Standard 342 2" xfId="12757"/>
    <cellStyle name="Standard 343" xfId="12758"/>
    <cellStyle name="Standard 343 2" xfId="12759"/>
    <cellStyle name="Standard 344" xfId="12760"/>
    <cellStyle name="Standard 344 2" xfId="12761"/>
    <cellStyle name="Standard 345" xfId="12762"/>
    <cellStyle name="Standard 345 2" xfId="12763"/>
    <cellStyle name="Standard 346" xfId="12764"/>
    <cellStyle name="Standard 346 2" xfId="12765"/>
    <cellStyle name="Standard 347" xfId="12766"/>
    <cellStyle name="Standard 347 2" xfId="12767"/>
    <cellStyle name="Standard 348" xfId="12768"/>
    <cellStyle name="Standard 348 2" xfId="12769"/>
    <cellStyle name="Standard 349" xfId="12770"/>
    <cellStyle name="Standard 349 2" xfId="12771"/>
    <cellStyle name="Standard 35" xfId="12772"/>
    <cellStyle name="Standard 35 2" xfId="12773"/>
    <cellStyle name="Standard 35 2 2" xfId="12774"/>
    <cellStyle name="Standard 35 2 3" xfId="27004"/>
    <cellStyle name="Standard 35 2 4" xfId="22798"/>
    <cellStyle name="Standard 35 2 5" xfId="18694"/>
    <cellStyle name="Standard 35 3" xfId="12775"/>
    <cellStyle name="Standard 35 3 2" xfId="12776"/>
    <cellStyle name="Standard 35 3 2 2" xfId="12777"/>
    <cellStyle name="Standard 35 3 3" xfId="12778"/>
    <cellStyle name="Standard 35 3 4" xfId="27649"/>
    <cellStyle name="Standard 35 3 5" xfId="22799"/>
    <cellStyle name="Standard 35 3 6" xfId="19339"/>
    <cellStyle name="Standard 35 4" xfId="12779"/>
    <cellStyle name="Standard 35 4 2" xfId="27304"/>
    <cellStyle name="Standard 35 4 3" xfId="22800"/>
    <cellStyle name="Standard 35 4 4" xfId="18994"/>
    <cellStyle name="Standard 35 5" xfId="12780"/>
    <cellStyle name="Standard 35 6" xfId="27003"/>
    <cellStyle name="Standard 35 7" xfId="22797"/>
    <cellStyle name="Standard 35 8" xfId="18693"/>
    <cellStyle name="Standard 350" xfId="12781"/>
    <cellStyle name="Standard 350 2" xfId="12782"/>
    <cellStyle name="Standard 351" xfId="12783"/>
    <cellStyle name="Standard 351 2" xfId="12784"/>
    <cellStyle name="Standard 352" xfId="12785"/>
    <cellStyle name="Standard 352 2" xfId="12786"/>
    <cellStyle name="Standard 353" xfId="12787"/>
    <cellStyle name="Standard 353 2" xfId="12788"/>
    <cellStyle name="Standard 354" xfId="12789"/>
    <cellStyle name="Standard 354 2" xfId="12790"/>
    <cellStyle name="Standard 355" xfId="12791"/>
    <cellStyle name="Standard 355 2" xfId="12792"/>
    <cellStyle name="Standard 356" xfId="12793"/>
    <cellStyle name="Standard 356 2" xfId="12794"/>
    <cellStyle name="Standard 357" xfId="12795"/>
    <cellStyle name="Standard 357 2" xfId="12796"/>
    <cellStyle name="Standard 358" xfId="12797"/>
    <cellStyle name="Standard 358 2" xfId="12798"/>
    <cellStyle name="Standard 359" xfId="12799"/>
    <cellStyle name="Standard 359 2" xfId="12800"/>
    <cellStyle name="Standard 36" xfId="12801"/>
    <cellStyle name="Standard 36 10" xfId="12802"/>
    <cellStyle name="Standard 36 10 2" xfId="12803"/>
    <cellStyle name="Standard 36 10 3" xfId="26315"/>
    <cellStyle name="Standard 36 10 4" xfId="22802"/>
    <cellStyle name="Standard 36 10 5" xfId="18005"/>
    <cellStyle name="Standard 36 11" xfId="12804"/>
    <cellStyle name="Standard 36 11 2" xfId="12805"/>
    <cellStyle name="Standard 36 11 3" xfId="26316"/>
    <cellStyle name="Standard 36 11 4" xfId="22803"/>
    <cellStyle name="Standard 36 11 5" xfId="18006"/>
    <cellStyle name="Standard 36 12" xfId="12806"/>
    <cellStyle name="Standard 36 12 2" xfId="12807"/>
    <cellStyle name="Standard 36 12 3" xfId="26317"/>
    <cellStyle name="Standard 36 12 4" xfId="22804"/>
    <cellStyle name="Standard 36 12 5" xfId="18007"/>
    <cellStyle name="Standard 36 13" xfId="12808"/>
    <cellStyle name="Standard 36 13 2" xfId="12809"/>
    <cellStyle name="Standard 36 13 3" xfId="26318"/>
    <cellStyle name="Standard 36 13 4" xfId="22805"/>
    <cellStyle name="Standard 36 13 5" xfId="18008"/>
    <cellStyle name="Standard 36 14" xfId="12810"/>
    <cellStyle name="Standard 36 14 2" xfId="12811"/>
    <cellStyle name="Standard 36 14 3" xfId="26319"/>
    <cellStyle name="Standard 36 14 4" xfId="22806"/>
    <cellStyle name="Standard 36 14 5" xfId="18009"/>
    <cellStyle name="Standard 36 15" xfId="12812"/>
    <cellStyle name="Standard 36 15 2" xfId="12813"/>
    <cellStyle name="Standard 36 15 3" xfId="26320"/>
    <cellStyle name="Standard 36 15 4" xfId="22807"/>
    <cellStyle name="Standard 36 15 5" xfId="18010"/>
    <cellStyle name="Standard 36 16" xfId="12814"/>
    <cellStyle name="Standard 36 16 2" xfId="12815"/>
    <cellStyle name="Standard 36 16 3" xfId="26321"/>
    <cellStyle name="Standard 36 16 4" xfId="22808"/>
    <cellStyle name="Standard 36 16 5" xfId="18011"/>
    <cellStyle name="Standard 36 17" xfId="12816"/>
    <cellStyle name="Standard 36 17 2" xfId="12817"/>
    <cellStyle name="Standard 36 17 3" xfId="26322"/>
    <cellStyle name="Standard 36 17 4" xfId="22809"/>
    <cellStyle name="Standard 36 17 5" xfId="18012"/>
    <cellStyle name="Standard 36 18" xfId="12818"/>
    <cellStyle name="Standard 36 18 2" xfId="12819"/>
    <cellStyle name="Standard 36 18 3" xfId="26323"/>
    <cellStyle name="Standard 36 18 4" xfId="22810"/>
    <cellStyle name="Standard 36 18 5" xfId="18013"/>
    <cellStyle name="Standard 36 19" xfId="12820"/>
    <cellStyle name="Standard 36 19 2" xfId="12821"/>
    <cellStyle name="Standard 36 19 3" xfId="26324"/>
    <cellStyle name="Standard 36 19 4" xfId="22811"/>
    <cellStyle name="Standard 36 19 5" xfId="18014"/>
    <cellStyle name="Standard 36 2" xfId="12822"/>
    <cellStyle name="Standard 36 2 2" xfId="12823"/>
    <cellStyle name="Standard 36 2 2 2" xfId="12824"/>
    <cellStyle name="Standard 36 2 2 3" xfId="27006"/>
    <cellStyle name="Standard 36 2 2 4" xfId="22813"/>
    <cellStyle name="Standard 36 2 2 5" xfId="18696"/>
    <cellStyle name="Standard 36 2 3" xfId="12825"/>
    <cellStyle name="Standard 36 2 4" xfId="26325"/>
    <cellStyle name="Standard 36 2 5" xfId="22812"/>
    <cellStyle name="Standard 36 2 6" xfId="18015"/>
    <cellStyle name="Standard 36 20" xfId="12826"/>
    <cellStyle name="Standard 36 20 2" xfId="12827"/>
    <cellStyle name="Standard 36 20 3" xfId="26326"/>
    <cellStyle name="Standard 36 20 4" xfId="22814"/>
    <cellStyle name="Standard 36 20 5" xfId="18016"/>
    <cellStyle name="Standard 36 21" xfId="12828"/>
    <cellStyle name="Standard 36 21 2" xfId="12829"/>
    <cellStyle name="Standard 36 21 3" xfId="26327"/>
    <cellStyle name="Standard 36 21 4" xfId="22815"/>
    <cellStyle name="Standard 36 21 5" xfId="18017"/>
    <cellStyle name="Standard 36 22" xfId="12830"/>
    <cellStyle name="Standard 36 22 2" xfId="12831"/>
    <cellStyle name="Standard 36 22 3" xfId="26328"/>
    <cellStyle name="Standard 36 22 4" xfId="22816"/>
    <cellStyle name="Standard 36 22 5" xfId="18018"/>
    <cellStyle name="Standard 36 23" xfId="12832"/>
    <cellStyle name="Standard 36 23 2" xfId="12833"/>
    <cellStyle name="Standard 36 23 3" xfId="26329"/>
    <cellStyle name="Standard 36 23 4" xfId="22817"/>
    <cellStyle name="Standard 36 23 5" xfId="18019"/>
    <cellStyle name="Standard 36 24" xfId="12834"/>
    <cellStyle name="Standard 36 24 2" xfId="12835"/>
    <cellStyle name="Standard 36 24 3" xfId="26330"/>
    <cellStyle name="Standard 36 24 4" xfId="22818"/>
    <cellStyle name="Standard 36 24 5" xfId="18020"/>
    <cellStyle name="Standard 36 25" xfId="12836"/>
    <cellStyle name="Standard 36 25 2" xfId="12837"/>
    <cellStyle name="Standard 36 25 3" xfId="26331"/>
    <cellStyle name="Standard 36 25 4" xfId="22819"/>
    <cellStyle name="Standard 36 25 5" xfId="18021"/>
    <cellStyle name="Standard 36 26" xfId="12838"/>
    <cellStyle name="Standard 36 26 2" xfId="12839"/>
    <cellStyle name="Standard 36 26 3" xfId="26332"/>
    <cellStyle name="Standard 36 26 4" xfId="22820"/>
    <cellStyle name="Standard 36 26 5" xfId="18022"/>
    <cellStyle name="Standard 36 27" xfId="12840"/>
    <cellStyle name="Standard 36 27 2" xfId="12841"/>
    <cellStyle name="Standard 36 27 3" xfId="26333"/>
    <cellStyle name="Standard 36 27 4" xfId="22821"/>
    <cellStyle name="Standard 36 27 5" xfId="18023"/>
    <cellStyle name="Standard 36 28" xfId="12842"/>
    <cellStyle name="Standard 36 28 2" xfId="12843"/>
    <cellStyle name="Standard 36 28 3" xfId="26334"/>
    <cellStyle name="Standard 36 28 4" xfId="22822"/>
    <cellStyle name="Standard 36 28 5" xfId="18024"/>
    <cellStyle name="Standard 36 29" xfId="12844"/>
    <cellStyle name="Standard 36 29 2" xfId="12845"/>
    <cellStyle name="Standard 36 29 3" xfId="26335"/>
    <cellStyle name="Standard 36 29 4" xfId="22823"/>
    <cellStyle name="Standard 36 29 5" xfId="18025"/>
    <cellStyle name="Standard 36 3" xfId="12846"/>
    <cellStyle name="Standard 36 3 2" xfId="12847"/>
    <cellStyle name="Standard 36 3 2 2" xfId="12848"/>
    <cellStyle name="Standard 36 3 2 3" xfId="27650"/>
    <cellStyle name="Standard 36 3 2 4" xfId="22825"/>
    <cellStyle name="Standard 36 3 2 5" xfId="19340"/>
    <cellStyle name="Standard 36 3 3" xfId="12849"/>
    <cellStyle name="Standard 36 3 4" xfId="26336"/>
    <cellStyle name="Standard 36 3 5" xfId="22824"/>
    <cellStyle name="Standard 36 3 6" xfId="18026"/>
    <cellStyle name="Standard 36 30" xfId="12850"/>
    <cellStyle name="Standard 36 30 2" xfId="12851"/>
    <cellStyle name="Standard 36 30 3" xfId="26337"/>
    <cellStyle name="Standard 36 30 4" xfId="22826"/>
    <cellStyle name="Standard 36 30 5" xfId="18027"/>
    <cellStyle name="Standard 36 31" xfId="12852"/>
    <cellStyle name="Standard 36 31 2" xfId="12853"/>
    <cellStyle name="Standard 36 31 3" xfId="26338"/>
    <cellStyle name="Standard 36 31 4" xfId="22827"/>
    <cellStyle name="Standard 36 31 5" xfId="18028"/>
    <cellStyle name="Standard 36 32" xfId="12854"/>
    <cellStyle name="Standard 36 32 2" xfId="12855"/>
    <cellStyle name="Standard 36 32 3" xfId="26339"/>
    <cellStyle name="Standard 36 32 4" xfId="22828"/>
    <cellStyle name="Standard 36 32 5" xfId="18029"/>
    <cellStyle name="Standard 36 33" xfId="12856"/>
    <cellStyle name="Standard 36 33 2" xfId="12857"/>
    <cellStyle name="Standard 36 33 3" xfId="26340"/>
    <cellStyle name="Standard 36 33 4" xfId="22829"/>
    <cellStyle name="Standard 36 33 5" xfId="18030"/>
    <cellStyle name="Standard 36 34" xfId="12858"/>
    <cellStyle name="Standard 36 34 2" xfId="12859"/>
    <cellStyle name="Standard 36 34 3" xfId="26341"/>
    <cellStyle name="Standard 36 34 4" xfId="22830"/>
    <cellStyle name="Standard 36 34 5" xfId="18031"/>
    <cellStyle name="Standard 36 35" xfId="12860"/>
    <cellStyle name="Standard 36 35 2" xfId="12861"/>
    <cellStyle name="Standard 36 35 3" xfId="26342"/>
    <cellStyle name="Standard 36 35 4" xfId="22831"/>
    <cellStyle name="Standard 36 35 5" xfId="18032"/>
    <cellStyle name="Standard 36 36" xfId="12862"/>
    <cellStyle name="Standard 36 36 2" xfId="12863"/>
    <cellStyle name="Standard 36 36 3" xfId="26343"/>
    <cellStyle name="Standard 36 36 4" xfId="22832"/>
    <cellStyle name="Standard 36 36 5" xfId="18033"/>
    <cellStyle name="Standard 36 37" xfId="12864"/>
    <cellStyle name="Standard 36 37 2" xfId="12865"/>
    <cellStyle name="Standard 36 37 3" xfId="26344"/>
    <cellStyle name="Standard 36 37 4" xfId="22833"/>
    <cellStyle name="Standard 36 37 5" xfId="18034"/>
    <cellStyle name="Standard 36 38" xfId="12866"/>
    <cellStyle name="Standard 36 38 2" xfId="12867"/>
    <cellStyle name="Standard 36 38 3" xfId="26345"/>
    <cellStyle name="Standard 36 38 4" xfId="22834"/>
    <cellStyle name="Standard 36 38 5" xfId="18035"/>
    <cellStyle name="Standard 36 39" xfId="12868"/>
    <cellStyle name="Standard 36 39 2" xfId="12869"/>
    <cellStyle name="Standard 36 39 3" xfId="26346"/>
    <cellStyle name="Standard 36 39 4" xfId="22835"/>
    <cellStyle name="Standard 36 39 5" xfId="18036"/>
    <cellStyle name="Standard 36 4" xfId="12870"/>
    <cellStyle name="Standard 36 4 2" xfId="12871"/>
    <cellStyle name="Standard 36 4 2 2" xfId="27305"/>
    <cellStyle name="Standard 36 4 2 3" xfId="22837"/>
    <cellStyle name="Standard 36 4 2 4" xfId="18995"/>
    <cellStyle name="Standard 36 4 3" xfId="12872"/>
    <cellStyle name="Standard 36 4 4" xfId="26347"/>
    <cellStyle name="Standard 36 4 5" xfId="22836"/>
    <cellStyle name="Standard 36 4 6" xfId="18037"/>
    <cellStyle name="Standard 36 40" xfId="12873"/>
    <cellStyle name="Standard 36 40 2" xfId="12874"/>
    <cellStyle name="Standard 36 40 3" xfId="26348"/>
    <cellStyle name="Standard 36 40 4" xfId="22838"/>
    <cellStyle name="Standard 36 40 5" xfId="18038"/>
    <cellStyle name="Standard 36 41" xfId="12875"/>
    <cellStyle name="Standard 36 41 2" xfId="12876"/>
    <cellStyle name="Standard 36 41 3" xfId="26349"/>
    <cellStyle name="Standard 36 41 4" xfId="22839"/>
    <cellStyle name="Standard 36 41 5" xfId="18039"/>
    <cellStyle name="Standard 36 42" xfId="12877"/>
    <cellStyle name="Standard 36 42 2" xfId="12878"/>
    <cellStyle name="Standard 36 42 3" xfId="26350"/>
    <cellStyle name="Standard 36 42 4" xfId="22840"/>
    <cellStyle name="Standard 36 42 5" xfId="18040"/>
    <cellStyle name="Standard 36 43" xfId="12879"/>
    <cellStyle name="Standard 36 43 2" xfId="12880"/>
    <cellStyle name="Standard 36 43 3" xfId="26351"/>
    <cellStyle name="Standard 36 43 4" xfId="22841"/>
    <cellStyle name="Standard 36 43 5" xfId="18041"/>
    <cellStyle name="Standard 36 44" xfId="12881"/>
    <cellStyle name="Standard 36 44 2" xfId="12882"/>
    <cellStyle name="Standard 36 44 3" xfId="26352"/>
    <cellStyle name="Standard 36 44 4" xfId="22842"/>
    <cellStyle name="Standard 36 44 5" xfId="18042"/>
    <cellStyle name="Standard 36 45" xfId="12883"/>
    <cellStyle name="Standard 36 45 2" xfId="12884"/>
    <cellStyle name="Standard 36 45 3" xfId="26353"/>
    <cellStyle name="Standard 36 45 4" xfId="22843"/>
    <cellStyle name="Standard 36 45 5" xfId="18043"/>
    <cellStyle name="Standard 36 46" xfId="12885"/>
    <cellStyle name="Standard 36 46 2" xfId="12886"/>
    <cellStyle name="Standard 36 46 3" xfId="26354"/>
    <cellStyle name="Standard 36 46 4" xfId="22844"/>
    <cellStyle name="Standard 36 46 5" xfId="18044"/>
    <cellStyle name="Standard 36 47" xfId="12887"/>
    <cellStyle name="Standard 36 47 2" xfId="12888"/>
    <cellStyle name="Standard 36 47 3" xfId="26355"/>
    <cellStyle name="Standard 36 47 4" xfId="22845"/>
    <cellStyle name="Standard 36 47 5" xfId="18045"/>
    <cellStyle name="Standard 36 48" xfId="12889"/>
    <cellStyle name="Standard 36 48 2" xfId="12890"/>
    <cellStyle name="Standard 36 48 3" xfId="26356"/>
    <cellStyle name="Standard 36 48 4" xfId="22846"/>
    <cellStyle name="Standard 36 48 5" xfId="18046"/>
    <cellStyle name="Standard 36 49" xfId="12891"/>
    <cellStyle name="Standard 36 49 2" xfId="12892"/>
    <cellStyle name="Standard 36 49 3" xfId="26357"/>
    <cellStyle name="Standard 36 49 4" xfId="22847"/>
    <cellStyle name="Standard 36 49 5" xfId="18047"/>
    <cellStyle name="Standard 36 5" xfId="12893"/>
    <cellStyle name="Standard 36 5 2" xfId="12894"/>
    <cellStyle name="Standard 36 5 3" xfId="26358"/>
    <cellStyle name="Standard 36 5 4" xfId="22848"/>
    <cellStyle name="Standard 36 5 5" xfId="18048"/>
    <cellStyle name="Standard 36 50" xfId="12895"/>
    <cellStyle name="Standard 36 50 2" xfId="12896"/>
    <cellStyle name="Standard 36 50 3" xfId="26359"/>
    <cellStyle name="Standard 36 50 4" xfId="22849"/>
    <cellStyle name="Standard 36 50 5" xfId="18049"/>
    <cellStyle name="Standard 36 51" xfId="12897"/>
    <cellStyle name="Standard 36 51 2" xfId="12898"/>
    <cellStyle name="Standard 36 51 3" xfId="26360"/>
    <cellStyle name="Standard 36 51 4" xfId="22850"/>
    <cellStyle name="Standard 36 51 5" xfId="18050"/>
    <cellStyle name="Standard 36 52" xfId="12899"/>
    <cellStyle name="Standard 36 52 2" xfId="12900"/>
    <cellStyle name="Standard 36 52 3" xfId="26361"/>
    <cellStyle name="Standard 36 52 4" xfId="22851"/>
    <cellStyle name="Standard 36 52 5" xfId="18051"/>
    <cellStyle name="Standard 36 53" xfId="12901"/>
    <cellStyle name="Standard 36 53 2" xfId="12902"/>
    <cellStyle name="Standard 36 53 3" xfId="26362"/>
    <cellStyle name="Standard 36 53 4" xfId="22852"/>
    <cellStyle name="Standard 36 53 5" xfId="18052"/>
    <cellStyle name="Standard 36 54" xfId="12903"/>
    <cellStyle name="Standard 36 54 2" xfId="12904"/>
    <cellStyle name="Standard 36 54 3" xfId="26363"/>
    <cellStyle name="Standard 36 54 4" xfId="22853"/>
    <cellStyle name="Standard 36 54 5" xfId="18053"/>
    <cellStyle name="Standard 36 55" xfId="12905"/>
    <cellStyle name="Standard 36 55 2" xfId="12906"/>
    <cellStyle name="Standard 36 55 3" xfId="26364"/>
    <cellStyle name="Standard 36 55 4" xfId="22854"/>
    <cellStyle name="Standard 36 55 5" xfId="18054"/>
    <cellStyle name="Standard 36 56" xfId="12907"/>
    <cellStyle name="Standard 36 56 2" xfId="12908"/>
    <cellStyle name="Standard 36 56 3" xfId="26365"/>
    <cellStyle name="Standard 36 56 4" xfId="22855"/>
    <cellStyle name="Standard 36 56 5" xfId="18055"/>
    <cellStyle name="Standard 36 57" xfId="12909"/>
    <cellStyle name="Standard 36 57 2" xfId="12910"/>
    <cellStyle name="Standard 36 57 3" xfId="26366"/>
    <cellStyle name="Standard 36 57 4" xfId="22856"/>
    <cellStyle name="Standard 36 57 5" xfId="18056"/>
    <cellStyle name="Standard 36 58" xfId="12911"/>
    <cellStyle name="Standard 36 58 2" xfId="12912"/>
    <cellStyle name="Standard 36 58 3" xfId="26367"/>
    <cellStyle name="Standard 36 58 4" xfId="22857"/>
    <cellStyle name="Standard 36 58 5" xfId="18057"/>
    <cellStyle name="Standard 36 59" xfId="12913"/>
    <cellStyle name="Standard 36 59 2" xfId="12914"/>
    <cellStyle name="Standard 36 59 3" xfId="26368"/>
    <cellStyle name="Standard 36 59 4" xfId="22858"/>
    <cellStyle name="Standard 36 59 5" xfId="18058"/>
    <cellStyle name="Standard 36 6" xfId="12915"/>
    <cellStyle name="Standard 36 6 2" xfId="12916"/>
    <cellStyle name="Standard 36 6 3" xfId="26369"/>
    <cellStyle name="Standard 36 6 4" xfId="22859"/>
    <cellStyle name="Standard 36 6 5" xfId="18059"/>
    <cellStyle name="Standard 36 60" xfId="12917"/>
    <cellStyle name="Standard 36 60 2" xfId="12918"/>
    <cellStyle name="Standard 36 60 3" xfId="26370"/>
    <cellStyle name="Standard 36 60 4" xfId="22860"/>
    <cellStyle name="Standard 36 60 5" xfId="18060"/>
    <cellStyle name="Standard 36 61" xfId="12919"/>
    <cellStyle name="Standard 36 61 2" xfId="12920"/>
    <cellStyle name="Standard 36 61 3" xfId="26371"/>
    <cellStyle name="Standard 36 61 4" xfId="22861"/>
    <cellStyle name="Standard 36 61 5" xfId="18061"/>
    <cellStyle name="Standard 36 62" xfId="12921"/>
    <cellStyle name="Standard 36 62 2" xfId="12922"/>
    <cellStyle name="Standard 36 62 3" xfId="26372"/>
    <cellStyle name="Standard 36 62 4" xfId="22862"/>
    <cellStyle name="Standard 36 62 5" xfId="18062"/>
    <cellStyle name="Standard 36 63" xfId="12923"/>
    <cellStyle name="Standard 36 63 2" xfId="12924"/>
    <cellStyle name="Standard 36 63 3" xfId="26373"/>
    <cellStyle name="Standard 36 63 4" xfId="22863"/>
    <cellStyle name="Standard 36 63 5" xfId="18063"/>
    <cellStyle name="Standard 36 64" xfId="12925"/>
    <cellStyle name="Standard 36 64 2" xfId="12926"/>
    <cellStyle name="Standard 36 64 3" xfId="26374"/>
    <cellStyle name="Standard 36 64 4" xfId="22864"/>
    <cellStyle name="Standard 36 64 5" xfId="18064"/>
    <cellStyle name="Standard 36 65" xfId="12927"/>
    <cellStyle name="Standard 36 65 2" xfId="12928"/>
    <cellStyle name="Standard 36 65 3" xfId="26375"/>
    <cellStyle name="Standard 36 65 4" xfId="22865"/>
    <cellStyle name="Standard 36 65 5" xfId="18065"/>
    <cellStyle name="Standard 36 66" xfId="12929"/>
    <cellStyle name="Standard 36 66 2" xfId="12930"/>
    <cellStyle name="Standard 36 66 3" xfId="26376"/>
    <cellStyle name="Standard 36 66 4" xfId="22866"/>
    <cellStyle name="Standard 36 66 5" xfId="18066"/>
    <cellStyle name="Standard 36 67" xfId="12931"/>
    <cellStyle name="Standard 36 67 2" xfId="12932"/>
    <cellStyle name="Standard 36 67 3" xfId="26377"/>
    <cellStyle name="Standard 36 67 4" xfId="22867"/>
    <cellStyle name="Standard 36 67 5" xfId="18067"/>
    <cellStyle name="Standard 36 68" xfId="12933"/>
    <cellStyle name="Standard 36 68 2" xfId="12934"/>
    <cellStyle name="Standard 36 68 3" xfId="26378"/>
    <cellStyle name="Standard 36 68 4" xfId="22868"/>
    <cellStyle name="Standard 36 68 5" xfId="18068"/>
    <cellStyle name="Standard 36 69" xfId="12935"/>
    <cellStyle name="Standard 36 69 2" xfId="12936"/>
    <cellStyle name="Standard 36 69 3" xfId="26379"/>
    <cellStyle name="Standard 36 69 4" xfId="22869"/>
    <cellStyle name="Standard 36 69 5" xfId="18069"/>
    <cellStyle name="Standard 36 7" xfId="12937"/>
    <cellStyle name="Standard 36 7 2" xfId="12938"/>
    <cellStyle name="Standard 36 7 3" xfId="26380"/>
    <cellStyle name="Standard 36 7 4" xfId="22870"/>
    <cellStyle name="Standard 36 7 5" xfId="18070"/>
    <cellStyle name="Standard 36 70" xfId="12939"/>
    <cellStyle name="Standard 36 70 2" xfId="12940"/>
    <cellStyle name="Standard 36 70 3" xfId="26381"/>
    <cellStyle name="Standard 36 70 4" xfId="22871"/>
    <cellStyle name="Standard 36 70 5" xfId="18071"/>
    <cellStyle name="Standard 36 71" xfId="12941"/>
    <cellStyle name="Standard 36 71 2" xfId="12942"/>
    <cellStyle name="Standard 36 71 3" xfId="26382"/>
    <cellStyle name="Standard 36 71 4" xfId="22872"/>
    <cellStyle name="Standard 36 71 5" xfId="18072"/>
    <cellStyle name="Standard 36 72" xfId="12943"/>
    <cellStyle name="Standard 36 72 2" xfId="12944"/>
    <cellStyle name="Standard 36 72 3" xfId="26383"/>
    <cellStyle name="Standard 36 72 4" xfId="22873"/>
    <cellStyle name="Standard 36 72 5" xfId="18073"/>
    <cellStyle name="Standard 36 73" xfId="12945"/>
    <cellStyle name="Standard 36 73 2" xfId="12946"/>
    <cellStyle name="Standard 36 73 3" xfId="26384"/>
    <cellStyle name="Standard 36 73 4" xfId="22874"/>
    <cellStyle name="Standard 36 73 5" xfId="18074"/>
    <cellStyle name="Standard 36 74" xfId="12947"/>
    <cellStyle name="Standard 36 74 2" xfId="12948"/>
    <cellStyle name="Standard 36 74 3" xfId="26385"/>
    <cellStyle name="Standard 36 74 4" xfId="22875"/>
    <cellStyle name="Standard 36 74 5" xfId="18075"/>
    <cellStyle name="Standard 36 75" xfId="12949"/>
    <cellStyle name="Standard 36 75 2" xfId="12950"/>
    <cellStyle name="Standard 36 75 3" xfId="26386"/>
    <cellStyle name="Standard 36 75 4" xfId="22876"/>
    <cellStyle name="Standard 36 75 5" xfId="18076"/>
    <cellStyle name="Standard 36 76" xfId="12951"/>
    <cellStyle name="Standard 36 76 2" xfId="12952"/>
    <cellStyle name="Standard 36 76 3" xfId="26387"/>
    <cellStyle name="Standard 36 76 4" xfId="22877"/>
    <cellStyle name="Standard 36 76 5" xfId="18077"/>
    <cellStyle name="Standard 36 77" xfId="12953"/>
    <cellStyle name="Standard 36 77 2" xfId="12954"/>
    <cellStyle name="Standard 36 77 3" xfId="27005"/>
    <cellStyle name="Standard 36 77 4" xfId="22878"/>
    <cellStyle name="Standard 36 77 5" xfId="18695"/>
    <cellStyle name="Standard 36 78" xfId="12955"/>
    <cellStyle name="Standard 36 79" xfId="26314"/>
    <cellStyle name="Standard 36 8" xfId="12956"/>
    <cellStyle name="Standard 36 8 2" xfId="12957"/>
    <cellStyle name="Standard 36 8 3" xfId="26388"/>
    <cellStyle name="Standard 36 8 4" xfId="22879"/>
    <cellStyle name="Standard 36 8 5" xfId="18078"/>
    <cellStyle name="Standard 36 80" xfId="22801"/>
    <cellStyle name="Standard 36 81" xfId="18004"/>
    <cellStyle name="Standard 36 9" xfId="12958"/>
    <cellStyle name="Standard 36 9 2" xfId="12959"/>
    <cellStyle name="Standard 36 9 3" xfId="26389"/>
    <cellStyle name="Standard 36 9 4" xfId="22880"/>
    <cellStyle name="Standard 36 9 5" xfId="18079"/>
    <cellStyle name="Standard 360" xfId="12960"/>
    <cellStyle name="Standard 360 2" xfId="12961"/>
    <cellStyle name="Standard 361" xfId="12962"/>
    <cellStyle name="Standard 361 2" xfId="12963"/>
    <cellStyle name="Standard 362" xfId="12964"/>
    <cellStyle name="Standard 362 2" xfId="12965"/>
    <cellStyle name="Standard 363" xfId="12966"/>
    <cellStyle name="Standard 363 2" xfId="12967"/>
    <cellStyle name="Standard 364" xfId="12968"/>
    <cellStyle name="Standard 364 2" xfId="12969"/>
    <cellStyle name="Standard 365" xfId="12970"/>
    <cellStyle name="Standard 365 2" xfId="12971"/>
    <cellStyle name="Standard 366" xfId="12972"/>
    <cellStyle name="Standard 366 2" xfId="12973"/>
    <cellStyle name="Standard 367" xfId="12974"/>
    <cellStyle name="Standard 367 2" xfId="12975"/>
    <cellStyle name="Standard 368" xfId="12976"/>
    <cellStyle name="Standard 368 2" xfId="12977"/>
    <cellStyle name="Standard 369" xfId="12978"/>
    <cellStyle name="Standard 369 2" xfId="12979"/>
    <cellStyle name="Standard 37" xfId="12980"/>
    <cellStyle name="Standard 37 2" xfId="12981"/>
    <cellStyle name="Standard 37 2 2" xfId="12982"/>
    <cellStyle name="Standard 37 2 3" xfId="27008"/>
    <cellStyle name="Standard 37 2 4" xfId="22882"/>
    <cellStyle name="Standard 37 2 5" xfId="18698"/>
    <cellStyle name="Standard 37 3" xfId="12983"/>
    <cellStyle name="Standard 37 3 2" xfId="12984"/>
    <cellStyle name="Standard 37 3 3" xfId="27651"/>
    <cellStyle name="Standard 37 3 4" xfId="22883"/>
    <cellStyle name="Standard 37 3 5" xfId="19341"/>
    <cellStyle name="Standard 37 4" xfId="12985"/>
    <cellStyle name="Standard 37 4 2" xfId="27306"/>
    <cellStyle name="Standard 37 4 3" xfId="22884"/>
    <cellStyle name="Standard 37 4 4" xfId="18996"/>
    <cellStyle name="Standard 37 5" xfId="12986"/>
    <cellStyle name="Standard 37 5 2" xfId="12987"/>
    <cellStyle name="Standard 37 6" xfId="12988"/>
    <cellStyle name="Standard 37 7" xfId="27007"/>
    <cellStyle name="Standard 37 8" xfId="22881"/>
    <cellStyle name="Standard 37 9" xfId="18697"/>
    <cellStyle name="Standard 370" xfId="12989"/>
    <cellStyle name="Standard 370 2" xfId="12990"/>
    <cellStyle name="Standard 371" xfId="12991"/>
    <cellStyle name="Standard 371 2" xfId="12992"/>
    <cellStyle name="Standard 372" xfId="12993"/>
    <cellStyle name="Standard 372 2" xfId="12994"/>
    <cellStyle name="Standard 373" xfId="12995"/>
    <cellStyle name="Standard 373 2" xfId="12996"/>
    <cellStyle name="Standard 374" xfId="12997"/>
    <cellStyle name="Standard 38" xfId="12998"/>
    <cellStyle name="Standard 38 2" xfId="12999"/>
    <cellStyle name="Standard 38 2 2" xfId="13000"/>
    <cellStyle name="Standard 38 2 3" xfId="27010"/>
    <cellStyle name="Standard 38 2 4" xfId="22886"/>
    <cellStyle name="Standard 38 2 5" xfId="18700"/>
    <cellStyle name="Standard 38 3" xfId="13001"/>
    <cellStyle name="Standard 38 3 2" xfId="13002"/>
    <cellStyle name="Standard 38 3 3" xfId="27652"/>
    <cellStyle name="Standard 38 3 4" xfId="22887"/>
    <cellStyle name="Standard 38 3 5" xfId="19342"/>
    <cellStyle name="Standard 38 4" xfId="13003"/>
    <cellStyle name="Standard 38 4 2" xfId="13004"/>
    <cellStyle name="Standard 38 4 3" xfId="13005"/>
    <cellStyle name="Standard 38 4 4" xfId="27307"/>
    <cellStyle name="Standard 38 4 5" xfId="22888"/>
    <cellStyle name="Standard 38 4 6" xfId="18997"/>
    <cellStyle name="Standard 38 5" xfId="13006"/>
    <cellStyle name="Standard 38 6" xfId="27009"/>
    <cellStyle name="Standard 38 7" xfId="22885"/>
    <cellStyle name="Standard 38 8" xfId="18699"/>
    <cellStyle name="Standard 39" xfId="13007"/>
    <cellStyle name="Standard 39 2" xfId="13008"/>
    <cellStyle name="Standard 39 2 2" xfId="13009"/>
    <cellStyle name="Standard 39 2 3" xfId="27012"/>
    <cellStyle name="Standard 39 2 4" xfId="22890"/>
    <cellStyle name="Standard 39 2 5" xfId="18702"/>
    <cellStyle name="Standard 39 3" xfId="13010"/>
    <cellStyle name="Standard 39 3 2" xfId="13011"/>
    <cellStyle name="Standard 39 3 3" xfId="27653"/>
    <cellStyle name="Standard 39 3 4" xfId="22891"/>
    <cellStyle name="Standard 39 3 5" xfId="19343"/>
    <cellStyle name="Standard 39 4" xfId="13012"/>
    <cellStyle name="Standard 39 4 2" xfId="27308"/>
    <cellStyle name="Standard 39 4 3" xfId="22892"/>
    <cellStyle name="Standard 39 4 4" xfId="18998"/>
    <cellStyle name="Standard 39 5" xfId="13013"/>
    <cellStyle name="Standard 39 5 2" xfId="13014"/>
    <cellStyle name="Standard 39 6" xfId="13015"/>
    <cellStyle name="Standard 39 7" xfId="27011"/>
    <cellStyle name="Standard 39 8" xfId="22889"/>
    <cellStyle name="Standard 39 9" xfId="18701"/>
    <cellStyle name="Standard 4" xfId="13016"/>
    <cellStyle name="Standard 4 2" xfId="13017"/>
    <cellStyle name="Standard 4 2 10" xfId="13018"/>
    <cellStyle name="Standard 4 2 10 2" xfId="13019"/>
    <cellStyle name="Standard 4 2 11" xfId="13020"/>
    <cellStyle name="Standard 4 2 11 2" xfId="13021"/>
    <cellStyle name="Standard 4 2 12" xfId="13022"/>
    <cellStyle name="Standard 4 2 13" xfId="13023"/>
    <cellStyle name="Standard 4 2 2" xfId="13024"/>
    <cellStyle name="Standard 4 2 2 10" xfId="13025"/>
    <cellStyle name="Standard 4 2 2 10 2" xfId="13026"/>
    <cellStyle name="Standard 4 2 2 11" xfId="13027"/>
    <cellStyle name="Standard 4 2 2 12" xfId="13028"/>
    <cellStyle name="Standard 4 2 2 2" xfId="13029"/>
    <cellStyle name="Standard 4 2 2 2 10" xfId="19345"/>
    <cellStyle name="Standard 4 2 2 2 2" xfId="13030"/>
    <cellStyle name="Standard 4 2 2 2 2 2" xfId="13031"/>
    <cellStyle name="Standard 4 2 2 2 2 2 2" xfId="13032"/>
    <cellStyle name="Standard 4 2 2 2 2 2 2 2" xfId="13033"/>
    <cellStyle name="Standard 4 2 2 2 2 2 3" xfId="13034"/>
    <cellStyle name="Standard 4 2 2 2 2 3" xfId="13035"/>
    <cellStyle name="Standard 4 2 2 2 2 3 2" xfId="13036"/>
    <cellStyle name="Standard 4 2 2 2 2 4" xfId="13037"/>
    <cellStyle name="Standard 4 2 2 2 3" xfId="13038"/>
    <cellStyle name="Standard 4 2 2 2 3 2" xfId="13039"/>
    <cellStyle name="Standard 4 2 2 2 3 2 2" xfId="13040"/>
    <cellStyle name="Standard 4 2 2 2 3 3" xfId="13041"/>
    <cellStyle name="Standard 4 2 2 2 4" xfId="13042"/>
    <cellStyle name="Standard 4 2 2 2 4 2" xfId="13043"/>
    <cellStyle name="Standard 4 2 2 2 4 2 2" xfId="13044"/>
    <cellStyle name="Standard 4 2 2 2 4 3" xfId="13045"/>
    <cellStyle name="Standard 4 2 2 2 5" xfId="13046"/>
    <cellStyle name="Standard 4 2 2 2 5 2" xfId="13047"/>
    <cellStyle name="Standard 4 2 2 2 6" xfId="13048"/>
    <cellStyle name="Standard 4 2 2 2 7" xfId="13049"/>
    <cellStyle name="Standard 4 2 2 2 8" xfId="27655"/>
    <cellStyle name="Standard 4 2 2 2 9" xfId="22893"/>
    <cellStyle name="Standard 4 2 2 3" xfId="13050"/>
    <cellStyle name="Standard 4 2 2 3 2" xfId="13051"/>
    <cellStyle name="Standard 4 2 2 3 2 2" xfId="13052"/>
    <cellStyle name="Standard 4 2 2 3 2 2 2" xfId="13053"/>
    <cellStyle name="Standard 4 2 2 3 2 2 2 2" xfId="13054"/>
    <cellStyle name="Standard 4 2 2 3 2 2 3" xfId="13055"/>
    <cellStyle name="Standard 4 2 2 3 2 3" xfId="13056"/>
    <cellStyle name="Standard 4 2 2 3 2 3 2" xfId="13057"/>
    <cellStyle name="Standard 4 2 2 3 2 4" xfId="13058"/>
    <cellStyle name="Standard 4 2 2 3 3" xfId="13059"/>
    <cellStyle name="Standard 4 2 2 3 3 2" xfId="13060"/>
    <cellStyle name="Standard 4 2 2 3 3 2 2" xfId="13061"/>
    <cellStyle name="Standard 4 2 2 3 3 3" xfId="13062"/>
    <cellStyle name="Standard 4 2 2 3 4" xfId="13063"/>
    <cellStyle name="Standard 4 2 2 3 4 2" xfId="13064"/>
    <cellStyle name="Standard 4 2 2 3 4 2 2" xfId="13065"/>
    <cellStyle name="Standard 4 2 2 3 4 3" xfId="13066"/>
    <cellStyle name="Standard 4 2 2 3 5" xfId="13067"/>
    <cellStyle name="Standard 4 2 2 3 5 2" xfId="13068"/>
    <cellStyle name="Standard 4 2 2 3 6" xfId="13069"/>
    <cellStyle name="Standard 4 2 2 4" xfId="13070"/>
    <cellStyle name="Standard 4 2 2 4 2" xfId="13071"/>
    <cellStyle name="Standard 4 2 2 4 2 2" xfId="13072"/>
    <cellStyle name="Standard 4 2 2 4 2 2 2" xfId="13073"/>
    <cellStyle name="Standard 4 2 2 4 2 2 2 2" xfId="13074"/>
    <cellStyle name="Standard 4 2 2 4 2 2 3" xfId="13075"/>
    <cellStyle name="Standard 4 2 2 4 2 3" xfId="13076"/>
    <cellStyle name="Standard 4 2 2 4 2 3 2" xfId="13077"/>
    <cellStyle name="Standard 4 2 2 4 2 4" xfId="13078"/>
    <cellStyle name="Standard 4 2 2 4 3" xfId="13079"/>
    <cellStyle name="Standard 4 2 2 4 3 2" xfId="13080"/>
    <cellStyle name="Standard 4 2 2 4 3 2 2" xfId="13081"/>
    <cellStyle name="Standard 4 2 2 4 3 3" xfId="13082"/>
    <cellStyle name="Standard 4 2 2 4 4" xfId="13083"/>
    <cellStyle name="Standard 4 2 2 4 4 2" xfId="13084"/>
    <cellStyle name="Standard 4 2 2 4 4 2 2" xfId="13085"/>
    <cellStyle name="Standard 4 2 2 4 4 3" xfId="13086"/>
    <cellStyle name="Standard 4 2 2 4 5" xfId="13087"/>
    <cellStyle name="Standard 4 2 2 4 5 2" xfId="13088"/>
    <cellStyle name="Standard 4 2 2 4 6" xfId="13089"/>
    <cellStyle name="Standard 4 2 2 5" xfId="13090"/>
    <cellStyle name="Standard 4 2 2 5 2" xfId="13091"/>
    <cellStyle name="Standard 4 2 2 5 2 2" xfId="13092"/>
    <cellStyle name="Standard 4 2 2 5 2 2 2" xfId="13093"/>
    <cellStyle name="Standard 4 2 2 5 2 2 2 2" xfId="13094"/>
    <cellStyle name="Standard 4 2 2 5 2 2 3" xfId="13095"/>
    <cellStyle name="Standard 4 2 2 5 2 3" xfId="13096"/>
    <cellStyle name="Standard 4 2 2 5 2 3 2" xfId="13097"/>
    <cellStyle name="Standard 4 2 2 5 2 4" xfId="13098"/>
    <cellStyle name="Standard 4 2 2 5 3" xfId="13099"/>
    <cellStyle name="Standard 4 2 2 5 3 2" xfId="13100"/>
    <cellStyle name="Standard 4 2 2 5 3 2 2" xfId="13101"/>
    <cellStyle name="Standard 4 2 2 5 3 3" xfId="13102"/>
    <cellStyle name="Standard 4 2 2 5 4" xfId="13103"/>
    <cellStyle name="Standard 4 2 2 5 4 2" xfId="13104"/>
    <cellStyle name="Standard 4 2 2 5 4 2 2" xfId="13105"/>
    <cellStyle name="Standard 4 2 2 5 4 3" xfId="13106"/>
    <cellStyle name="Standard 4 2 2 5 5" xfId="13107"/>
    <cellStyle name="Standard 4 2 2 5 5 2" xfId="13108"/>
    <cellStyle name="Standard 4 2 2 5 6" xfId="13109"/>
    <cellStyle name="Standard 4 2 2 6" xfId="13110"/>
    <cellStyle name="Standard 4 2 2 6 2" xfId="13111"/>
    <cellStyle name="Standard 4 2 2 6 2 2" xfId="13112"/>
    <cellStyle name="Standard 4 2 2 6 2 2 2" xfId="13113"/>
    <cellStyle name="Standard 4 2 2 6 2 3" xfId="13114"/>
    <cellStyle name="Standard 4 2 2 6 3" xfId="13115"/>
    <cellStyle name="Standard 4 2 2 6 3 2" xfId="13116"/>
    <cellStyle name="Standard 4 2 2 6 4" xfId="13117"/>
    <cellStyle name="Standard 4 2 2 7" xfId="13118"/>
    <cellStyle name="Standard 4 2 2 7 2" xfId="13119"/>
    <cellStyle name="Standard 4 2 2 7 2 2" xfId="13120"/>
    <cellStyle name="Standard 4 2 2 7 3" xfId="13121"/>
    <cellStyle name="Standard 4 2 2 8" xfId="13122"/>
    <cellStyle name="Standard 4 2 2 8 2" xfId="13123"/>
    <cellStyle name="Standard 4 2 2 8 2 2" xfId="13124"/>
    <cellStyle name="Standard 4 2 2 8 3" xfId="13125"/>
    <cellStyle name="Standard 4 2 2 9" xfId="13126"/>
    <cellStyle name="Standard 4 2 2 9 2" xfId="13127"/>
    <cellStyle name="Standard 4 2 3" xfId="13128"/>
    <cellStyle name="Standard 4 2 3 10" xfId="19000"/>
    <cellStyle name="Standard 4 2 3 2" xfId="13129"/>
    <cellStyle name="Standard 4 2 3 2 2" xfId="13130"/>
    <cellStyle name="Standard 4 2 3 2 2 2" xfId="13131"/>
    <cellStyle name="Standard 4 2 3 2 2 2 2" xfId="13132"/>
    <cellStyle name="Standard 4 2 3 2 2 3" xfId="13133"/>
    <cellStyle name="Standard 4 2 3 2 3" xfId="13134"/>
    <cellStyle name="Standard 4 2 3 2 3 2" xfId="13135"/>
    <cellStyle name="Standard 4 2 3 2 4" xfId="13136"/>
    <cellStyle name="Standard 4 2 3 3" xfId="13137"/>
    <cellStyle name="Standard 4 2 3 3 2" xfId="13138"/>
    <cellStyle name="Standard 4 2 3 3 2 2" xfId="13139"/>
    <cellStyle name="Standard 4 2 3 3 3" xfId="13140"/>
    <cellStyle name="Standard 4 2 3 4" xfId="13141"/>
    <cellStyle name="Standard 4 2 3 4 2" xfId="13142"/>
    <cellStyle name="Standard 4 2 3 4 2 2" xfId="13143"/>
    <cellStyle name="Standard 4 2 3 4 3" xfId="13144"/>
    <cellStyle name="Standard 4 2 3 5" xfId="13145"/>
    <cellStyle name="Standard 4 2 3 5 2" xfId="13146"/>
    <cellStyle name="Standard 4 2 3 6" xfId="13147"/>
    <cellStyle name="Standard 4 2 3 6 2" xfId="13148"/>
    <cellStyle name="Standard 4 2 3 7" xfId="13149"/>
    <cellStyle name="Standard 4 2 3 8" xfId="27310"/>
    <cellStyle name="Standard 4 2 3 9" xfId="22894"/>
    <cellStyle name="Standard 4 2 4" xfId="13150"/>
    <cellStyle name="Standard 4 2 4 10" xfId="18704"/>
    <cellStyle name="Standard 4 2 4 2" xfId="13151"/>
    <cellStyle name="Standard 4 2 4 2 2" xfId="13152"/>
    <cellStyle name="Standard 4 2 4 2 2 2" xfId="13153"/>
    <cellStyle name="Standard 4 2 4 2 2 2 2" xfId="13154"/>
    <cellStyle name="Standard 4 2 4 2 2 3" xfId="13155"/>
    <cellStyle name="Standard 4 2 4 2 3" xfId="13156"/>
    <cellStyle name="Standard 4 2 4 2 3 2" xfId="13157"/>
    <cellStyle name="Standard 4 2 4 2 4" xfId="13158"/>
    <cellStyle name="Standard 4 2 4 3" xfId="13159"/>
    <cellStyle name="Standard 4 2 4 3 2" xfId="13160"/>
    <cellStyle name="Standard 4 2 4 3 2 2" xfId="13161"/>
    <cellStyle name="Standard 4 2 4 3 3" xfId="13162"/>
    <cellStyle name="Standard 4 2 4 4" xfId="13163"/>
    <cellStyle name="Standard 4 2 4 4 2" xfId="13164"/>
    <cellStyle name="Standard 4 2 4 4 2 2" xfId="13165"/>
    <cellStyle name="Standard 4 2 4 4 3" xfId="13166"/>
    <cellStyle name="Standard 4 2 4 5" xfId="13167"/>
    <cellStyle name="Standard 4 2 4 5 2" xfId="13168"/>
    <cellStyle name="Standard 4 2 4 6" xfId="13169"/>
    <cellStyle name="Standard 4 2 4 7" xfId="13170"/>
    <cellStyle name="Standard 4 2 4 8" xfId="27014"/>
    <cellStyle name="Standard 4 2 4 9" xfId="22895"/>
    <cellStyle name="Standard 4 2 5" xfId="13171"/>
    <cellStyle name="Standard 4 2 5 2" xfId="13172"/>
    <cellStyle name="Standard 4 2 5 2 2" xfId="13173"/>
    <cellStyle name="Standard 4 2 5 2 2 2" xfId="13174"/>
    <cellStyle name="Standard 4 2 5 2 2 2 2" xfId="13175"/>
    <cellStyle name="Standard 4 2 5 2 2 3" xfId="13176"/>
    <cellStyle name="Standard 4 2 5 2 3" xfId="13177"/>
    <cellStyle name="Standard 4 2 5 2 3 2" xfId="13178"/>
    <cellStyle name="Standard 4 2 5 2 4" xfId="13179"/>
    <cellStyle name="Standard 4 2 5 3" xfId="13180"/>
    <cellStyle name="Standard 4 2 5 3 2" xfId="13181"/>
    <cellStyle name="Standard 4 2 5 3 2 2" xfId="13182"/>
    <cellStyle name="Standard 4 2 5 3 3" xfId="13183"/>
    <cellStyle name="Standard 4 2 5 4" xfId="13184"/>
    <cellStyle name="Standard 4 2 5 4 2" xfId="13185"/>
    <cellStyle name="Standard 4 2 5 4 2 2" xfId="13186"/>
    <cellStyle name="Standard 4 2 5 4 3" xfId="13187"/>
    <cellStyle name="Standard 4 2 5 5" xfId="13188"/>
    <cellStyle name="Standard 4 2 5 5 2" xfId="13189"/>
    <cellStyle name="Standard 4 2 5 6" xfId="13190"/>
    <cellStyle name="Standard 4 2 6" xfId="13191"/>
    <cellStyle name="Standard 4 2 6 2" xfId="13192"/>
    <cellStyle name="Standard 4 2 6 2 2" xfId="13193"/>
    <cellStyle name="Standard 4 2 6 2 2 2" xfId="13194"/>
    <cellStyle name="Standard 4 2 6 2 2 2 2" xfId="13195"/>
    <cellStyle name="Standard 4 2 6 2 2 3" xfId="13196"/>
    <cellStyle name="Standard 4 2 6 2 3" xfId="13197"/>
    <cellStyle name="Standard 4 2 6 2 3 2" xfId="13198"/>
    <cellStyle name="Standard 4 2 6 2 4" xfId="13199"/>
    <cellStyle name="Standard 4 2 6 3" xfId="13200"/>
    <cellStyle name="Standard 4 2 6 3 2" xfId="13201"/>
    <cellStyle name="Standard 4 2 6 3 2 2" xfId="13202"/>
    <cellStyle name="Standard 4 2 6 3 3" xfId="13203"/>
    <cellStyle name="Standard 4 2 6 4" xfId="13204"/>
    <cellStyle name="Standard 4 2 6 4 2" xfId="13205"/>
    <cellStyle name="Standard 4 2 6 4 2 2" xfId="13206"/>
    <cellStyle name="Standard 4 2 6 4 3" xfId="13207"/>
    <cellStyle name="Standard 4 2 6 5" xfId="13208"/>
    <cellStyle name="Standard 4 2 6 5 2" xfId="13209"/>
    <cellStyle name="Standard 4 2 6 6" xfId="13210"/>
    <cellStyle name="Standard 4 2 7" xfId="13211"/>
    <cellStyle name="Standard 4 2 7 2" xfId="13212"/>
    <cellStyle name="Standard 4 2 7 2 2" xfId="13213"/>
    <cellStyle name="Standard 4 2 7 2 2 2" xfId="13214"/>
    <cellStyle name="Standard 4 2 7 2 3" xfId="13215"/>
    <cellStyle name="Standard 4 2 7 3" xfId="13216"/>
    <cellStyle name="Standard 4 2 7 3 2" xfId="13217"/>
    <cellStyle name="Standard 4 2 7 4" xfId="13218"/>
    <cellStyle name="Standard 4 2 8" xfId="13219"/>
    <cellStyle name="Standard 4 2 8 2" xfId="13220"/>
    <cellStyle name="Standard 4 2 8 2 2" xfId="13221"/>
    <cellStyle name="Standard 4 2 8 3" xfId="13222"/>
    <cellStyle name="Standard 4 2 9" xfId="13223"/>
    <cellStyle name="Standard 4 2 9 2" xfId="13224"/>
    <cellStyle name="Standard 4 2 9 2 2" xfId="13225"/>
    <cellStyle name="Standard 4 2 9 3" xfId="13226"/>
    <cellStyle name="Standard 4 3" xfId="13227"/>
    <cellStyle name="Standard 4 3 10" xfId="13228"/>
    <cellStyle name="Standard 4 3 10 2" xfId="13229"/>
    <cellStyle name="Standard 4 3 11" xfId="13230"/>
    <cellStyle name="Standard 4 3 12" xfId="13231"/>
    <cellStyle name="Standard 4 3 2" xfId="13232"/>
    <cellStyle name="Standard 4 3 2 10" xfId="13233"/>
    <cellStyle name="Standard 4 3 2 11" xfId="13234"/>
    <cellStyle name="Standard 4 3 2 2" xfId="13235"/>
    <cellStyle name="Standard 4 3 2 2 2" xfId="13236"/>
    <cellStyle name="Standard 4 3 2 2 2 2" xfId="13237"/>
    <cellStyle name="Standard 4 3 2 2 2 2 2" xfId="13238"/>
    <cellStyle name="Standard 4 3 2 2 2 2 2 2" xfId="13239"/>
    <cellStyle name="Standard 4 3 2 2 2 2 3" xfId="13240"/>
    <cellStyle name="Standard 4 3 2 2 2 3" xfId="13241"/>
    <cellStyle name="Standard 4 3 2 2 2 3 2" xfId="13242"/>
    <cellStyle name="Standard 4 3 2 2 2 4" xfId="13243"/>
    <cellStyle name="Standard 4 3 2 2 3" xfId="13244"/>
    <cellStyle name="Standard 4 3 2 2 3 2" xfId="13245"/>
    <cellStyle name="Standard 4 3 2 2 3 2 2" xfId="13246"/>
    <cellStyle name="Standard 4 3 2 2 3 3" xfId="13247"/>
    <cellStyle name="Standard 4 3 2 2 4" xfId="13248"/>
    <cellStyle name="Standard 4 3 2 2 4 2" xfId="13249"/>
    <cellStyle name="Standard 4 3 2 2 4 2 2" xfId="13250"/>
    <cellStyle name="Standard 4 3 2 2 4 3" xfId="13251"/>
    <cellStyle name="Standard 4 3 2 2 5" xfId="13252"/>
    <cellStyle name="Standard 4 3 2 2 5 2" xfId="13253"/>
    <cellStyle name="Standard 4 3 2 2 6" xfId="13254"/>
    <cellStyle name="Standard 4 3 2 3" xfId="13255"/>
    <cellStyle name="Standard 4 3 2 3 2" xfId="13256"/>
    <cellStyle name="Standard 4 3 2 3 2 2" xfId="13257"/>
    <cellStyle name="Standard 4 3 2 3 2 2 2" xfId="13258"/>
    <cellStyle name="Standard 4 3 2 3 2 2 2 2" xfId="13259"/>
    <cellStyle name="Standard 4 3 2 3 2 2 3" xfId="13260"/>
    <cellStyle name="Standard 4 3 2 3 2 3" xfId="13261"/>
    <cellStyle name="Standard 4 3 2 3 2 3 2" xfId="13262"/>
    <cellStyle name="Standard 4 3 2 3 2 4" xfId="13263"/>
    <cellStyle name="Standard 4 3 2 3 3" xfId="13264"/>
    <cellStyle name="Standard 4 3 2 3 3 2" xfId="13265"/>
    <cellStyle name="Standard 4 3 2 3 3 2 2" xfId="13266"/>
    <cellStyle name="Standard 4 3 2 3 3 3" xfId="13267"/>
    <cellStyle name="Standard 4 3 2 3 4" xfId="13268"/>
    <cellStyle name="Standard 4 3 2 3 4 2" xfId="13269"/>
    <cellStyle name="Standard 4 3 2 3 4 2 2" xfId="13270"/>
    <cellStyle name="Standard 4 3 2 3 4 3" xfId="13271"/>
    <cellStyle name="Standard 4 3 2 3 5" xfId="13272"/>
    <cellStyle name="Standard 4 3 2 3 5 2" xfId="13273"/>
    <cellStyle name="Standard 4 3 2 3 6" xfId="13274"/>
    <cellStyle name="Standard 4 3 2 4" xfId="13275"/>
    <cellStyle name="Standard 4 3 2 4 2" xfId="13276"/>
    <cellStyle name="Standard 4 3 2 4 2 2" xfId="13277"/>
    <cellStyle name="Standard 4 3 2 4 2 2 2" xfId="13278"/>
    <cellStyle name="Standard 4 3 2 4 2 2 2 2" xfId="13279"/>
    <cellStyle name="Standard 4 3 2 4 2 2 3" xfId="13280"/>
    <cellStyle name="Standard 4 3 2 4 2 3" xfId="13281"/>
    <cellStyle name="Standard 4 3 2 4 2 3 2" xfId="13282"/>
    <cellStyle name="Standard 4 3 2 4 2 4" xfId="13283"/>
    <cellStyle name="Standard 4 3 2 4 3" xfId="13284"/>
    <cellStyle name="Standard 4 3 2 4 3 2" xfId="13285"/>
    <cellStyle name="Standard 4 3 2 4 3 2 2" xfId="13286"/>
    <cellStyle name="Standard 4 3 2 4 3 3" xfId="13287"/>
    <cellStyle name="Standard 4 3 2 4 4" xfId="13288"/>
    <cellStyle name="Standard 4 3 2 4 4 2" xfId="13289"/>
    <cellStyle name="Standard 4 3 2 4 4 2 2" xfId="13290"/>
    <cellStyle name="Standard 4 3 2 4 4 3" xfId="13291"/>
    <cellStyle name="Standard 4 3 2 4 5" xfId="13292"/>
    <cellStyle name="Standard 4 3 2 4 5 2" xfId="13293"/>
    <cellStyle name="Standard 4 3 2 4 6" xfId="13294"/>
    <cellStyle name="Standard 4 3 2 5" xfId="13295"/>
    <cellStyle name="Standard 4 3 2 5 2" xfId="13296"/>
    <cellStyle name="Standard 4 3 2 5 2 2" xfId="13297"/>
    <cellStyle name="Standard 4 3 2 5 2 2 2" xfId="13298"/>
    <cellStyle name="Standard 4 3 2 5 2 2 2 2" xfId="13299"/>
    <cellStyle name="Standard 4 3 2 5 2 2 3" xfId="13300"/>
    <cellStyle name="Standard 4 3 2 5 2 3" xfId="13301"/>
    <cellStyle name="Standard 4 3 2 5 2 3 2" xfId="13302"/>
    <cellStyle name="Standard 4 3 2 5 2 4" xfId="13303"/>
    <cellStyle name="Standard 4 3 2 5 3" xfId="13304"/>
    <cellStyle name="Standard 4 3 2 5 3 2" xfId="13305"/>
    <cellStyle name="Standard 4 3 2 5 3 2 2" xfId="13306"/>
    <cellStyle name="Standard 4 3 2 5 3 3" xfId="13307"/>
    <cellStyle name="Standard 4 3 2 5 4" xfId="13308"/>
    <cellStyle name="Standard 4 3 2 5 4 2" xfId="13309"/>
    <cellStyle name="Standard 4 3 2 5 4 2 2" xfId="13310"/>
    <cellStyle name="Standard 4 3 2 5 4 3" xfId="13311"/>
    <cellStyle name="Standard 4 3 2 5 5" xfId="13312"/>
    <cellStyle name="Standard 4 3 2 5 5 2" xfId="13313"/>
    <cellStyle name="Standard 4 3 2 5 6" xfId="13314"/>
    <cellStyle name="Standard 4 3 2 6" xfId="13315"/>
    <cellStyle name="Standard 4 3 2 6 2" xfId="13316"/>
    <cellStyle name="Standard 4 3 2 6 2 2" xfId="13317"/>
    <cellStyle name="Standard 4 3 2 6 2 2 2" xfId="13318"/>
    <cellStyle name="Standard 4 3 2 6 2 3" xfId="13319"/>
    <cellStyle name="Standard 4 3 2 6 3" xfId="13320"/>
    <cellStyle name="Standard 4 3 2 6 3 2" xfId="13321"/>
    <cellStyle name="Standard 4 3 2 6 4" xfId="13322"/>
    <cellStyle name="Standard 4 3 2 7" xfId="13323"/>
    <cellStyle name="Standard 4 3 2 7 2" xfId="13324"/>
    <cellStyle name="Standard 4 3 2 7 2 2" xfId="13325"/>
    <cellStyle name="Standard 4 3 2 7 3" xfId="13326"/>
    <cellStyle name="Standard 4 3 2 8" xfId="13327"/>
    <cellStyle name="Standard 4 3 2 8 2" xfId="13328"/>
    <cellStyle name="Standard 4 3 2 8 2 2" xfId="13329"/>
    <cellStyle name="Standard 4 3 2 8 3" xfId="13330"/>
    <cellStyle name="Standard 4 3 2 9" xfId="13331"/>
    <cellStyle name="Standard 4 3 2 9 2" xfId="13332"/>
    <cellStyle name="Standard 4 3 3" xfId="13333"/>
    <cellStyle name="Standard 4 3 3 2" xfId="13334"/>
    <cellStyle name="Standard 4 3 3 2 2" xfId="13335"/>
    <cellStyle name="Standard 4 3 3 2 2 2" xfId="13336"/>
    <cellStyle name="Standard 4 3 3 2 2 2 2" xfId="13337"/>
    <cellStyle name="Standard 4 3 3 2 2 3" xfId="13338"/>
    <cellStyle name="Standard 4 3 3 2 3" xfId="13339"/>
    <cellStyle name="Standard 4 3 3 2 3 2" xfId="13340"/>
    <cellStyle name="Standard 4 3 3 2 4" xfId="13341"/>
    <cellStyle name="Standard 4 3 3 3" xfId="13342"/>
    <cellStyle name="Standard 4 3 3 3 2" xfId="13343"/>
    <cellStyle name="Standard 4 3 3 3 2 2" xfId="13344"/>
    <cellStyle name="Standard 4 3 3 3 3" xfId="13345"/>
    <cellStyle name="Standard 4 3 3 4" xfId="13346"/>
    <cellStyle name="Standard 4 3 3 4 2" xfId="13347"/>
    <cellStyle name="Standard 4 3 3 4 2 2" xfId="13348"/>
    <cellStyle name="Standard 4 3 3 4 3" xfId="13349"/>
    <cellStyle name="Standard 4 3 3 5" xfId="13350"/>
    <cellStyle name="Standard 4 3 3 5 2" xfId="13351"/>
    <cellStyle name="Standard 4 3 3 6" xfId="13352"/>
    <cellStyle name="Standard 4 3 4" xfId="13353"/>
    <cellStyle name="Standard 4 3 4 2" xfId="13354"/>
    <cellStyle name="Standard 4 3 4 2 2" xfId="13355"/>
    <cellStyle name="Standard 4 3 4 2 2 2" xfId="13356"/>
    <cellStyle name="Standard 4 3 4 2 2 2 2" xfId="13357"/>
    <cellStyle name="Standard 4 3 4 2 2 3" xfId="13358"/>
    <cellStyle name="Standard 4 3 4 2 3" xfId="13359"/>
    <cellStyle name="Standard 4 3 4 2 3 2" xfId="13360"/>
    <cellStyle name="Standard 4 3 4 2 4" xfId="13361"/>
    <cellStyle name="Standard 4 3 4 3" xfId="13362"/>
    <cellStyle name="Standard 4 3 4 3 2" xfId="13363"/>
    <cellStyle name="Standard 4 3 4 3 2 2" xfId="13364"/>
    <cellStyle name="Standard 4 3 4 3 3" xfId="13365"/>
    <cellStyle name="Standard 4 3 4 4" xfId="13366"/>
    <cellStyle name="Standard 4 3 4 4 2" xfId="13367"/>
    <cellStyle name="Standard 4 3 4 4 2 2" xfId="13368"/>
    <cellStyle name="Standard 4 3 4 4 3" xfId="13369"/>
    <cellStyle name="Standard 4 3 4 5" xfId="13370"/>
    <cellStyle name="Standard 4 3 4 5 2" xfId="13371"/>
    <cellStyle name="Standard 4 3 4 6" xfId="13372"/>
    <cellStyle name="Standard 4 3 5" xfId="13373"/>
    <cellStyle name="Standard 4 3 5 2" xfId="13374"/>
    <cellStyle name="Standard 4 3 5 2 2" xfId="13375"/>
    <cellStyle name="Standard 4 3 5 2 2 2" xfId="13376"/>
    <cellStyle name="Standard 4 3 5 2 2 2 2" xfId="13377"/>
    <cellStyle name="Standard 4 3 5 2 2 3" xfId="13378"/>
    <cellStyle name="Standard 4 3 5 2 3" xfId="13379"/>
    <cellStyle name="Standard 4 3 5 2 3 2" xfId="13380"/>
    <cellStyle name="Standard 4 3 5 2 4" xfId="13381"/>
    <cellStyle name="Standard 4 3 5 3" xfId="13382"/>
    <cellStyle name="Standard 4 3 5 3 2" xfId="13383"/>
    <cellStyle name="Standard 4 3 5 3 2 2" xfId="13384"/>
    <cellStyle name="Standard 4 3 5 3 3" xfId="13385"/>
    <cellStyle name="Standard 4 3 5 4" xfId="13386"/>
    <cellStyle name="Standard 4 3 5 4 2" xfId="13387"/>
    <cellStyle name="Standard 4 3 5 4 2 2" xfId="13388"/>
    <cellStyle name="Standard 4 3 5 4 3" xfId="13389"/>
    <cellStyle name="Standard 4 3 5 5" xfId="13390"/>
    <cellStyle name="Standard 4 3 5 5 2" xfId="13391"/>
    <cellStyle name="Standard 4 3 5 6" xfId="13392"/>
    <cellStyle name="Standard 4 3 6" xfId="13393"/>
    <cellStyle name="Standard 4 3 6 2" xfId="13394"/>
    <cellStyle name="Standard 4 3 6 2 2" xfId="13395"/>
    <cellStyle name="Standard 4 3 6 2 2 2" xfId="13396"/>
    <cellStyle name="Standard 4 3 6 2 2 2 2" xfId="13397"/>
    <cellStyle name="Standard 4 3 6 2 2 3" xfId="13398"/>
    <cellStyle name="Standard 4 3 6 2 3" xfId="13399"/>
    <cellStyle name="Standard 4 3 6 2 3 2" xfId="13400"/>
    <cellStyle name="Standard 4 3 6 2 4" xfId="13401"/>
    <cellStyle name="Standard 4 3 6 3" xfId="13402"/>
    <cellStyle name="Standard 4 3 6 3 2" xfId="13403"/>
    <cellStyle name="Standard 4 3 6 3 2 2" xfId="13404"/>
    <cellStyle name="Standard 4 3 6 3 3" xfId="13405"/>
    <cellStyle name="Standard 4 3 6 4" xfId="13406"/>
    <cellStyle name="Standard 4 3 6 4 2" xfId="13407"/>
    <cellStyle name="Standard 4 3 6 4 2 2" xfId="13408"/>
    <cellStyle name="Standard 4 3 6 4 3" xfId="13409"/>
    <cellStyle name="Standard 4 3 6 5" xfId="13410"/>
    <cellStyle name="Standard 4 3 6 5 2" xfId="13411"/>
    <cellStyle name="Standard 4 3 6 6" xfId="13412"/>
    <cellStyle name="Standard 4 3 7" xfId="13413"/>
    <cellStyle name="Standard 4 3 7 2" xfId="13414"/>
    <cellStyle name="Standard 4 3 7 2 2" xfId="13415"/>
    <cellStyle name="Standard 4 3 7 2 2 2" xfId="13416"/>
    <cellStyle name="Standard 4 3 7 2 3" xfId="13417"/>
    <cellStyle name="Standard 4 3 7 3" xfId="13418"/>
    <cellStyle name="Standard 4 3 7 3 2" xfId="13419"/>
    <cellStyle name="Standard 4 3 7 4" xfId="13420"/>
    <cellStyle name="Standard 4 3 8" xfId="13421"/>
    <cellStyle name="Standard 4 3 8 2" xfId="13422"/>
    <cellStyle name="Standard 4 3 8 2 2" xfId="13423"/>
    <cellStyle name="Standard 4 3 8 3" xfId="13424"/>
    <cellStyle name="Standard 4 3 9" xfId="13425"/>
    <cellStyle name="Standard 4 3 9 2" xfId="13426"/>
    <cellStyle name="Standard 4 3 9 2 2" xfId="13427"/>
    <cellStyle name="Standard 4 3 9 3" xfId="13428"/>
    <cellStyle name="Standard 4 4" xfId="13429"/>
    <cellStyle name="Standard 4 4 2" xfId="13430"/>
    <cellStyle name="Standard 4 4 2 2" xfId="13431"/>
    <cellStyle name="Standard 4 4 3" xfId="27654"/>
    <cellStyle name="Standard 4 4 4" xfId="22896"/>
    <cellStyle name="Standard 4 4 5" xfId="19344"/>
    <cellStyle name="Standard 4 5" xfId="13432"/>
    <cellStyle name="Standard 4 5 2" xfId="13433"/>
    <cellStyle name="Standard 4 5 2 2" xfId="13434"/>
    <cellStyle name="Standard 4 5 3" xfId="27309"/>
    <cellStyle name="Standard 4 5 4" xfId="22897"/>
    <cellStyle name="Standard 4 5 5" xfId="18999"/>
    <cellStyle name="Standard 4 6" xfId="13435"/>
    <cellStyle name="Standard 4 6 2" xfId="13436"/>
    <cellStyle name="Standard 4 6 2 2" xfId="13437"/>
    <cellStyle name="Standard 4 6 3" xfId="13438"/>
    <cellStyle name="Standard 4 6 4" xfId="13439"/>
    <cellStyle name="Standard 4 6 5" xfId="27013"/>
    <cellStyle name="Standard 4 6 6" xfId="22898"/>
    <cellStyle name="Standard 4 6 7" xfId="18703"/>
    <cellStyle name="Standard 4 7" xfId="13440"/>
    <cellStyle name="Standard 4 7 2" xfId="13441"/>
    <cellStyle name="Standard 4 7 3" xfId="13442"/>
    <cellStyle name="Standard 4 7 4" xfId="26390"/>
    <cellStyle name="Standard 4 7 5" xfId="22899"/>
    <cellStyle name="Standard 4 7 6" xfId="18080"/>
    <cellStyle name="Standard 4 8" xfId="23646"/>
    <cellStyle name="Standard 4 9" xfId="15330"/>
    <cellStyle name="Standard 40" xfId="13443"/>
    <cellStyle name="Standard 40 10" xfId="18705"/>
    <cellStyle name="Standard 40 2" xfId="13444"/>
    <cellStyle name="Standard 40 2 2" xfId="13445"/>
    <cellStyle name="Standard 40 2 3" xfId="27311"/>
    <cellStyle name="Standard 40 2 4" xfId="22901"/>
    <cellStyle name="Standard 40 2 5" xfId="19001"/>
    <cellStyle name="Standard 40 3" xfId="13446"/>
    <cellStyle name="Standard 40 3 2" xfId="13447"/>
    <cellStyle name="Standard 40 3 2 2" xfId="13448"/>
    <cellStyle name="Standard 40 3 2 2 2" xfId="13449"/>
    <cellStyle name="Standard 40 3 2 3" xfId="13450"/>
    <cellStyle name="Standard 40 3 3" xfId="13451"/>
    <cellStyle name="Standard 40 3 3 2" xfId="13452"/>
    <cellStyle name="Standard 40 3 4" xfId="13453"/>
    <cellStyle name="Standard 40 4" xfId="13454"/>
    <cellStyle name="Standard 40 4 2" xfId="13455"/>
    <cellStyle name="Standard 40 4 2 2" xfId="13456"/>
    <cellStyle name="Standard 40 4 3" xfId="13457"/>
    <cellStyle name="Standard 40 5" xfId="13458"/>
    <cellStyle name="Standard 40 5 2" xfId="13459"/>
    <cellStyle name="Standard 40 5 2 2" xfId="13460"/>
    <cellStyle name="Standard 40 5 3" xfId="13461"/>
    <cellStyle name="Standard 40 6" xfId="13462"/>
    <cellStyle name="Standard 40 6 2" xfId="13463"/>
    <cellStyle name="Standard 40 7" xfId="13464"/>
    <cellStyle name="Standard 40 8" xfId="27015"/>
    <cellStyle name="Standard 40 9" xfId="22900"/>
    <cellStyle name="Standard 41" xfId="13465"/>
    <cellStyle name="Standard 41 10" xfId="22902"/>
    <cellStyle name="Standard 41 11" xfId="18706"/>
    <cellStyle name="Standard 41 2" xfId="13466"/>
    <cellStyle name="Standard 41 2 2" xfId="13467"/>
    <cellStyle name="Standard 41 2 2 2" xfId="13468"/>
    <cellStyle name="Standard 41 2 3" xfId="13469"/>
    <cellStyle name="Standard 41 2 4" xfId="27017"/>
    <cellStyle name="Standard 41 2 5" xfId="22903"/>
    <cellStyle name="Standard 41 2 6" xfId="18707"/>
    <cellStyle name="Standard 41 3" xfId="13470"/>
    <cellStyle name="Standard 41 3 2" xfId="13471"/>
    <cellStyle name="Standard 41 3 2 2" xfId="13472"/>
    <cellStyle name="Standard 41 3 2 2 2" xfId="13473"/>
    <cellStyle name="Standard 41 3 2 3" xfId="13474"/>
    <cellStyle name="Standard 41 3 3" xfId="13475"/>
    <cellStyle name="Standard 41 3 3 2" xfId="13476"/>
    <cellStyle name="Standard 41 3 4" xfId="13477"/>
    <cellStyle name="Standard 41 3 4 2" xfId="13478"/>
    <cellStyle name="Standard 41 3 5" xfId="13479"/>
    <cellStyle name="Standard 41 3 6" xfId="27656"/>
    <cellStyle name="Standard 41 3 7" xfId="22904"/>
    <cellStyle name="Standard 41 3 8" xfId="19346"/>
    <cellStyle name="Standard 41 4" xfId="13480"/>
    <cellStyle name="Standard 41 4 2" xfId="13481"/>
    <cellStyle name="Standard 41 4 3" xfId="13482"/>
    <cellStyle name="Standard 41 4 3 2" xfId="13483"/>
    <cellStyle name="Standard 41 4 4" xfId="13484"/>
    <cellStyle name="Standard 41 4 5" xfId="27312"/>
    <cellStyle name="Standard 41 4 6" xfId="22905"/>
    <cellStyle name="Standard 41 4 7" xfId="19002"/>
    <cellStyle name="Standard 41 5" xfId="13485"/>
    <cellStyle name="Standard 41 5 2" xfId="13486"/>
    <cellStyle name="Standard 41 5 2 2" xfId="13487"/>
    <cellStyle name="Standard 41 5 3" xfId="13488"/>
    <cellStyle name="Standard 41 6" xfId="13489"/>
    <cellStyle name="Standard 41 6 2" xfId="13490"/>
    <cellStyle name="Standard 41 7" xfId="13491"/>
    <cellStyle name="Standard 41 7 2" xfId="13492"/>
    <cellStyle name="Standard 41 8" xfId="13493"/>
    <cellStyle name="Standard 41 9" xfId="27016"/>
    <cellStyle name="Standard 42" xfId="13494"/>
    <cellStyle name="Standard 42 2" xfId="13495"/>
    <cellStyle name="Standard 42 2 2" xfId="13496"/>
    <cellStyle name="Standard 42 2 3" xfId="27019"/>
    <cellStyle name="Standard 42 2 4" xfId="22907"/>
    <cellStyle name="Standard 42 2 5" xfId="18709"/>
    <cellStyle name="Standard 42 3" xfId="13497"/>
    <cellStyle name="Standard 42 3 2" xfId="13498"/>
    <cellStyle name="Standard 42 3 3" xfId="27657"/>
    <cellStyle name="Standard 42 3 4" xfId="22908"/>
    <cellStyle name="Standard 42 3 5" xfId="19347"/>
    <cellStyle name="Standard 42 4" xfId="13499"/>
    <cellStyle name="Standard 42 4 2" xfId="27313"/>
    <cellStyle name="Standard 42 4 3" xfId="22909"/>
    <cellStyle name="Standard 42 4 4" xfId="19003"/>
    <cellStyle name="Standard 42 5" xfId="13500"/>
    <cellStyle name="Standard 42 5 2" xfId="13501"/>
    <cellStyle name="Standard 42 6" xfId="13502"/>
    <cellStyle name="Standard 42 7" xfId="27018"/>
    <cellStyle name="Standard 42 8" xfId="22906"/>
    <cellStyle name="Standard 42 9" xfId="18708"/>
    <cellStyle name="Standard 43" xfId="13503"/>
    <cellStyle name="Standard 43 2" xfId="13504"/>
    <cellStyle name="Standard 43 2 2" xfId="27658"/>
    <cellStyle name="Standard 43 2 3" xfId="22911"/>
    <cellStyle name="Standard 43 2 4" xfId="19348"/>
    <cellStyle name="Standard 43 3" xfId="13505"/>
    <cellStyle name="Standard 43 3 2" xfId="27314"/>
    <cellStyle name="Standard 43 3 3" xfId="22912"/>
    <cellStyle name="Standard 43 3 4" xfId="19004"/>
    <cellStyle name="Standard 43 4" xfId="13506"/>
    <cellStyle name="Standard 43 5" xfId="13507"/>
    <cellStyle name="Standard 43 6" xfId="27020"/>
    <cellStyle name="Standard 43 7" xfId="22910"/>
    <cellStyle name="Standard 43 8" xfId="18710"/>
    <cellStyle name="Standard 44" xfId="13508"/>
    <cellStyle name="Standard 44 10" xfId="22913"/>
    <cellStyle name="Standard 44 11" xfId="18711"/>
    <cellStyle name="Standard 44 2" xfId="13509"/>
    <cellStyle name="Standard 44 2 2" xfId="13510"/>
    <cellStyle name="Standard 44 2 2 2" xfId="13511"/>
    <cellStyle name="Standard 44 2 2 3" xfId="27022"/>
    <cellStyle name="Standard 44 2 2 4" xfId="22915"/>
    <cellStyle name="Standard 44 2 2 5" xfId="18712"/>
    <cellStyle name="Standard 44 2 3" xfId="13512"/>
    <cellStyle name="Standard 44 2 4" xfId="26391"/>
    <cellStyle name="Standard 44 2 5" xfId="22914"/>
    <cellStyle name="Standard 44 2 6" xfId="18081"/>
    <cellStyle name="Standard 44 3" xfId="13513"/>
    <cellStyle name="Standard 44 3 2" xfId="13514"/>
    <cellStyle name="Standard 44 3 2 2" xfId="13515"/>
    <cellStyle name="Standard 44 3 2 2 2" xfId="13516"/>
    <cellStyle name="Standard 44 3 2 3" xfId="13517"/>
    <cellStyle name="Standard 44 3 3" xfId="13518"/>
    <cellStyle name="Standard 44 3 3 2" xfId="13519"/>
    <cellStyle name="Standard 44 3 4" xfId="13520"/>
    <cellStyle name="Standard 44 3 4 2" xfId="13521"/>
    <cellStyle name="Standard 44 3 5" xfId="13522"/>
    <cellStyle name="Standard 44 3 6" xfId="27659"/>
    <cellStyle name="Standard 44 3 7" xfId="22916"/>
    <cellStyle name="Standard 44 3 8" xfId="19349"/>
    <cellStyle name="Standard 44 4" xfId="13523"/>
    <cellStyle name="Standard 44 4 2" xfId="13524"/>
    <cellStyle name="Standard 44 4 3" xfId="13525"/>
    <cellStyle name="Standard 44 4 3 2" xfId="13526"/>
    <cellStyle name="Standard 44 4 4" xfId="13527"/>
    <cellStyle name="Standard 44 4 5" xfId="27315"/>
    <cellStyle name="Standard 44 4 6" xfId="22917"/>
    <cellStyle name="Standard 44 4 7" xfId="19005"/>
    <cellStyle name="Standard 44 5" xfId="13528"/>
    <cellStyle name="Standard 44 5 2" xfId="13529"/>
    <cellStyle name="Standard 44 5 2 2" xfId="13530"/>
    <cellStyle name="Standard 44 5 3" xfId="13531"/>
    <cellStyle name="Standard 44 6" xfId="13532"/>
    <cellStyle name="Standard 44 6 2" xfId="13533"/>
    <cellStyle name="Standard 44 7" xfId="13534"/>
    <cellStyle name="Standard 44 7 2" xfId="13535"/>
    <cellStyle name="Standard 44 8" xfId="13536"/>
    <cellStyle name="Standard 44 9" xfId="27021"/>
    <cellStyle name="Standard 45" xfId="13537"/>
    <cellStyle name="Standard 45 10" xfId="22918"/>
    <cellStyle name="Standard 45 11" xfId="18713"/>
    <cellStyle name="Standard 45 2" xfId="13538"/>
    <cellStyle name="Standard 45 2 2" xfId="13539"/>
    <cellStyle name="Standard 45 2 2 2" xfId="13540"/>
    <cellStyle name="Standard 45 2 2 3" xfId="27661"/>
    <cellStyle name="Standard 45 2 2 4" xfId="22920"/>
    <cellStyle name="Standard 45 2 2 5" xfId="19351"/>
    <cellStyle name="Standard 45 2 3" xfId="13541"/>
    <cellStyle name="Standard 45 2 3 2" xfId="13542"/>
    <cellStyle name="Standard 45 2 3 3" xfId="27317"/>
    <cellStyle name="Standard 45 2 3 4" xfId="22921"/>
    <cellStyle name="Standard 45 2 3 5" xfId="19007"/>
    <cellStyle name="Standard 45 2 4" xfId="13543"/>
    <cellStyle name="Standard 45 2 4 2" xfId="13544"/>
    <cellStyle name="Standard 45 2 4 3" xfId="27024"/>
    <cellStyle name="Standard 45 2 4 4" xfId="22922"/>
    <cellStyle name="Standard 45 2 4 5" xfId="18714"/>
    <cellStyle name="Standard 45 2 5" xfId="13545"/>
    <cellStyle name="Standard 45 2 6" xfId="26392"/>
    <cellStyle name="Standard 45 2 7" xfId="22919"/>
    <cellStyle name="Standard 45 2 8" xfId="18082"/>
    <cellStyle name="Standard 45 3" xfId="13546"/>
    <cellStyle name="Standard 45 3 2" xfId="13547"/>
    <cellStyle name="Standard 45 3 2 2" xfId="13548"/>
    <cellStyle name="Standard 45 3 2 2 2" xfId="13549"/>
    <cellStyle name="Standard 45 3 2 3" xfId="13550"/>
    <cellStyle name="Standard 45 3 3" xfId="13551"/>
    <cellStyle name="Standard 45 3 4" xfId="13552"/>
    <cellStyle name="Standard 45 3 4 2" xfId="13553"/>
    <cellStyle name="Standard 45 3 5" xfId="13554"/>
    <cellStyle name="Standard 45 3 6" xfId="27318"/>
    <cellStyle name="Standard 45 3 7" xfId="22923"/>
    <cellStyle name="Standard 45 3 8" xfId="19008"/>
    <cellStyle name="Standard 45 4" xfId="13555"/>
    <cellStyle name="Standard 45 4 2" xfId="13556"/>
    <cellStyle name="Standard 45 4 2 2" xfId="13557"/>
    <cellStyle name="Standard 45 4 3" xfId="13558"/>
    <cellStyle name="Standard 45 4 3 2" xfId="13559"/>
    <cellStyle name="Standard 45 4 4" xfId="13560"/>
    <cellStyle name="Standard 45 4 5" xfId="27660"/>
    <cellStyle name="Standard 45 4 6" xfId="22924"/>
    <cellStyle name="Standard 45 4 7" xfId="19350"/>
    <cellStyle name="Standard 45 5" xfId="13561"/>
    <cellStyle name="Standard 45 5 2" xfId="13562"/>
    <cellStyle name="Standard 45 5 2 2" xfId="13563"/>
    <cellStyle name="Standard 45 5 3" xfId="13564"/>
    <cellStyle name="Standard 45 5 3 2" xfId="13565"/>
    <cellStyle name="Standard 45 5 4" xfId="13566"/>
    <cellStyle name="Standard 45 5 5" xfId="27316"/>
    <cellStyle name="Standard 45 5 6" xfId="22925"/>
    <cellStyle name="Standard 45 5 7" xfId="19006"/>
    <cellStyle name="Standard 45 6" xfId="13567"/>
    <cellStyle name="Standard 45 6 2" xfId="13568"/>
    <cellStyle name="Standard 45 7" xfId="13569"/>
    <cellStyle name="Standard 45 7 2" xfId="13570"/>
    <cellStyle name="Standard 45 8" xfId="13571"/>
    <cellStyle name="Standard 45 9" xfId="27023"/>
    <cellStyle name="Standard 46" xfId="13572"/>
    <cellStyle name="Standard 46 2" xfId="13573"/>
    <cellStyle name="Standard 46 2 2" xfId="13574"/>
    <cellStyle name="Standard 46 2 2 2" xfId="13575"/>
    <cellStyle name="Standard 46 2 2 3" xfId="27663"/>
    <cellStyle name="Standard 46 2 2 4" xfId="22926"/>
    <cellStyle name="Standard 46 2 2 5" xfId="19353"/>
    <cellStyle name="Standard 46 2 3" xfId="13576"/>
    <cellStyle name="Standard 46 2 3 2" xfId="13577"/>
    <cellStyle name="Standard 46 2 4" xfId="13578"/>
    <cellStyle name="Standard 46 2 4 2" xfId="13579"/>
    <cellStyle name="Standard 46 2 4 3" xfId="27026"/>
    <cellStyle name="Standard 46 2 4 4" xfId="22927"/>
    <cellStyle name="Standard 46 2 4 5" xfId="18716"/>
    <cellStyle name="Standard 46 2 5" xfId="13580"/>
    <cellStyle name="Standard 46 2 6" xfId="26393"/>
    <cellStyle name="Standard 46 2 7" xfId="18083"/>
    <cellStyle name="Standard 46 3" xfId="13581"/>
    <cellStyle name="Standard 46 3 2" xfId="13582"/>
    <cellStyle name="Standard 46 3 2 2" xfId="13583"/>
    <cellStyle name="Standard 46 3 2 2 2" xfId="13584"/>
    <cellStyle name="Standard 46 3 2 3" xfId="13585"/>
    <cellStyle name="Standard 46 3 3" xfId="13586"/>
    <cellStyle name="Standard 46 3 3 2" xfId="13587"/>
    <cellStyle name="Standard 46 3 4" xfId="13588"/>
    <cellStyle name="Standard 46 3 4 2" xfId="13589"/>
    <cellStyle name="Standard 46 3 5" xfId="13590"/>
    <cellStyle name="Standard 46 3 6" xfId="27662"/>
    <cellStyle name="Standard 46 3 7" xfId="22928"/>
    <cellStyle name="Standard 46 3 8" xfId="19352"/>
    <cellStyle name="Standard 46 4" xfId="13591"/>
    <cellStyle name="Standard 46 4 2" xfId="13592"/>
    <cellStyle name="Standard 46 4 3" xfId="13593"/>
    <cellStyle name="Standard 46 4 3 2" xfId="13594"/>
    <cellStyle name="Standard 46 4 4" xfId="13595"/>
    <cellStyle name="Standard 46 4 5" xfId="27319"/>
    <cellStyle name="Standard 46 4 6" xfId="22929"/>
    <cellStyle name="Standard 46 4 7" xfId="19009"/>
    <cellStyle name="Standard 46 5" xfId="13596"/>
    <cellStyle name="Standard 46 5 2" xfId="13597"/>
    <cellStyle name="Standard 46 5 2 2" xfId="13598"/>
    <cellStyle name="Standard 46 5 3" xfId="13599"/>
    <cellStyle name="Standard 46 6" xfId="13600"/>
    <cellStyle name="Standard 46 6 2" xfId="13601"/>
    <cellStyle name="Standard 46 7" xfId="13602"/>
    <cellStyle name="Standard 46 8" xfId="27025"/>
    <cellStyle name="Standard 46 9" xfId="18715"/>
    <cellStyle name="Standard 47" xfId="13603"/>
    <cellStyle name="Standard 47 10" xfId="22930"/>
    <cellStyle name="Standard 47 11" xfId="18717"/>
    <cellStyle name="Standard 47 2" xfId="13604"/>
    <cellStyle name="Standard 47 2 2" xfId="13605"/>
    <cellStyle name="Standard 47 2 2 2" xfId="13606"/>
    <cellStyle name="Standard 47 2 2 3" xfId="27028"/>
    <cellStyle name="Standard 47 2 2 4" xfId="22932"/>
    <cellStyle name="Standard 47 2 2 5" xfId="18718"/>
    <cellStyle name="Standard 47 2 3" xfId="13607"/>
    <cellStyle name="Standard 47 2 4" xfId="26394"/>
    <cellStyle name="Standard 47 2 5" xfId="22931"/>
    <cellStyle name="Standard 47 2 6" xfId="18084"/>
    <cellStyle name="Standard 47 3" xfId="13608"/>
    <cellStyle name="Standard 47 3 2" xfId="13609"/>
    <cellStyle name="Standard 47 3 2 2" xfId="13610"/>
    <cellStyle name="Standard 47 3 2 2 2" xfId="13611"/>
    <cellStyle name="Standard 47 3 2 3" xfId="13612"/>
    <cellStyle name="Standard 47 3 3" xfId="13613"/>
    <cellStyle name="Standard 47 3 3 2" xfId="13614"/>
    <cellStyle name="Standard 47 3 4" xfId="13615"/>
    <cellStyle name="Standard 47 3 4 2" xfId="13616"/>
    <cellStyle name="Standard 47 3 5" xfId="13617"/>
    <cellStyle name="Standard 47 3 6" xfId="27664"/>
    <cellStyle name="Standard 47 3 7" xfId="22933"/>
    <cellStyle name="Standard 47 3 8" xfId="19354"/>
    <cellStyle name="Standard 47 4" xfId="13618"/>
    <cellStyle name="Standard 47 4 2" xfId="13619"/>
    <cellStyle name="Standard 47 4 3" xfId="13620"/>
    <cellStyle name="Standard 47 4 3 2" xfId="13621"/>
    <cellStyle name="Standard 47 4 4" xfId="13622"/>
    <cellStyle name="Standard 47 4 5" xfId="27320"/>
    <cellStyle name="Standard 47 4 6" xfId="22934"/>
    <cellStyle name="Standard 47 4 7" xfId="19010"/>
    <cellStyle name="Standard 47 5" xfId="13623"/>
    <cellStyle name="Standard 47 5 2" xfId="13624"/>
    <cellStyle name="Standard 47 5 2 2" xfId="13625"/>
    <cellStyle name="Standard 47 5 3" xfId="13626"/>
    <cellStyle name="Standard 47 6" xfId="13627"/>
    <cellStyle name="Standard 47 6 2" xfId="13628"/>
    <cellStyle name="Standard 47 7" xfId="13629"/>
    <cellStyle name="Standard 47 7 2" xfId="13630"/>
    <cellStyle name="Standard 47 8" xfId="13631"/>
    <cellStyle name="Standard 47 9" xfId="27027"/>
    <cellStyle name="Standard 48" xfId="13632"/>
    <cellStyle name="Standard 48 10" xfId="18719"/>
    <cellStyle name="Standard 48 2" xfId="13633"/>
    <cellStyle name="Standard 48 2 2" xfId="13634"/>
    <cellStyle name="Standard 48 2 2 2" xfId="13635"/>
    <cellStyle name="Standard 48 2 2 2 2" xfId="13636"/>
    <cellStyle name="Standard 48 2 2 3" xfId="13637"/>
    <cellStyle name="Standard 48 2 3" xfId="13638"/>
    <cellStyle name="Standard 48 2 3 2" xfId="13639"/>
    <cellStyle name="Standard 48 2 4" xfId="13640"/>
    <cellStyle name="Standard 48 2 4 2" xfId="13641"/>
    <cellStyle name="Standard 48 2 5" xfId="13642"/>
    <cellStyle name="Standard 48 2 6" xfId="27030"/>
    <cellStyle name="Standard 48 2 7" xfId="22936"/>
    <cellStyle name="Standard 48 2 8" xfId="18720"/>
    <cellStyle name="Standard 48 3" xfId="13643"/>
    <cellStyle name="Standard 48 3 2" xfId="13644"/>
    <cellStyle name="Standard 48 3 2 2" xfId="13645"/>
    <cellStyle name="Standard 48 3 3" xfId="13646"/>
    <cellStyle name="Standard 48 3 3 2" xfId="13647"/>
    <cellStyle name="Standard 48 3 4" xfId="13648"/>
    <cellStyle name="Standard 48 3 5" xfId="27665"/>
    <cellStyle name="Standard 48 3 6" xfId="22937"/>
    <cellStyle name="Standard 48 3 7" xfId="19355"/>
    <cellStyle name="Standard 48 4" xfId="13649"/>
    <cellStyle name="Standard 48 4 2" xfId="13650"/>
    <cellStyle name="Standard 48 4 3" xfId="13651"/>
    <cellStyle name="Standard 48 4 3 2" xfId="13652"/>
    <cellStyle name="Standard 48 4 4" xfId="13653"/>
    <cellStyle name="Standard 48 4 5" xfId="27321"/>
    <cellStyle name="Standard 48 4 6" xfId="22938"/>
    <cellStyle name="Standard 48 4 7" xfId="19011"/>
    <cellStyle name="Standard 48 5" xfId="13654"/>
    <cellStyle name="Standard 48 5 2" xfId="13655"/>
    <cellStyle name="Standard 48 6" xfId="13656"/>
    <cellStyle name="Standard 48 6 2" xfId="13657"/>
    <cellStyle name="Standard 48 7" xfId="13658"/>
    <cellStyle name="Standard 48 8" xfId="27029"/>
    <cellStyle name="Standard 48 9" xfId="22935"/>
    <cellStyle name="Standard 49" xfId="13659"/>
    <cellStyle name="Standard 49 2" xfId="13660"/>
    <cellStyle name="Standard 49 2 2" xfId="13661"/>
    <cellStyle name="Standard 49 2 2 2" xfId="13662"/>
    <cellStyle name="Standard 49 2 2 3" xfId="27667"/>
    <cellStyle name="Standard 49 2 2 4" xfId="22941"/>
    <cellStyle name="Standard 49 2 2 5" xfId="19357"/>
    <cellStyle name="Standard 49 2 3" xfId="13663"/>
    <cellStyle name="Standard 49 2 3 2" xfId="13664"/>
    <cellStyle name="Standard 49 2 3 3" xfId="27323"/>
    <cellStyle name="Standard 49 2 3 4" xfId="22942"/>
    <cellStyle name="Standard 49 2 3 5" xfId="19013"/>
    <cellStyle name="Standard 49 2 4" xfId="13665"/>
    <cellStyle name="Standard 49 2 4 2" xfId="13666"/>
    <cellStyle name="Standard 49 2 5" xfId="13667"/>
    <cellStyle name="Standard 49 2 6" xfId="27032"/>
    <cellStyle name="Standard 49 2 7" xfId="22940"/>
    <cellStyle name="Standard 49 2 8" xfId="18722"/>
    <cellStyle name="Standard 49 3" xfId="13668"/>
    <cellStyle name="Standard 49 3 2" xfId="13669"/>
    <cellStyle name="Standard 49 3 3" xfId="27666"/>
    <cellStyle name="Standard 49 3 4" xfId="22943"/>
    <cellStyle name="Standard 49 3 5" xfId="19356"/>
    <cellStyle name="Standard 49 4" xfId="13670"/>
    <cellStyle name="Standard 49 4 2" xfId="27322"/>
    <cellStyle name="Standard 49 4 3" xfId="22944"/>
    <cellStyle name="Standard 49 4 4" xfId="19012"/>
    <cellStyle name="Standard 49 5" xfId="13671"/>
    <cellStyle name="Standard 49 5 2" xfId="13672"/>
    <cellStyle name="Standard 49 6" xfId="13673"/>
    <cellStyle name="Standard 49 7" xfId="27031"/>
    <cellStyle name="Standard 49 8" xfId="22939"/>
    <cellStyle name="Standard 49 9" xfId="18721"/>
    <cellStyle name="Standard 5" xfId="13674"/>
    <cellStyle name="Standard 5 2" xfId="13675"/>
    <cellStyle name="Standard 5 2 10" xfId="13676"/>
    <cellStyle name="Standard 5 2 10 2" xfId="13677"/>
    <cellStyle name="Standard 5 2 11" xfId="13678"/>
    <cellStyle name="Standard 5 2 11 2" xfId="13679"/>
    <cellStyle name="Standard 5 2 12" xfId="13680"/>
    <cellStyle name="Standard 5 2 13" xfId="13681"/>
    <cellStyle name="Standard 5 2 2" xfId="13682"/>
    <cellStyle name="Standard 5 2 2 10" xfId="13683"/>
    <cellStyle name="Standard 5 2 2 11" xfId="13684"/>
    <cellStyle name="Standard 5 2 2 2" xfId="13685"/>
    <cellStyle name="Standard 5 2 2 2 2" xfId="13686"/>
    <cellStyle name="Standard 5 2 2 2 2 2" xfId="13687"/>
    <cellStyle name="Standard 5 2 2 2 2 2 2" xfId="13688"/>
    <cellStyle name="Standard 5 2 2 2 2 2 2 2" xfId="13689"/>
    <cellStyle name="Standard 5 2 2 2 2 2 3" xfId="13690"/>
    <cellStyle name="Standard 5 2 2 2 2 3" xfId="13691"/>
    <cellStyle name="Standard 5 2 2 2 2 3 2" xfId="13692"/>
    <cellStyle name="Standard 5 2 2 2 2 4" xfId="13693"/>
    <cellStyle name="Standard 5 2 2 2 3" xfId="13694"/>
    <cellStyle name="Standard 5 2 2 2 3 2" xfId="13695"/>
    <cellStyle name="Standard 5 2 2 2 3 2 2" xfId="13696"/>
    <cellStyle name="Standard 5 2 2 2 3 3" xfId="13697"/>
    <cellStyle name="Standard 5 2 2 2 4" xfId="13698"/>
    <cellStyle name="Standard 5 2 2 2 4 2" xfId="13699"/>
    <cellStyle name="Standard 5 2 2 2 4 2 2" xfId="13700"/>
    <cellStyle name="Standard 5 2 2 2 4 3" xfId="13701"/>
    <cellStyle name="Standard 5 2 2 2 5" xfId="13702"/>
    <cellStyle name="Standard 5 2 2 2 5 2" xfId="13703"/>
    <cellStyle name="Standard 5 2 2 2 6" xfId="13704"/>
    <cellStyle name="Standard 5 2 2 3" xfId="13705"/>
    <cellStyle name="Standard 5 2 2 3 2" xfId="13706"/>
    <cellStyle name="Standard 5 2 2 3 2 2" xfId="13707"/>
    <cellStyle name="Standard 5 2 2 3 2 2 2" xfId="13708"/>
    <cellStyle name="Standard 5 2 2 3 2 2 2 2" xfId="13709"/>
    <cellStyle name="Standard 5 2 2 3 2 2 3" xfId="13710"/>
    <cellStyle name="Standard 5 2 2 3 2 3" xfId="13711"/>
    <cellStyle name="Standard 5 2 2 3 2 3 2" xfId="13712"/>
    <cellStyle name="Standard 5 2 2 3 2 4" xfId="13713"/>
    <cellStyle name="Standard 5 2 2 3 3" xfId="13714"/>
    <cellStyle name="Standard 5 2 2 3 3 2" xfId="13715"/>
    <cellStyle name="Standard 5 2 2 3 3 2 2" xfId="13716"/>
    <cellStyle name="Standard 5 2 2 3 3 3" xfId="13717"/>
    <cellStyle name="Standard 5 2 2 3 4" xfId="13718"/>
    <cellStyle name="Standard 5 2 2 3 4 2" xfId="13719"/>
    <cellStyle name="Standard 5 2 2 3 4 2 2" xfId="13720"/>
    <cellStyle name="Standard 5 2 2 3 4 3" xfId="13721"/>
    <cellStyle name="Standard 5 2 2 3 5" xfId="13722"/>
    <cellStyle name="Standard 5 2 2 3 5 2" xfId="13723"/>
    <cellStyle name="Standard 5 2 2 3 6" xfId="13724"/>
    <cellStyle name="Standard 5 2 2 4" xfId="13725"/>
    <cellStyle name="Standard 5 2 2 4 2" xfId="13726"/>
    <cellStyle name="Standard 5 2 2 4 2 2" xfId="13727"/>
    <cellStyle name="Standard 5 2 2 4 2 2 2" xfId="13728"/>
    <cellStyle name="Standard 5 2 2 4 2 2 2 2" xfId="13729"/>
    <cellStyle name="Standard 5 2 2 4 2 2 3" xfId="13730"/>
    <cellStyle name="Standard 5 2 2 4 2 3" xfId="13731"/>
    <cellStyle name="Standard 5 2 2 4 2 3 2" xfId="13732"/>
    <cellStyle name="Standard 5 2 2 4 2 4" xfId="13733"/>
    <cellStyle name="Standard 5 2 2 4 3" xfId="13734"/>
    <cellStyle name="Standard 5 2 2 4 3 2" xfId="13735"/>
    <cellStyle name="Standard 5 2 2 4 3 2 2" xfId="13736"/>
    <cellStyle name="Standard 5 2 2 4 3 3" xfId="13737"/>
    <cellStyle name="Standard 5 2 2 4 4" xfId="13738"/>
    <cellStyle name="Standard 5 2 2 4 4 2" xfId="13739"/>
    <cellStyle name="Standard 5 2 2 4 4 2 2" xfId="13740"/>
    <cellStyle name="Standard 5 2 2 4 4 3" xfId="13741"/>
    <cellStyle name="Standard 5 2 2 4 5" xfId="13742"/>
    <cellStyle name="Standard 5 2 2 4 5 2" xfId="13743"/>
    <cellStyle name="Standard 5 2 2 4 6" xfId="13744"/>
    <cellStyle name="Standard 5 2 2 5" xfId="13745"/>
    <cellStyle name="Standard 5 2 2 5 2" xfId="13746"/>
    <cellStyle name="Standard 5 2 2 5 2 2" xfId="13747"/>
    <cellStyle name="Standard 5 2 2 5 2 2 2" xfId="13748"/>
    <cellStyle name="Standard 5 2 2 5 2 2 2 2" xfId="13749"/>
    <cellStyle name="Standard 5 2 2 5 2 2 3" xfId="13750"/>
    <cellStyle name="Standard 5 2 2 5 2 3" xfId="13751"/>
    <cellStyle name="Standard 5 2 2 5 2 3 2" xfId="13752"/>
    <cellStyle name="Standard 5 2 2 5 2 4" xfId="13753"/>
    <cellStyle name="Standard 5 2 2 5 3" xfId="13754"/>
    <cellStyle name="Standard 5 2 2 5 3 2" xfId="13755"/>
    <cellStyle name="Standard 5 2 2 5 3 2 2" xfId="13756"/>
    <cellStyle name="Standard 5 2 2 5 3 3" xfId="13757"/>
    <cellStyle name="Standard 5 2 2 5 4" xfId="13758"/>
    <cellStyle name="Standard 5 2 2 5 4 2" xfId="13759"/>
    <cellStyle name="Standard 5 2 2 5 4 2 2" xfId="13760"/>
    <cellStyle name="Standard 5 2 2 5 4 3" xfId="13761"/>
    <cellStyle name="Standard 5 2 2 5 5" xfId="13762"/>
    <cellStyle name="Standard 5 2 2 5 5 2" xfId="13763"/>
    <cellStyle name="Standard 5 2 2 5 6" xfId="13764"/>
    <cellStyle name="Standard 5 2 2 6" xfId="13765"/>
    <cellStyle name="Standard 5 2 2 6 2" xfId="13766"/>
    <cellStyle name="Standard 5 2 2 6 2 2" xfId="13767"/>
    <cellStyle name="Standard 5 2 2 6 2 2 2" xfId="13768"/>
    <cellStyle name="Standard 5 2 2 6 2 3" xfId="13769"/>
    <cellStyle name="Standard 5 2 2 6 3" xfId="13770"/>
    <cellStyle name="Standard 5 2 2 6 3 2" xfId="13771"/>
    <cellStyle name="Standard 5 2 2 6 4" xfId="13772"/>
    <cellStyle name="Standard 5 2 2 7" xfId="13773"/>
    <cellStyle name="Standard 5 2 2 7 2" xfId="13774"/>
    <cellStyle name="Standard 5 2 2 7 2 2" xfId="13775"/>
    <cellStyle name="Standard 5 2 2 7 3" xfId="13776"/>
    <cellStyle name="Standard 5 2 2 8" xfId="13777"/>
    <cellStyle name="Standard 5 2 2 8 2" xfId="13778"/>
    <cellStyle name="Standard 5 2 2 8 2 2" xfId="13779"/>
    <cellStyle name="Standard 5 2 2 8 3" xfId="13780"/>
    <cellStyle name="Standard 5 2 2 9" xfId="13781"/>
    <cellStyle name="Standard 5 2 2 9 2" xfId="13782"/>
    <cellStyle name="Standard 5 2 3" xfId="13783"/>
    <cellStyle name="Standard 5 2 3 10" xfId="18724"/>
    <cellStyle name="Standard 5 2 3 2" xfId="13784"/>
    <cellStyle name="Standard 5 2 3 2 2" xfId="13785"/>
    <cellStyle name="Standard 5 2 3 2 2 2" xfId="13786"/>
    <cellStyle name="Standard 5 2 3 2 2 2 2" xfId="13787"/>
    <cellStyle name="Standard 5 2 3 2 2 3" xfId="13788"/>
    <cellStyle name="Standard 5 2 3 2 3" xfId="13789"/>
    <cellStyle name="Standard 5 2 3 2 3 2" xfId="13790"/>
    <cellStyle name="Standard 5 2 3 2 4" xfId="13791"/>
    <cellStyle name="Standard 5 2 3 3" xfId="13792"/>
    <cellStyle name="Standard 5 2 3 3 2" xfId="13793"/>
    <cellStyle name="Standard 5 2 3 3 2 2" xfId="13794"/>
    <cellStyle name="Standard 5 2 3 3 3" xfId="13795"/>
    <cellStyle name="Standard 5 2 3 4" xfId="13796"/>
    <cellStyle name="Standard 5 2 3 4 2" xfId="13797"/>
    <cellStyle name="Standard 5 2 3 4 2 2" xfId="13798"/>
    <cellStyle name="Standard 5 2 3 4 3" xfId="13799"/>
    <cellStyle name="Standard 5 2 3 5" xfId="13800"/>
    <cellStyle name="Standard 5 2 3 5 2" xfId="13801"/>
    <cellStyle name="Standard 5 2 3 6" xfId="13802"/>
    <cellStyle name="Standard 5 2 3 7" xfId="13803"/>
    <cellStyle name="Standard 5 2 3 8" xfId="27034"/>
    <cellStyle name="Standard 5 2 3 9" xfId="22945"/>
    <cellStyle name="Standard 5 2 4" xfId="13804"/>
    <cellStyle name="Standard 5 2 4 2" xfId="13805"/>
    <cellStyle name="Standard 5 2 4 2 2" xfId="13806"/>
    <cellStyle name="Standard 5 2 4 2 2 2" xfId="13807"/>
    <cellStyle name="Standard 5 2 4 2 2 2 2" xfId="13808"/>
    <cellStyle name="Standard 5 2 4 2 2 3" xfId="13809"/>
    <cellStyle name="Standard 5 2 4 2 3" xfId="13810"/>
    <cellStyle name="Standard 5 2 4 2 3 2" xfId="13811"/>
    <cellStyle name="Standard 5 2 4 2 4" xfId="13812"/>
    <cellStyle name="Standard 5 2 4 3" xfId="13813"/>
    <cellStyle name="Standard 5 2 4 3 2" xfId="13814"/>
    <cellStyle name="Standard 5 2 4 3 2 2" xfId="13815"/>
    <cellStyle name="Standard 5 2 4 3 3" xfId="13816"/>
    <cellStyle name="Standard 5 2 4 4" xfId="13817"/>
    <cellStyle name="Standard 5 2 4 4 2" xfId="13818"/>
    <cellStyle name="Standard 5 2 4 4 2 2" xfId="13819"/>
    <cellStyle name="Standard 5 2 4 4 3" xfId="13820"/>
    <cellStyle name="Standard 5 2 4 5" xfId="13821"/>
    <cellStyle name="Standard 5 2 4 5 2" xfId="13822"/>
    <cellStyle name="Standard 5 2 4 6" xfId="13823"/>
    <cellStyle name="Standard 5 2 5" xfId="13824"/>
    <cellStyle name="Standard 5 2 5 2" xfId="13825"/>
    <cellStyle name="Standard 5 2 5 2 2" xfId="13826"/>
    <cellStyle name="Standard 5 2 5 2 2 2" xfId="13827"/>
    <cellStyle name="Standard 5 2 5 2 2 2 2" xfId="13828"/>
    <cellStyle name="Standard 5 2 5 2 2 3" xfId="13829"/>
    <cellStyle name="Standard 5 2 5 2 3" xfId="13830"/>
    <cellStyle name="Standard 5 2 5 2 3 2" xfId="13831"/>
    <cellStyle name="Standard 5 2 5 2 4" xfId="13832"/>
    <cellStyle name="Standard 5 2 5 3" xfId="13833"/>
    <cellStyle name="Standard 5 2 5 3 2" xfId="13834"/>
    <cellStyle name="Standard 5 2 5 3 2 2" xfId="13835"/>
    <cellStyle name="Standard 5 2 5 3 3" xfId="13836"/>
    <cellStyle name="Standard 5 2 5 4" xfId="13837"/>
    <cellStyle name="Standard 5 2 5 4 2" xfId="13838"/>
    <cellStyle name="Standard 5 2 5 4 2 2" xfId="13839"/>
    <cellStyle name="Standard 5 2 5 4 3" xfId="13840"/>
    <cellStyle name="Standard 5 2 5 5" xfId="13841"/>
    <cellStyle name="Standard 5 2 5 5 2" xfId="13842"/>
    <cellStyle name="Standard 5 2 5 6" xfId="13843"/>
    <cellStyle name="Standard 5 2 6" xfId="13844"/>
    <cellStyle name="Standard 5 2 6 2" xfId="13845"/>
    <cellStyle name="Standard 5 2 6 2 2" xfId="13846"/>
    <cellStyle name="Standard 5 2 6 2 2 2" xfId="13847"/>
    <cellStyle name="Standard 5 2 6 2 2 2 2" xfId="13848"/>
    <cellStyle name="Standard 5 2 6 2 2 3" xfId="13849"/>
    <cellStyle name="Standard 5 2 6 2 3" xfId="13850"/>
    <cellStyle name="Standard 5 2 6 2 3 2" xfId="13851"/>
    <cellStyle name="Standard 5 2 6 2 4" xfId="13852"/>
    <cellStyle name="Standard 5 2 6 3" xfId="13853"/>
    <cellStyle name="Standard 5 2 6 3 2" xfId="13854"/>
    <cellStyle name="Standard 5 2 6 3 2 2" xfId="13855"/>
    <cellStyle name="Standard 5 2 6 3 3" xfId="13856"/>
    <cellStyle name="Standard 5 2 6 4" xfId="13857"/>
    <cellStyle name="Standard 5 2 6 4 2" xfId="13858"/>
    <cellStyle name="Standard 5 2 6 4 2 2" xfId="13859"/>
    <cellStyle name="Standard 5 2 6 4 3" xfId="13860"/>
    <cellStyle name="Standard 5 2 6 5" xfId="13861"/>
    <cellStyle name="Standard 5 2 6 5 2" xfId="13862"/>
    <cellStyle name="Standard 5 2 6 6" xfId="13863"/>
    <cellStyle name="Standard 5 2 7" xfId="13864"/>
    <cellStyle name="Standard 5 2 7 2" xfId="13865"/>
    <cellStyle name="Standard 5 2 7 2 2" xfId="13866"/>
    <cellStyle name="Standard 5 2 7 2 2 2" xfId="13867"/>
    <cellStyle name="Standard 5 2 7 2 3" xfId="13868"/>
    <cellStyle name="Standard 5 2 7 3" xfId="13869"/>
    <cellStyle name="Standard 5 2 7 3 2" xfId="13870"/>
    <cellStyle name="Standard 5 2 7 4" xfId="13871"/>
    <cellStyle name="Standard 5 2 8" xfId="13872"/>
    <cellStyle name="Standard 5 2 8 2" xfId="13873"/>
    <cellStyle name="Standard 5 2 8 2 2" xfId="13874"/>
    <cellStyle name="Standard 5 2 8 3" xfId="13875"/>
    <cellStyle name="Standard 5 2 9" xfId="13876"/>
    <cellStyle name="Standard 5 2 9 2" xfId="13877"/>
    <cellStyle name="Standard 5 2 9 2 2" xfId="13878"/>
    <cellStyle name="Standard 5 2 9 3" xfId="13879"/>
    <cellStyle name="Standard 5 3" xfId="13880"/>
    <cellStyle name="Standard 5 3 10" xfId="13881"/>
    <cellStyle name="Standard 5 3 10 2" xfId="13882"/>
    <cellStyle name="Standard 5 3 11" xfId="13883"/>
    <cellStyle name="Standard 5 3 11 2" xfId="13884"/>
    <cellStyle name="Standard 5 3 12" xfId="13885"/>
    <cellStyle name="Standard 5 3 13" xfId="13886"/>
    <cellStyle name="Standard 5 3 2" xfId="13887"/>
    <cellStyle name="Standard 5 3 2 10" xfId="13888"/>
    <cellStyle name="Standard 5 3 2 11" xfId="13889"/>
    <cellStyle name="Standard 5 3 2 2" xfId="13890"/>
    <cellStyle name="Standard 5 3 2 2 2" xfId="13891"/>
    <cellStyle name="Standard 5 3 2 2 2 2" xfId="13892"/>
    <cellStyle name="Standard 5 3 2 2 2 2 2" xfId="13893"/>
    <cellStyle name="Standard 5 3 2 2 2 2 2 2" xfId="13894"/>
    <cellStyle name="Standard 5 3 2 2 2 2 3" xfId="13895"/>
    <cellStyle name="Standard 5 3 2 2 2 3" xfId="13896"/>
    <cellStyle name="Standard 5 3 2 2 2 3 2" xfId="13897"/>
    <cellStyle name="Standard 5 3 2 2 2 4" xfId="13898"/>
    <cellStyle name="Standard 5 3 2 2 3" xfId="13899"/>
    <cellStyle name="Standard 5 3 2 2 3 2" xfId="13900"/>
    <cellStyle name="Standard 5 3 2 2 3 2 2" xfId="13901"/>
    <cellStyle name="Standard 5 3 2 2 3 3" xfId="13902"/>
    <cellStyle name="Standard 5 3 2 2 4" xfId="13903"/>
    <cellStyle name="Standard 5 3 2 2 4 2" xfId="13904"/>
    <cellStyle name="Standard 5 3 2 2 4 2 2" xfId="13905"/>
    <cellStyle name="Standard 5 3 2 2 4 3" xfId="13906"/>
    <cellStyle name="Standard 5 3 2 2 5" xfId="13907"/>
    <cellStyle name="Standard 5 3 2 2 5 2" xfId="13908"/>
    <cellStyle name="Standard 5 3 2 2 6" xfId="13909"/>
    <cellStyle name="Standard 5 3 2 3" xfId="13910"/>
    <cellStyle name="Standard 5 3 2 3 2" xfId="13911"/>
    <cellStyle name="Standard 5 3 2 3 2 2" xfId="13912"/>
    <cellStyle name="Standard 5 3 2 3 2 2 2" xfId="13913"/>
    <cellStyle name="Standard 5 3 2 3 2 2 2 2" xfId="13914"/>
    <cellStyle name="Standard 5 3 2 3 2 2 3" xfId="13915"/>
    <cellStyle name="Standard 5 3 2 3 2 3" xfId="13916"/>
    <cellStyle name="Standard 5 3 2 3 2 3 2" xfId="13917"/>
    <cellStyle name="Standard 5 3 2 3 2 4" xfId="13918"/>
    <cellStyle name="Standard 5 3 2 3 3" xfId="13919"/>
    <cellStyle name="Standard 5 3 2 3 3 2" xfId="13920"/>
    <cellStyle name="Standard 5 3 2 3 3 2 2" xfId="13921"/>
    <cellStyle name="Standard 5 3 2 3 3 3" xfId="13922"/>
    <cellStyle name="Standard 5 3 2 3 4" xfId="13923"/>
    <cellStyle name="Standard 5 3 2 3 4 2" xfId="13924"/>
    <cellStyle name="Standard 5 3 2 3 4 2 2" xfId="13925"/>
    <cellStyle name="Standard 5 3 2 3 4 3" xfId="13926"/>
    <cellStyle name="Standard 5 3 2 3 5" xfId="13927"/>
    <cellStyle name="Standard 5 3 2 3 5 2" xfId="13928"/>
    <cellStyle name="Standard 5 3 2 3 6" xfId="13929"/>
    <cellStyle name="Standard 5 3 2 4" xfId="13930"/>
    <cellStyle name="Standard 5 3 2 4 2" xfId="13931"/>
    <cellStyle name="Standard 5 3 2 4 2 2" xfId="13932"/>
    <cellStyle name="Standard 5 3 2 4 2 2 2" xfId="13933"/>
    <cellStyle name="Standard 5 3 2 4 2 2 2 2" xfId="13934"/>
    <cellStyle name="Standard 5 3 2 4 2 2 3" xfId="13935"/>
    <cellStyle name="Standard 5 3 2 4 2 3" xfId="13936"/>
    <cellStyle name="Standard 5 3 2 4 2 3 2" xfId="13937"/>
    <cellStyle name="Standard 5 3 2 4 2 4" xfId="13938"/>
    <cellStyle name="Standard 5 3 2 4 3" xfId="13939"/>
    <cellStyle name="Standard 5 3 2 4 3 2" xfId="13940"/>
    <cellStyle name="Standard 5 3 2 4 3 2 2" xfId="13941"/>
    <cellStyle name="Standard 5 3 2 4 3 3" xfId="13942"/>
    <cellStyle name="Standard 5 3 2 4 4" xfId="13943"/>
    <cellStyle name="Standard 5 3 2 4 4 2" xfId="13944"/>
    <cellStyle name="Standard 5 3 2 4 4 2 2" xfId="13945"/>
    <cellStyle name="Standard 5 3 2 4 4 3" xfId="13946"/>
    <cellStyle name="Standard 5 3 2 4 5" xfId="13947"/>
    <cellStyle name="Standard 5 3 2 4 5 2" xfId="13948"/>
    <cellStyle name="Standard 5 3 2 4 6" xfId="13949"/>
    <cellStyle name="Standard 5 3 2 5" xfId="13950"/>
    <cellStyle name="Standard 5 3 2 5 2" xfId="13951"/>
    <cellStyle name="Standard 5 3 2 5 2 2" xfId="13952"/>
    <cellStyle name="Standard 5 3 2 5 2 2 2" xfId="13953"/>
    <cellStyle name="Standard 5 3 2 5 2 2 2 2" xfId="13954"/>
    <cellStyle name="Standard 5 3 2 5 2 2 3" xfId="13955"/>
    <cellStyle name="Standard 5 3 2 5 2 3" xfId="13956"/>
    <cellStyle name="Standard 5 3 2 5 2 3 2" xfId="13957"/>
    <cellStyle name="Standard 5 3 2 5 2 4" xfId="13958"/>
    <cellStyle name="Standard 5 3 2 5 3" xfId="13959"/>
    <cellStyle name="Standard 5 3 2 5 3 2" xfId="13960"/>
    <cellStyle name="Standard 5 3 2 5 3 2 2" xfId="13961"/>
    <cellStyle name="Standard 5 3 2 5 3 3" xfId="13962"/>
    <cellStyle name="Standard 5 3 2 5 4" xfId="13963"/>
    <cellStyle name="Standard 5 3 2 5 4 2" xfId="13964"/>
    <cellStyle name="Standard 5 3 2 5 4 2 2" xfId="13965"/>
    <cellStyle name="Standard 5 3 2 5 4 3" xfId="13966"/>
    <cellStyle name="Standard 5 3 2 5 5" xfId="13967"/>
    <cellStyle name="Standard 5 3 2 5 5 2" xfId="13968"/>
    <cellStyle name="Standard 5 3 2 5 6" xfId="13969"/>
    <cellStyle name="Standard 5 3 2 6" xfId="13970"/>
    <cellStyle name="Standard 5 3 2 6 2" xfId="13971"/>
    <cellStyle name="Standard 5 3 2 6 2 2" xfId="13972"/>
    <cellStyle name="Standard 5 3 2 6 2 2 2" xfId="13973"/>
    <cellStyle name="Standard 5 3 2 6 2 3" xfId="13974"/>
    <cellStyle name="Standard 5 3 2 6 3" xfId="13975"/>
    <cellStyle name="Standard 5 3 2 6 3 2" xfId="13976"/>
    <cellStyle name="Standard 5 3 2 6 4" xfId="13977"/>
    <cellStyle name="Standard 5 3 2 7" xfId="13978"/>
    <cellStyle name="Standard 5 3 2 7 2" xfId="13979"/>
    <cellStyle name="Standard 5 3 2 7 2 2" xfId="13980"/>
    <cellStyle name="Standard 5 3 2 7 3" xfId="13981"/>
    <cellStyle name="Standard 5 3 2 8" xfId="13982"/>
    <cellStyle name="Standard 5 3 2 8 2" xfId="13983"/>
    <cellStyle name="Standard 5 3 2 8 2 2" xfId="13984"/>
    <cellStyle name="Standard 5 3 2 8 3" xfId="13985"/>
    <cellStyle name="Standard 5 3 2 9" xfId="13986"/>
    <cellStyle name="Standard 5 3 2 9 2" xfId="13987"/>
    <cellStyle name="Standard 5 3 3" xfId="13988"/>
    <cellStyle name="Standard 5 3 3 10" xfId="19358"/>
    <cellStyle name="Standard 5 3 3 2" xfId="13989"/>
    <cellStyle name="Standard 5 3 3 2 2" xfId="13990"/>
    <cellStyle name="Standard 5 3 3 2 2 2" xfId="13991"/>
    <cellStyle name="Standard 5 3 3 2 2 2 2" xfId="13992"/>
    <cellStyle name="Standard 5 3 3 2 2 3" xfId="13993"/>
    <cellStyle name="Standard 5 3 3 2 3" xfId="13994"/>
    <cellStyle name="Standard 5 3 3 2 3 2" xfId="13995"/>
    <cellStyle name="Standard 5 3 3 2 4" xfId="13996"/>
    <cellStyle name="Standard 5 3 3 3" xfId="13997"/>
    <cellStyle name="Standard 5 3 3 3 2" xfId="13998"/>
    <cellStyle name="Standard 5 3 3 3 2 2" xfId="13999"/>
    <cellStyle name="Standard 5 3 3 3 3" xfId="14000"/>
    <cellStyle name="Standard 5 3 3 4" xfId="14001"/>
    <cellStyle name="Standard 5 3 3 4 2" xfId="14002"/>
    <cellStyle name="Standard 5 3 3 4 2 2" xfId="14003"/>
    <cellStyle name="Standard 5 3 3 4 3" xfId="14004"/>
    <cellStyle name="Standard 5 3 3 5" xfId="14005"/>
    <cellStyle name="Standard 5 3 3 5 2" xfId="14006"/>
    <cellStyle name="Standard 5 3 3 6" xfId="14007"/>
    <cellStyle name="Standard 5 3 3 7" xfId="14008"/>
    <cellStyle name="Standard 5 3 3 8" xfId="27668"/>
    <cellStyle name="Standard 5 3 3 9" xfId="22946"/>
    <cellStyle name="Standard 5 3 4" xfId="14009"/>
    <cellStyle name="Standard 5 3 4 2" xfId="14010"/>
    <cellStyle name="Standard 5 3 4 2 2" xfId="14011"/>
    <cellStyle name="Standard 5 3 4 2 2 2" xfId="14012"/>
    <cellStyle name="Standard 5 3 4 2 2 2 2" xfId="14013"/>
    <cellStyle name="Standard 5 3 4 2 2 3" xfId="14014"/>
    <cellStyle name="Standard 5 3 4 2 3" xfId="14015"/>
    <cellStyle name="Standard 5 3 4 2 3 2" xfId="14016"/>
    <cellStyle name="Standard 5 3 4 2 4" xfId="14017"/>
    <cellStyle name="Standard 5 3 4 3" xfId="14018"/>
    <cellStyle name="Standard 5 3 4 3 2" xfId="14019"/>
    <cellStyle name="Standard 5 3 4 3 2 2" xfId="14020"/>
    <cellStyle name="Standard 5 3 4 3 3" xfId="14021"/>
    <cellStyle name="Standard 5 3 4 4" xfId="14022"/>
    <cellStyle name="Standard 5 3 4 4 2" xfId="14023"/>
    <cellStyle name="Standard 5 3 4 4 2 2" xfId="14024"/>
    <cellStyle name="Standard 5 3 4 4 3" xfId="14025"/>
    <cellStyle name="Standard 5 3 4 5" xfId="14026"/>
    <cellStyle name="Standard 5 3 4 5 2" xfId="14027"/>
    <cellStyle name="Standard 5 3 4 6" xfId="14028"/>
    <cellStyle name="Standard 5 3 5" xfId="14029"/>
    <cellStyle name="Standard 5 3 5 2" xfId="14030"/>
    <cellStyle name="Standard 5 3 5 2 2" xfId="14031"/>
    <cellStyle name="Standard 5 3 5 2 2 2" xfId="14032"/>
    <cellStyle name="Standard 5 3 5 2 2 2 2" xfId="14033"/>
    <cellStyle name="Standard 5 3 5 2 2 3" xfId="14034"/>
    <cellStyle name="Standard 5 3 5 2 3" xfId="14035"/>
    <cellStyle name="Standard 5 3 5 2 3 2" xfId="14036"/>
    <cellStyle name="Standard 5 3 5 2 4" xfId="14037"/>
    <cellStyle name="Standard 5 3 5 3" xfId="14038"/>
    <cellStyle name="Standard 5 3 5 3 2" xfId="14039"/>
    <cellStyle name="Standard 5 3 5 3 2 2" xfId="14040"/>
    <cellStyle name="Standard 5 3 5 3 3" xfId="14041"/>
    <cellStyle name="Standard 5 3 5 4" xfId="14042"/>
    <cellStyle name="Standard 5 3 5 4 2" xfId="14043"/>
    <cellStyle name="Standard 5 3 5 4 2 2" xfId="14044"/>
    <cellStyle name="Standard 5 3 5 4 3" xfId="14045"/>
    <cellStyle name="Standard 5 3 5 5" xfId="14046"/>
    <cellStyle name="Standard 5 3 5 5 2" xfId="14047"/>
    <cellStyle name="Standard 5 3 5 6" xfId="14048"/>
    <cellStyle name="Standard 5 3 6" xfId="14049"/>
    <cellStyle name="Standard 5 3 6 2" xfId="14050"/>
    <cellStyle name="Standard 5 3 6 2 2" xfId="14051"/>
    <cellStyle name="Standard 5 3 6 2 2 2" xfId="14052"/>
    <cellStyle name="Standard 5 3 6 2 2 2 2" xfId="14053"/>
    <cellStyle name="Standard 5 3 6 2 2 3" xfId="14054"/>
    <cellStyle name="Standard 5 3 6 2 3" xfId="14055"/>
    <cellStyle name="Standard 5 3 6 2 3 2" xfId="14056"/>
    <cellStyle name="Standard 5 3 6 2 4" xfId="14057"/>
    <cellStyle name="Standard 5 3 6 3" xfId="14058"/>
    <cellStyle name="Standard 5 3 6 3 2" xfId="14059"/>
    <cellStyle name="Standard 5 3 6 3 2 2" xfId="14060"/>
    <cellStyle name="Standard 5 3 6 3 3" xfId="14061"/>
    <cellStyle name="Standard 5 3 6 4" xfId="14062"/>
    <cellStyle name="Standard 5 3 6 4 2" xfId="14063"/>
    <cellStyle name="Standard 5 3 6 4 2 2" xfId="14064"/>
    <cellStyle name="Standard 5 3 6 4 3" xfId="14065"/>
    <cellStyle name="Standard 5 3 6 5" xfId="14066"/>
    <cellStyle name="Standard 5 3 6 5 2" xfId="14067"/>
    <cellStyle name="Standard 5 3 6 6" xfId="14068"/>
    <cellStyle name="Standard 5 3 7" xfId="14069"/>
    <cellStyle name="Standard 5 3 7 2" xfId="14070"/>
    <cellStyle name="Standard 5 3 7 2 2" xfId="14071"/>
    <cellStyle name="Standard 5 3 7 2 2 2" xfId="14072"/>
    <cellStyle name="Standard 5 3 7 2 3" xfId="14073"/>
    <cellStyle name="Standard 5 3 7 3" xfId="14074"/>
    <cellStyle name="Standard 5 3 7 3 2" xfId="14075"/>
    <cellStyle name="Standard 5 3 7 4" xfId="14076"/>
    <cellStyle name="Standard 5 3 8" xfId="14077"/>
    <cellStyle name="Standard 5 3 8 2" xfId="14078"/>
    <cellStyle name="Standard 5 3 8 2 2" xfId="14079"/>
    <cellStyle name="Standard 5 3 8 3" xfId="14080"/>
    <cellStyle name="Standard 5 3 9" xfId="14081"/>
    <cellStyle name="Standard 5 3 9 2" xfId="14082"/>
    <cellStyle name="Standard 5 3 9 2 2" xfId="14083"/>
    <cellStyle name="Standard 5 3 9 3" xfId="14084"/>
    <cellStyle name="Standard 5 4" xfId="14085"/>
    <cellStyle name="Standard 5 4 2" xfId="14086"/>
    <cellStyle name="Standard 5 4 3" xfId="27324"/>
    <cellStyle name="Standard 5 4 4" xfId="22947"/>
    <cellStyle name="Standard 5 4 5" xfId="19014"/>
    <cellStyle name="Standard 5 5" xfId="14087"/>
    <cellStyle name="Standard 5 5 2" xfId="14088"/>
    <cellStyle name="Standard 5 5 3" xfId="27033"/>
    <cellStyle name="Standard 5 5 4" xfId="22948"/>
    <cellStyle name="Standard 5 5 5" xfId="18723"/>
    <cellStyle name="Standard 5 6" xfId="14089"/>
    <cellStyle name="Standard 5 7" xfId="14090"/>
    <cellStyle name="Standard 5 7 2" xfId="14091"/>
    <cellStyle name="Standard 5 8" xfId="26395"/>
    <cellStyle name="Standard 5 9" xfId="18085"/>
    <cellStyle name="Standard 50" xfId="14092"/>
    <cellStyle name="Standard 50 2" xfId="14093"/>
    <cellStyle name="Standard 50 2 2" xfId="14094"/>
    <cellStyle name="Standard 50 2 2 2" xfId="14095"/>
    <cellStyle name="Standard 50 2 2 3" xfId="27670"/>
    <cellStyle name="Standard 50 2 2 4" xfId="22951"/>
    <cellStyle name="Standard 50 2 2 5" xfId="19360"/>
    <cellStyle name="Standard 50 2 3" xfId="14096"/>
    <cellStyle name="Standard 50 2 3 2" xfId="27326"/>
    <cellStyle name="Standard 50 2 3 3" xfId="22952"/>
    <cellStyle name="Standard 50 2 3 4" xfId="19016"/>
    <cellStyle name="Standard 50 2 4" xfId="14097"/>
    <cellStyle name="Standard 50 2 4 2" xfId="14098"/>
    <cellStyle name="Standard 50 2 5" xfId="14099"/>
    <cellStyle name="Standard 50 2 6" xfId="27036"/>
    <cellStyle name="Standard 50 2 7" xfId="22950"/>
    <cellStyle name="Standard 50 2 8" xfId="18726"/>
    <cellStyle name="Standard 50 3" xfId="14100"/>
    <cellStyle name="Standard 50 3 2" xfId="14101"/>
    <cellStyle name="Standard 50 3 3" xfId="27669"/>
    <cellStyle name="Standard 50 3 4" xfId="22953"/>
    <cellStyle name="Standard 50 3 5" xfId="19359"/>
    <cellStyle name="Standard 50 4" xfId="14102"/>
    <cellStyle name="Standard 50 4 2" xfId="27325"/>
    <cellStyle name="Standard 50 4 3" xfId="22954"/>
    <cellStyle name="Standard 50 4 4" xfId="19015"/>
    <cellStyle name="Standard 50 5" xfId="14103"/>
    <cellStyle name="Standard 50 5 2" xfId="14104"/>
    <cellStyle name="Standard 50 6" xfId="14105"/>
    <cellStyle name="Standard 50 7" xfId="27035"/>
    <cellStyle name="Standard 50 8" xfId="22949"/>
    <cellStyle name="Standard 50 9" xfId="18725"/>
    <cellStyle name="Standard 51" xfId="14106"/>
    <cellStyle name="Standard 51 2" xfId="14107"/>
    <cellStyle name="Standard 51 2 2" xfId="14108"/>
    <cellStyle name="Standard 51 2 2 2" xfId="14109"/>
    <cellStyle name="Standard 51 2 3" xfId="14110"/>
    <cellStyle name="Standard 51 2 4" xfId="27038"/>
    <cellStyle name="Standard 51 2 5" xfId="22956"/>
    <cellStyle name="Standard 51 2 6" xfId="18728"/>
    <cellStyle name="Standard 51 3" xfId="14111"/>
    <cellStyle name="Standard 51 3 2" xfId="14112"/>
    <cellStyle name="Standard 51 3 3" xfId="27671"/>
    <cellStyle name="Standard 51 3 4" xfId="22957"/>
    <cellStyle name="Standard 51 3 5" xfId="19361"/>
    <cellStyle name="Standard 51 4" xfId="14113"/>
    <cellStyle name="Standard 51 4 2" xfId="27327"/>
    <cellStyle name="Standard 51 4 3" xfId="22958"/>
    <cellStyle name="Standard 51 4 4" xfId="19017"/>
    <cellStyle name="Standard 51 5" xfId="14114"/>
    <cellStyle name="Standard 51 5 2" xfId="14115"/>
    <cellStyle name="Standard 51 6" xfId="14116"/>
    <cellStyle name="Standard 51 7" xfId="27037"/>
    <cellStyle name="Standard 51 8" xfId="22955"/>
    <cellStyle name="Standard 51 9" xfId="18727"/>
    <cellStyle name="Standard 52" xfId="14117"/>
    <cellStyle name="Standard 52 10" xfId="18729"/>
    <cellStyle name="Standard 52 2" xfId="14118"/>
    <cellStyle name="Standard 52 2 2" xfId="14119"/>
    <cellStyle name="Standard 52 2 2 2" xfId="14120"/>
    <cellStyle name="Standard 52 2 2 3" xfId="27673"/>
    <cellStyle name="Standard 52 2 2 4" xfId="22959"/>
    <cellStyle name="Standard 52 2 2 5" xfId="19363"/>
    <cellStyle name="Standard 52 2 3" xfId="14121"/>
    <cellStyle name="Standard 52 2 3 2" xfId="14122"/>
    <cellStyle name="Standard 52 2 4" xfId="14123"/>
    <cellStyle name="Standard 52 2 5" xfId="27040"/>
    <cellStyle name="Standard 52 2 6" xfId="18730"/>
    <cellStyle name="Standard 52 3" xfId="14124"/>
    <cellStyle name="Standard 52 3 2" xfId="27328"/>
    <cellStyle name="Standard 52 3 3" xfId="22960"/>
    <cellStyle name="Standard 52 3 4" xfId="19018"/>
    <cellStyle name="Standard 52 4" xfId="14125"/>
    <cellStyle name="Standard 52 4 2" xfId="27329"/>
    <cellStyle name="Standard 52 4 3" xfId="22961"/>
    <cellStyle name="Standard 52 4 4" xfId="19019"/>
    <cellStyle name="Standard 52 5" xfId="14126"/>
    <cellStyle name="Standard 52 5 2" xfId="14127"/>
    <cellStyle name="Standard 52 5 3" xfId="27672"/>
    <cellStyle name="Standard 52 5 4" xfId="22962"/>
    <cellStyle name="Standard 52 5 5" xfId="19362"/>
    <cellStyle name="Standard 52 6" xfId="14128"/>
    <cellStyle name="Standard 52 6 2" xfId="14129"/>
    <cellStyle name="Standard 52 7" xfId="14130"/>
    <cellStyle name="Standard 52 7 2" xfId="14131"/>
    <cellStyle name="Standard 52 8" xfId="14132"/>
    <cellStyle name="Standard 52 9" xfId="27039"/>
    <cellStyle name="Standard 53" xfId="14133"/>
    <cellStyle name="Standard 53 2" xfId="14134"/>
    <cellStyle name="Standard 53 2 2" xfId="27674"/>
    <cellStyle name="Standard 53 2 3" xfId="22964"/>
    <cellStyle name="Standard 53 2 4" xfId="19364"/>
    <cellStyle name="Standard 53 3" xfId="14135"/>
    <cellStyle name="Standard 53 3 2" xfId="27330"/>
    <cellStyle name="Standard 53 3 3" xfId="22965"/>
    <cellStyle name="Standard 53 3 4" xfId="19020"/>
    <cellStyle name="Standard 53 4" xfId="14136"/>
    <cellStyle name="Standard 53 5" xfId="14137"/>
    <cellStyle name="Standard 53 6" xfId="27041"/>
    <cellStyle name="Standard 53 7" xfId="22963"/>
    <cellStyle name="Standard 53 8" xfId="18731"/>
    <cellStyle name="Standard 54" xfId="14138"/>
    <cellStyle name="Standard 54 2" xfId="14139"/>
    <cellStyle name="Standard 54 2 2" xfId="14140"/>
    <cellStyle name="Standard 54 2 3" xfId="27043"/>
    <cellStyle name="Standard 54 2 4" xfId="22967"/>
    <cellStyle name="Standard 54 2 5" xfId="18733"/>
    <cellStyle name="Standard 54 3" xfId="14141"/>
    <cellStyle name="Standard 54 3 2" xfId="14142"/>
    <cellStyle name="Standard 54 3 3" xfId="27675"/>
    <cellStyle name="Standard 54 3 4" xfId="22968"/>
    <cellStyle name="Standard 54 3 5" xfId="19365"/>
    <cellStyle name="Standard 54 4" xfId="14143"/>
    <cellStyle name="Standard 54 4 2" xfId="27331"/>
    <cellStyle name="Standard 54 4 3" xfId="22969"/>
    <cellStyle name="Standard 54 4 4" xfId="19021"/>
    <cellStyle name="Standard 54 5" xfId="14144"/>
    <cellStyle name="Standard 54 5 2" xfId="14145"/>
    <cellStyle name="Standard 54 6" xfId="14146"/>
    <cellStyle name="Standard 54 7" xfId="27042"/>
    <cellStyle name="Standard 54 8" xfId="22966"/>
    <cellStyle name="Standard 54 9" xfId="18732"/>
    <cellStyle name="Standard 55" xfId="14147"/>
    <cellStyle name="Standard 55 10" xfId="22970"/>
    <cellStyle name="Standard 55 11" xfId="18734"/>
    <cellStyle name="Standard 55 2" xfId="14148"/>
    <cellStyle name="Standard 55 2 2" xfId="14149"/>
    <cellStyle name="Standard 55 2 2 2" xfId="14150"/>
    <cellStyle name="Standard 55 2 2 3" xfId="27677"/>
    <cellStyle name="Standard 55 2 2 4" xfId="22972"/>
    <cellStyle name="Standard 55 2 2 5" xfId="19367"/>
    <cellStyle name="Standard 55 2 3" xfId="14151"/>
    <cellStyle name="Standard 55 2 3 2" xfId="14152"/>
    <cellStyle name="Standard 55 2 3 3" xfId="27333"/>
    <cellStyle name="Standard 55 2 3 4" xfId="22973"/>
    <cellStyle name="Standard 55 2 3 5" xfId="19023"/>
    <cellStyle name="Standard 55 2 4" xfId="14153"/>
    <cellStyle name="Standard 55 2 4 2" xfId="14154"/>
    <cellStyle name="Standard 55 2 5" xfId="14155"/>
    <cellStyle name="Standard 55 2 5 2" xfId="14156"/>
    <cellStyle name="Standard 55 2 6" xfId="14157"/>
    <cellStyle name="Standard 55 2 7" xfId="27045"/>
    <cellStyle name="Standard 55 2 8" xfId="22971"/>
    <cellStyle name="Standard 55 2 9" xfId="18735"/>
    <cellStyle name="Standard 55 3" xfId="14158"/>
    <cellStyle name="Standard 55 3 2" xfId="27334"/>
    <cellStyle name="Standard 55 3 3" xfId="22974"/>
    <cellStyle name="Standard 55 3 4" xfId="19024"/>
    <cellStyle name="Standard 55 4" xfId="14159"/>
    <cellStyle name="Standard 55 4 2" xfId="14160"/>
    <cellStyle name="Standard 55 4 3" xfId="27676"/>
    <cellStyle name="Standard 55 4 4" xfId="22975"/>
    <cellStyle name="Standard 55 4 5" xfId="19366"/>
    <cellStyle name="Standard 55 5" xfId="14161"/>
    <cellStyle name="Standard 55 5 2" xfId="14162"/>
    <cellStyle name="Standard 55 5 3" xfId="27332"/>
    <cellStyle name="Standard 55 5 4" xfId="22976"/>
    <cellStyle name="Standard 55 5 5" xfId="19022"/>
    <cellStyle name="Standard 55 6" xfId="14163"/>
    <cellStyle name="Standard 55 6 2" xfId="14164"/>
    <cellStyle name="Standard 55 7" xfId="14165"/>
    <cellStyle name="Standard 55 7 2" xfId="14166"/>
    <cellStyle name="Standard 55 8" xfId="14167"/>
    <cellStyle name="Standard 55 9" xfId="27044"/>
    <cellStyle name="Standard 56" xfId="14168"/>
    <cellStyle name="Standard 56 2" xfId="14169"/>
    <cellStyle name="Standard 56 2 2" xfId="14170"/>
    <cellStyle name="Standard 56 2 3" xfId="27047"/>
    <cellStyle name="Standard 56 2 4" xfId="22978"/>
    <cellStyle name="Standard 56 2 5" xfId="18737"/>
    <cellStyle name="Standard 56 3" xfId="14171"/>
    <cellStyle name="Standard 56 3 2" xfId="14172"/>
    <cellStyle name="Standard 56 3 3" xfId="27678"/>
    <cellStyle name="Standard 56 3 4" xfId="22979"/>
    <cellStyle name="Standard 56 3 5" xfId="19368"/>
    <cellStyle name="Standard 56 4" xfId="14173"/>
    <cellStyle name="Standard 56 4 2" xfId="27335"/>
    <cellStyle name="Standard 56 4 3" xfId="22980"/>
    <cellStyle name="Standard 56 4 4" xfId="19025"/>
    <cellStyle name="Standard 56 5" xfId="14174"/>
    <cellStyle name="Standard 56 5 2" xfId="14175"/>
    <cellStyle name="Standard 56 6" xfId="14176"/>
    <cellStyle name="Standard 56 7" xfId="27046"/>
    <cellStyle name="Standard 56 8" xfId="22977"/>
    <cellStyle name="Standard 56 9" xfId="18736"/>
    <cellStyle name="Standard 57" xfId="14177"/>
    <cellStyle name="Standard 57 2" xfId="14178"/>
    <cellStyle name="Standard 57 2 2" xfId="14179"/>
    <cellStyle name="Standard 57 2 3" xfId="27049"/>
    <cellStyle name="Standard 57 2 4" xfId="22982"/>
    <cellStyle name="Standard 57 2 5" xfId="18739"/>
    <cellStyle name="Standard 57 3" xfId="14180"/>
    <cellStyle name="Standard 57 3 2" xfId="14181"/>
    <cellStyle name="Standard 57 3 3" xfId="27679"/>
    <cellStyle name="Standard 57 3 4" xfId="22983"/>
    <cellStyle name="Standard 57 3 5" xfId="19369"/>
    <cellStyle name="Standard 57 4" xfId="14182"/>
    <cellStyle name="Standard 57 4 2" xfId="27336"/>
    <cellStyle name="Standard 57 4 3" xfId="22984"/>
    <cellStyle name="Standard 57 4 4" xfId="19026"/>
    <cellStyle name="Standard 57 5" xfId="14183"/>
    <cellStyle name="Standard 57 5 2" xfId="14184"/>
    <cellStyle name="Standard 57 6" xfId="27048"/>
    <cellStyle name="Standard 57 7" xfId="22981"/>
    <cellStyle name="Standard 57 8" xfId="18738"/>
    <cellStyle name="Standard 58" xfId="14185"/>
    <cellStyle name="Standard 58 2" xfId="14186"/>
    <cellStyle name="Standard 58 2 2" xfId="14187"/>
    <cellStyle name="Standard 58 2 3" xfId="27051"/>
    <cellStyle name="Standard 58 2 4" xfId="22986"/>
    <cellStyle name="Standard 58 2 5" xfId="18741"/>
    <cellStyle name="Standard 58 3" xfId="14188"/>
    <cellStyle name="Standard 58 3 2" xfId="14189"/>
    <cellStyle name="Standard 58 3 3" xfId="27680"/>
    <cellStyle name="Standard 58 3 4" xfId="22987"/>
    <cellStyle name="Standard 58 3 5" xfId="19370"/>
    <cellStyle name="Standard 58 4" xfId="14190"/>
    <cellStyle name="Standard 58 4 2" xfId="27337"/>
    <cellStyle name="Standard 58 4 3" xfId="22988"/>
    <cellStyle name="Standard 58 4 4" xfId="19027"/>
    <cellStyle name="Standard 58 5" xfId="14191"/>
    <cellStyle name="Standard 58 5 2" xfId="14192"/>
    <cellStyle name="Standard 58 6" xfId="14193"/>
    <cellStyle name="Standard 58 7" xfId="27050"/>
    <cellStyle name="Standard 58 8" xfId="22985"/>
    <cellStyle name="Standard 58 9" xfId="18740"/>
    <cellStyle name="Standard 59" xfId="14194"/>
    <cellStyle name="Standard 59 10" xfId="18742"/>
    <cellStyle name="Standard 59 2" xfId="14195"/>
    <cellStyle name="Standard 59 2 2" xfId="14196"/>
    <cellStyle name="Standard 59 2 3" xfId="27053"/>
    <cellStyle name="Standard 59 2 4" xfId="22990"/>
    <cellStyle name="Standard 59 2 5" xfId="18743"/>
    <cellStyle name="Standard 59 3" xfId="14197"/>
    <cellStyle name="Standard 59 3 2" xfId="14198"/>
    <cellStyle name="Standard 59 3 3" xfId="27681"/>
    <cellStyle name="Standard 59 3 4" xfId="22991"/>
    <cellStyle name="Standard 59 3 5" xfId="19371"/>
    <cellStyle name="Standard 59 4" xfId="14199"/>
    <cellStyle name="Standard 59 4 2" xfId="27338"/>
    <cellStyle name="Standard 59 4 3" xfId="22992"/>
    <cellStyle name="Standard 59 4 4" xfId="19028"/>
    <cellStyle name="Standard 59 5" xfId="14200"/>
    <cellStyle name="Standard 59 5 2" xfId="14201"/>
    <cellStyle name="Standard 59 6" xfId="14202"/>
    <cellStyle name="Standard 59 6 2" xfId="14203"/>
    <cellStyle name="Standard 59 7" xfId="14204"/>
    <cellStyle name="Standard 59 8" xfId="27052"/>
    <cellStyle name="Standard 59 9" xfId="22989"/>
    <cellStyle name="Standard 6" xfId="14205"/>
    <cellStyle name="Standard 6 10" xfId="18086"/>
    <cellStyle name="Standard 6 2" xfId="14206"/>
    <cellStyle name="Standard 6 2 2" xfId="14207"/>
    <cellStyle name="Standard 6 2 3" xfId="26397"/>
    <cellStyle name="Standard 6 2 4" xfId="22994"/>
    <cellStyle name="Standard 6 2 5" xfId="18087"/>
    <cellStyle name="Standard 6 3" xfId="14208"/>
    <cellStyle name="Standard 6 3 2" xfId="14209"/>
    <cellStyle name="Standard 6 3 2 2" xfId="14210"/>
    <cellStyle name="Standard 6 3 2 3" xfId="26618"/>
    <cellStyle name="Standard 6 3 2 4" xfId="22996"/>
    <cellStyle name="Standard 6 3 2 5" xfId="18308"/>
    <cellStyle name="Standard 6 3 3" xfId="14211"/>
    <cellStyle name="Standard 6 3 4" xfId="26398"/>
    <cellStyle name="Standard 6 3 5" xfId="22995"/>
    <cellStyle name="Standard 6 3 6" xfId="18088"/>
    <cellStyle name="Standard 6 4" xfId="14212"/>
    <cellStyle name="Standard 6 4 2" xfId="14213"/>
    <cellStyle name="Standard 6 4 3" xfId="27339"/>
    <cellStyle name="Standard 6 4 4" xfId="22997"/>
    <cellStyle name="Standard 6 4 5" xfId="19029"/>
    <cellStyle name="Standard 6 5" xfId="14214"/>
    <cellStyle name="Standard 6 5 2" xfId="14215"/>
    <cellStyle name="Standard 6 6" xfId="14216"/>
    <cellStyle name="Standard 6 7" xfId="14217"/>
    <cellStyle name="Standard 6 8" xfId="26396"/>
    <cellStyle name="Standard 6 9" xfId="22993"/>
    <cellStyle name="Standard 60" xfId="14218"/>
    <cellStyle name="Standard 60 10" xfId="18744"/>
    <cellStyle name="Standard 60 2" xfId="14219"/>
    <cellStyle name="Standard 60 2 2" xfId="14220"/>
    <cellStyle name="Standard 60 2 3" xfId="27055"/>
    <cellStyle name="Standard 60 2 4" xfId="22999"/>
    <cellStyle name="Standard 60 2 5" xfId="18745"/>
    <cellStyle name="Standard 60 3" xfId="14221"/>
    <cellStyle name="Standard 60 3 2" xfId="14222"/>
    <cellStyle name="Standard 60 3 3" xfId="27682"/>
    <cellStyle name="Standard 60 3 4" xfId="23000"/>
    <cellStyle name="Standard 60 3 5" xfId="19372"/>
    <cellStyle name="Standard 60 4" xfId="14223"/>
    <cellStyle name="Standard 60 4 2" xfId="27340"/>
    <cellStyle name="Standard 60 4 3" xfId="23001"/>
    <cellStyle name="Standard 60 4 4" xfId="19030"/>
    <cellStyle name="Standard 60 5" xfId="14224"/>
    <cellStyle name="Standard 60 5 2" xfId="14225"/>
    <cellStyle name="Standard 60 6" xfId="14226"/>
    <cellStyle name="Standard 60 6 2" xfId="14227"/>
    <cellStyle name="Standard 60 7" xfId="14228"/>
    <cellStyle name="Standard 60 8" xfId="27054"/>
    <cellStyle name="Standard 60 9" xfId="22998"/>
    <cellStyle name="Standard 61" xfId="14229"/>
    <cellStyle name="Standard 61 10" xfId="18746"/>
    <cellStyle name="Standard 61 2" xfId="14230"/>
    <cellStyle name="Standard 61 2 2" xfId="14231"/>
    <cellStyle name="Standard 61 2 3" xfId="27057"/>
    <cellStyle name="Standard 61 2 4" xfId="23003"/>
    <cellStyle name="Standard 61 2 5" xfId="18747"/>
    <cellStyle name="Standard 61 3" xfId="14232"/>
    <cellStyle name="Standard 61 3 2" xfId="14233"/>
    <cellStyle name="Standard 61 3 3" xfId="27683"/>
    <cellStyle name="Standard 61 3 4" xfId="23004"/>
    <cellStyle name="Standard 61 3 5" xfId="19373"/>
    <cellStyle name="Standard 61 4" xfId="14234"/>
    <cellStyle name="Standard 61 4 2" xfId="27341"/>
    <cellStyle name="Standard 61 4 3" xfId="23005"/>
    <cellStyle name="Standard 61 4 4" xfId="19031"/>
    <cellStyle name="Standard 61 5" xfId="14235"/>
    <cellStyle name="Standard 61 5 2" xfId="14236"/>
    <cellStyle name="Standard 61 6" xfId="14237"/>
    <cellStyle name="Standard 61 6 2" xfId="14238"/>
    <cellStyle name="Standard 61 7" xfId="14239"/>
    <cellStyle name="Standard 61 8" xfId="27056"/>
    <cellStyle name="Standard 61 9" xfId="23002"/>
    <cellStyle name="Standard 62" xfId="14240"/>
    <cellStyle name="Standard 62 10" xfId="18748"/>
    <cellStyle name="Standard 62 2" xfId="14241"/>
    <cellStyle name="Standard 62 2 2" xfId="14242"/>
    <cellStyle name="Standard 62 2 3" xfId="27059"/>
    <cellStyle name="Standard 62 2 4" xfId="23007"/>
    <cellStyle name="Standard 62 2 5" xfId="18749"/>
    <cellStyle name="Standard 62 3" xfId="14243"/>
    <cellStyle name="Standard 62 3 2" xfId="14244"/>
    <cellStyle name="Standard 62 3 3" xfId="27684"/>
    <cellStyle name="Standard 62 3 4" xfId="23008"/>
    <cellStyle name="Standard 62 3 5" xfId="19374"/>
    <cellStyle name="Standard 62 4" xfId="14245"/>
    <cellStyle name="Standard 62 4 2" xfId="27342"/>
    <cellStyle name="Standard 62 4 3" xfId="23009"/>
    <cellStyle name="Standard 62 4 4" xfId="19032"/>
    <cellStyle name="Standard 62 5" xfId="14246"/>
    <cellStyle name="Standard 62 5 2" xfId="14247"/>
    <cellStyle name="Standard 62 6" xfId="14248"/>
    <cellStyle name="Standard 62 6 2" xfId="14249"/>
    <cellStyle name="Standard 62 7" xfId="14250"/>
    <cellStyle name="Standard 62 8" xfId="27058"/>
    <cellStyle name="Standard 62 9" xfId="23006"/>
    <cellStyle name="Standard 63" xfId="14251"/>
    <cellStyle name="Standard 63 2" xfId="14252"/>
    <cellStyle name="Standard 63 2 2" xfId="14253"/>
    <cellStyle name="Standard 63 2 3" xfId="27061"/>
    <cellStyle name="Standard 63 2 4" xfId="23011"/>
    <cellStyle name="Standard 63 2 5" xfId="18751"/>
    <cellStyle name="Standard 63 3" xfId="14254"/>
    <cellStyle name="Standard 63 3 2" xfId="14255"/>
    <cellStyle name="Standard 63 3 3" xfId="27685"/>
    <cellStyle name="Standard 63 3 4" xfId="23012"/>
    <cellStyle name="Standard 63 3 5" xfId="19375"/>
    <cellStyle name="Standard 63 4" xfId="14256"/>
    <cellStyle name="Standard 63 4 2" xfId="27343"/>
    <cellStyle name="Standard 63 4 3" xfId="23013"/>
    <cellStyle name="Standard 63 4 4" xfId="19033"/>
    <cellStyle name="Standard 63 5" xfId="14257"/>
    <cellStyle name="Standard 63 5 2" xfId="14258"/>
    <cellStyle name="Standard 63 6" xfId="14259"/>
    <cellStyle name="Standard 63 7" xfId="27060"/>
    <cellStyle name="Standard 63 8" xfId="23010"/>
    <cellStyle name="Standard 63 9" xfId="18750"/>
    <cellStyle name="Standard 64" xfId="14260"/>
    <cellStyle name="Standard 64 2" xfId="14261"/>
    <cellStyle name="Standard 64 2 2" xfId="14262"/>
    <cellStyle name="Standard 64 2 3" xfId="27063"/>
    <cellStyle name="Standard 64 2 4" xfId="23015"/>
    <cellStyle name="Standard 64 2 5" xfId="18753"/>
    <cellStyle name="Standard 64 3" xfId="14263"/>
    <cellStyle name="Standard 64 3 2" xfId="14264"/>
    <cellStyle name="Standard 64 3 3" xfId="27686"/>
    <cellStyle name="Standard 64 3 4" xfId="23016"/>
    <cellStyle name="Standard 64 3 5" xfId="19376"/>
    <cellStyle name="Standard 64 4" xfId="14265"/>
    <cellStyle name="Standard 64 4 2" xfId="27344"/>
    <cellStyle name="Standard 64 4 3" xfId="23017"/>
    <cellStyle name="Standard 64 4 4" xfId="19034"/>
    <cellStyle name="Standard 64 5" xfId="14266"/>
    <cellStyle name="Standard 64 5 2" xfId="14267"/>
    <cellStyle name="Standard 64 6" xfId="14268"/>
    <cellStyle name="Standard 64 7" xfId="27062"/>
    <cellStyle name="Standard 64 8" xfId="23014"/>
    <cellStyle name="Standard 64 9" xfId="18752"/>
    <cellStyle name="Standard 65" xfId="14269"/>
    <cellStyle name="Standard 65 2" xfId="14270"/>
    <cellStyle name="Standard 65 2 2" xfId="14271"/>
    <cellStyle name="Standard 65 2 3" xfId="27065"/>
    <cellStyle name="Standard 65 2 4" xfId="23019"/>
    <cellStyle name="Standard 65 2 5" xfId="18755"/>
    <cellStyle name="Standard 65 3" xfId="14272"/>
    <cellStyle name="Standard 65 3 2" xfId="14273"/>
    <cellStyle name="Standard 65 3 3" xfId="27687"/>
    <cellStyle name="Standard 65 3 4" xfId="23020"/>
    <cellStyle name="Standard 65 3 5" xfId="19377"/>
    <cellStyle name="Standard 65 4" xfId="14274"/>
    <cellStyle name="Standard 65 4 2" xfId="27345"/>
    <cellStyle name="Standard 65 4 3" xfId="23021"/>
    <cellStyle name="Standard 65 4 4" xfId="19035"/>
    <cellStyle name="Standard 65 5" xfId="14275"/>
    <cellStyle name="Standard 65 5 2" xfId="14276"/>
    <cellStyle name="Standard 65 6" xfId="14277"/>
    <cellStyle name="Standard 65 7" xfId="27064"/>
    <cellStyle name="Standard 65 8" xfId="23018"/>
    <cellStyle name="Standard 65 9" xfId="18754"/>
    <cellStyle name="Standard 66" xfId="14278"/>
    <cellStyle name="Standard 66 2" xfId="14279"/>
    <cellStyle name="Standard 66 2 2" xfId="14280"/>
    <cellStyle name="Standard 66 2 3" xfId="27067"/>
    <cellStyle name="Standard 66 2 4" xfId="23023"/>
    <cellStyle name="Standard 66 2 5" xfId="18757"/>
    <cellStyle name="Standard 66 3" xfId="14281"/>
    <cellStyle name="Standard 66 3 2" xfId="14282"/>
    <cellStyle name="Standard 66 3 3" xfId="27688"/>
    <cellStyle name="Standard 66 3 4" xfId="23024"/>
    <cellStyle name="Standard 66 3 5" xfId="19378"/>
    <cellStyle name="Standard 66 4" xfId="14283"/>
    <cellStyle name="Standard 66 4 2" xfId="27346"/>
    <cellStyle name="Standard 66 4 3" xfId="23025"/>
    <cellStyle name="Standard 66 4 4" xfId="19036"/>
    <cellStyle name="Standard 66 5" xfId="14284"/>
    <cellStyle name="Standard 66 5 2" xfId="14285"/>
    <cellStyle name="Standard 66 6" xfId="14286"/>
    <cellStyle name="Standard 66 7" xfId="27066"/>
    <cellStyle name="Standard 66 8" xfId="23022"/>
    <cellStyle name="Standard 66 9" xfId="18756"/>
    <cellStyle name="Standard 67" xfId="14287"/>
    <cellStyle name="Standard 67 2" xfId="14288"/>
    <cellStyle name="Standard 67 2 2" xfId="14289"/>
    <cellStyle name="Standard 67 2 3" xfId="27069"/>
    <cellStyle name="Standard 67 2 4" xfId="23027"/>
    <cellStyle name="Standard 67 2 5" xfId="18759"/>
    <cellStyle name="Standard 67 3" xfId="14290"/>
    <cellStyle name="Standard 67 3 2" xfId="14291"/>
    <cellStyle name="Standard 67 3 3" xfId="27689"/>
    <cellStyle name="Standard 67 3 4" xfId="23028"/>
    <cellStyle name="Standard 67 3 5" xfId="19379"/>
    <cellStyle name="Standard 67 4" xfId="14292"/>
    <cellStyle name="Standard 67 4 2" xfId="27347"/>
    <cellStyle name="Standard 67 4 3" xfId="23029"/>
    <cellStyle name="Standard 67 4 4" xfId="19037"/>
    <cellStyle name="Standard 67 5" xfId="14293"/>
    <cellStyle name="Standard 67 5 2" xfId="14294"/>
    <cellStyle name="Standard 67 6" xfId="14295"/>
    <cellStyle name="Standard 67 7" xfId="27068"/>
    <cellStyle name="Standard 67 8" xfId="23026"/>
    <cellStyle name="Standard 67 9" xfId="18758"/>
    <cellStyle name="Standard 68" xfId="14296"/>
    <cellStyle name="Standard 68 2" xfId="14297"/>
    <cellStyle name="Standard 68 2 2" xfId="14298"/>
    <cellStyle name="Standard 68 2 3" xfId="27071"/>
    <cellStyle name="Standard 68 2 4" xfId="23031"/>
    <cellStyle name="Standard 68 2 5" xfId="18761"/>
    <cellStyle name="Standard 68 3" xfId="14299"/>
    <cellStyle name="Standard 68 3 2" xfId="14300"/>
    <cellStyle name="Standard 68 3 3" xfId="27690"/>
    <cellStyle name="Standard 68 3 4" xfId="23032"/>
    <cellStyle name="Standard 68 3 5" xfId="19380"/>
    <cellStyle name="Standard 68 4" xfId="14301"/>
    <cellStyle name="Standard 68 4 2" xfId="27348"/>
    <cellStyle name="Standard 68 4 3" xfId="23033"/>
    <cellStyle name="Standard 68 4 4" xfId="19038"/>
    <cellStyle name="Standard 68 5" xfId="14302"/>
    <cellStyle name="Standard 68 5 2" xfId="14303"/>
    <cellStyle name="Standard 68 6" xfId="14304"/>
    <cellStyle name="Standard 68 7" xfId="27070"/>
    <cellStyle name="Standard 68 8" xfId="23030"/>
    <cellStyle name="Standard 68 9" xfId="18760"/>
    <cellStyle name="Standard 69" xfId="14305"/>
    <cellStyle name="Standard 69 2" xfId="14306"/>
    <cellStyle name="Standard 69 2 2" xfId="14307"/>
    <cellStyle name="Standard 69 2 3" xfId="27073"/>
    <cellStyle name="Standard 69 2 4" xfId="23035"/>
    <cellStyle name="Standard 69 2 5" xfId="18763"/>
    <cellStyle name="Standard 69 3" xfId="14308"/>
    <cellStyle name="Standard 69 3 2" xfId="14309"/>
    <cellStyle name="Standard 69 3 3" xfId="27691"/>
    <cellStyle name="Standard 69 3 4" xfId="23036"/>
    <cellStyle name="Standard 69 3 5" xfId="19381"/>
    <cellStyle name="Standard 69 4" xfId="14310"/>
    <cellStyle name="Standard 69 4 2" xfId="27349"/>
    <cellStyle name="Standard 69 4 3" xfId="23037"/>
    <cellStyle name="Standard 69 4 4" xfId="19039"/>
    <cellStyle name="Standard 69 5" xfId="14311"/>
    <cellStyle name="Standard 69 5 2" xfId="14312"/>
    <cellStyle name="Standard 69 6" xfId="14313"/>
    <cellStyle name="Standard 69 7" xfId="27072"/>
    <cellStyle name="Standard 69 8" xfId="23034"/>
    <cellStyle name="Standard 69 9" xfId="18762"/>
    <cellStyle name="Standard 7" xfId="14314"/>
    <cellStyle name="Standard 7 2" xfId="14315"/>
    <cellStyle name="Standard 7 2 2" xfId="14316"/>
    <cellStyle name="Standard 7 2 3" xfId="26400"/>
    <cellStyle name="Standard 7 2 4" xfId="23039"/>
    <cellStyle name="Standard 7 2 5" xfId="18090"/>
    <cellStyle name="Standard 7 3" xfId="14317"/>
    <cellStyle name="Standard 7 3 2" xfId="14318"/>
    <cellStyle name="Standard 7 3 2 2" xfId="14319"/>
    <cellStyle name="Standard 7 3 2 3" xfId="26619"/>
    <cellStyle name="Standard 7 3 2 4" xfId="23041"/>
    <cellStyle name="Standard 7 3 2 5" xfId="18309"/>
    <cellStyle name="Standard 7 3 3" xfId="14320"/>
    <cellStyle name="Standard 7 3 4" xfId="26401"/>
    <cellStyle name="Standard 7 3 5" xfId="23040"/>
    <cellStyle name="Standard 7 3 6" xfId="18091"/>
    <cellStyle name="Standard 7 4" xfId="14321"/>
    <cellStyle name="Standard 7 4 2" xfId="14322"/>
    <cellStyle name="Standard 7 4 3" xfId="27350"/>
    <cellStyle name="Standard 7 4 4" xfId="23042"/>
    <cellStyle name="Standard 7 4 5" xfId="19040"/>
    <cellStyle name="Standard 7 5" xfId="14323"/>
    <cellStyle name="Standard 7 5 2" xfId="14324"/>
    <cellStyle name="Standard 7 6" xfId="26399"/>
    <cellStyle name="Standard 7 7" xfId="23038"/>
    <cellStyle name="Standard 7 8" xfId="18089"/>
    <cellStyle name="Standard 70" xfId="14325"/>
    <cellStyle name="Standard 70 2" xfId="14326"/>
    <cellStyle name="Standard 70 2 2" xfId="14327"/>
    <cellStyle name="Standard 70 2 3" xfId="27075"/>
    <cellStyle name="Standard 70 2 4" xfId="23044"/>
    <cellStyle name="Standard 70 2 5" xfId="18765"/>
    <cellStyle name="Standard 70 3" xfId="14328"/>
    <cellStyle name="Standard 70 3 2" xfId="14329"/>
    <cellStyle name="Standard 70 3 3" xfId="27692"/>
    <cellStyle name="Standard 70 3 4" xfId="23045"/>
    <cellStyle name="Standard 70 3 5" xfId="19382"/>
    <cellStyle name="Standard 70 4" xfId="14330"/>
    <cellStyle name="Standard 70 4 2" xfId="27351"/>
    <cellStyle name="Standard 70 4 3" xfId="23046"/>
    <cellStyle name="Standard 70 4 4" xfId="19041"/>
    <cellStyle name="Standard 70 5" xfId="14331"/>
    <cellStyle name="Standard 70 5 2" xfId="14332"/>
    <cellStyle name="Standard 70 6" xfId="14333"/>
    <cellStyle name="Standard 70 7" xfId="27074"/>
    <cellStyle name="Standard 70 8" xfId="23043"/>
    <cellStyle name="Standard 70 9" xfId="18764"/>
    <cellStyle name="Standard 71" xfId="14334"/>
    <cellStyle name="Standard 71 2" xfId="14335"/>
    <cellStyle name="Standard 71 2 2" xfId="14336"/>
    <cellStyle name="Standard 71 2 3" xfId="27077"/>
    <cellStyle name="Standard 71 2 4" xfId="23048"/>
    <cellStyle name="Standard 71 2 5" xfId="18767"/>
    <cellStyle name="Standard 71 3" xfId="14337"/>
    <cellStyle name="Standard 71 3 2" xfId="14338"/>
    <cellStyle name="Standard 71 3 3" xfId="27693"/>
    <cellStyle name="Standard 71 3 4" xfId="23049"/>
    <cellStyle name="Standard 71 3 5" xfId="19383"/>
    <cellStyle name="Standard 71 4" xfId="14339"/>
    <cellStyle name="Standard 71 4 2" xfId="27352"/>
    <cellStyle name="Standard 71 4 3" xfId="23050"/>
    <cellStyle name="Standard 71 4 4" xfId="19042"/>
    <cellStyle name="Standard 71 5" xfId="14340"/>
    <cellStyle name="Standard 71 5 2" xfId="14341"/>
    <cellStyle name="Standard 71 6" xfId="14342"/>
    <cellStyle name="Standard 71 7" xfId="27076"/>
    <cellStyle name="Standard 71 8" xfId="23047"/>
    <cellStyle name="Standard 71 9" xfId="18766"/>
    <cellStyle name="Standard 72" xfId="14343"/>
    <cellStyle name="Standard 72 2" xfId="14344"/>
    <cellStyle name="Standard 72 2 2" xfId="14345"/>
    <cellStyle name="Standard 72 2 3" xfId="27079"/>
    <cellStyle name="Standard 72 2 4" xfId="23052"/>
    <cellStyle name="Standard 72 2 5" xfId="18769"/>
    <cellStyle name="Standard 72 3" xfId="14346"/>
    <cellStyle name="Standard 72 3 2" xfId="14347"/>
    <cellStyle name="Standard 72 3 3" xfId="27694"/>
    <cellStyle name="Standard 72 3 4" xfId="23053"/>
    <cellStyle name="Standard 72 3 5" xfId="19384"/>
    <cellStyle name="Standard 72 4" xfId="14348"/>
    <cellStyle name="Standard 72 4 2" xfId="27353"/>
    <cellStyle name="Standard 72 4 3" xfId="23054"/>
    <cellStyle name="Standard 72 4 4" xfId="19043"/>
    <cellStyle name="Standard 72 5" xfId="14349"/>
    <cellStyle name="Standard 72 5 2" xfId="14350"/>
    <cellStyle name="Standard 72 6" xfId="14351"/>
    <cellStyle name="Standard 72 7" xfId="27078"/>
    <cellStyle name="Standard 72 8" xfId="23051"/>
    <cellStyle name="Standard 72 9" xfId="18768"/>
    <cellStyle name="Standard 73" xfId="14352"/>
    <cellStyle name="Standard 73 2" xfId="14353"/>
    <cellStyle name="Standard 73 2 2" xfId="14354"/>
    <cellStyle name="Standard 73 2 3" xfId="27081"/>
    <cellStyle name="Standard 73 2 4" xfId="23056"/>
    <cellStyle name="Standard 73 2 5" xfId="18771"/>
    <cellStyle name="Standard 73 3" xfId="14355"/>
    <cellStyle name="Standard 73 3 2" xfId="14356"/>
    <cellStyle name="Standard 73 3 3" xfId="27695"/>
    <cellStyle name="Standard 73 3 4" xfId="23057"/>
    <cellStyle name="Standard 73 3 5" xfId="19385"/>
    <cellStyle name="Standard 73 4" xfId="14357"/>
    <cellStyle name="Standard 73 4 2" xfId="27354"/>
    <cellStyle name="Standard 73 4 3" xfId="23058"/>
    <cellStyle name="Standard 73 4 4" xfId="19044"/>
    <cellStyle name="Standard 73 5" xfId="14358"/>
    <cellStyle name="Standard 73 5 2" xfId="14359"/>
    <cellStyle name="Standard 73 6" xfId="14360"/>
    <cellStyle name="Standard 73 7" xfId="27080"/>
    <cellStyle name="Standard 73 8" xfId="23055"/>
    <cellStyle name="Standard 73 9" xfId="18770"/>
    <cellStyle name="Standard 74" xfId="14361"/>
    <cellStyle name="Standard 74 2" xfId="14362"/>
    <cellStyle name="Standard 74 2 2" xfId="14363"/>
    <cellStyle name="Standard 74 2 3" xfId="27083"/>
    <cellStyle name="Standard 74 2 4" xfId="23060"/>
    <cellStyle name="Standard 74 2 5" xfId="18773"/>
    <cellStyle name="Standard 74 3" xfId="14364"/>
    <cellStyle name="Standard 74 3 2" xfId="14365"/>
    <cellStyle name="Standard 74 3 3" xfId="27696"/>
    <cellStyle name="Standard 74 3 4" xfId="23061"/>
    <cellStyle name="Standard 74 3 5" xfId="19386"/>
    <cellStyle name="Standard 74 4" xfId="14366"/>
    <cellStyle name="Standard 74 4 2" xfId="27355"/>
    <cellStyle name="Standard 74 4 3" xfId="23062"/>
    <cellStyle name="Standard 74 4 4" xfId="19045"/>
    <cellStyle name="Standard 74 5" xfId="14367"/>
    <cellStyle name="Standard 74 5 2" xfId="14368"/>
    <cellStyle name="Standard 74 6" xfId="14369"/>
    <cellStyle name="Standard 74 7" xfId="27082"/>
    <cellStyle name="Standard 74 8" xfId="23059"/>
    <cellStyle name="Standard 74 9" xfId="18772"/>
    <cellStyle name="Standard 75" xfId="14370"/>
    <cellStyle name="Standard 75 2" xfId="14371"/>
    <cellStyle name="Standard 75 2 2" xfId="14372"/>
    <cellStyle name="Standard 75 2 3" xfId="27085"/>
    <cellStyle name="Standard 75 2 4" xfId="23064"/>
    <cellStyle name="Standard 75 2 5" xfId="18775"/>
    <cellStyle name="Standard 75 3" xfId="14373"/>
    <cellStyle name="Standard 75 3 2" xfId="14374"/>
    <cellStyle name="Standard 75 3 3" xfId="27697"/>
    <cellStyle name="Standard 75 3 4" xfId="23065"/>
    <cellStyle name="Standard 75 3 5" xfId="19387"/>
    <cellStyle name="Standard 75 4" xfId="14375"/>
    <cellStyle name="Standard 75 4 2" xfId="27356"/>
    <cellStyle name="Standard 75 4 3" xfId="23066"/>
    <cellStyle name="Standard 75 4 4" xfId="19046"/>
    <cellStyle name="Standard 75 5" xfId="14376"/>
    <cellStyle name="Standard 75 5 2" xfId="14377"/>
    <cellStyle name="Standard 75 6" xfId="14378"/>
    <cellStyle name="Standard 75 7" xfId="27084"/>
    <cellStyle name="Standard 75 8" xfId="23063"/>
    <cellStyle name="Standard 75 9" xfId="18774"/>
    <cellStyle name="Standard 76" xfId="14379"/>
    <cellStyle name="Standard 76 2" xfId="14380"/>
    <cellStyle name="Standard 76 2 2" xfId="14381"/>
    <cellStyle name="Standard 76 2 3" xfId="27087"/>
    <cellStyle name="Standard 76 2 4" xfId="23068"/>
    <cellStyle name="Standard 76 2 5" xfId="18777"/>
    <cellStyle name="Standard 76 3" xfId="14382"/>
    <cellStyle name="Standard 76 3 2" xfId="14383"/>
    <cellStyle name="Standard 76 3 3" xfId="27698"/>
    <cellStyle name="Standard 76 3 4" xfId="23069"/>
    <cellStyle name="Standard 76 3 5" xfId="19388"/>
    <cellStyle name="Standard 76 4" xfId="14384"/>
    <cellStyle name="Standard 76 4 2" xfId="27357"/>
    <cellStyle name="Standard 76 4 3" xfId="23070"/>
    <cellStyle name="Standard 76 4 4" xfId="19047"/>
    <cellStyle name="Standard 76 5" xfId="14385"/>
    <cellStyle name="Standard 76 5 2" xfId="14386"/>
    <cellStyle name="Standard 76 6" xfId="14387"/>
    <cellStyle name="Standard 76 7" xfId="27086"/>
    <cellStyle name="Standard 76 8" xfId="23067"/>
    <cellStyle name="Standard 76 9" xfId="18776"/>
    <cellStyle name="Standard 77" xfId="14388"/>
    <cellStyle name="Standard 77 2" xfId="14389"/>
    <cellStyle name="Standard 77 2 2" xfId="14390"/>
    <cellStyle name="Standard 77 2 3" xfId="27089"/>
    <cellStyle name="Standard 77 2 4" xfId="23072"/>
    <cellStyle name="Standard 77 2 5" xfId="18779"/>
    <cellStyle name="Standard 77 3" xfId="14391"/>
    <cellStyle name="Standard 77 3 2" xfId="14392"/>
    <cellStyle name="Standard 77 3 3" xfId="27699"/>
    <cellStyle name="Standard 77 3 4" xfId="23073"/>
    <cellStyle name="Standard 77 3 5" xfId="19389"/>
    <cellStyle name="Standard 77 4" xfId="14393"/>
    <cellStyle name="Standard 77 4 2" xfId="27358"/>
    <cellStyle name="Standard 77 4 3" xfId="23074"/>
    <cellStyle name="Standard 77 4 4" xfId="19048"/>
    <cellStyle name="Standard 77 5" xfId="14394"/>
    <cellStyle name="Standard 77 5 2" xfId="14395"/>
    <cellStyle name="Standard 77 6" xfId="14396"/>
    <cellStyle name="Standard 77 7" xfId="27088"/>
    <cellStyle name="Standard 77 8" xfId="23071"/>
    <cellStyle name="Standard 77 9" xfId="18778"/>
    <cellStyle name="Standard 78" xfId="14397"/>
    <cellStyle name="Standard 78 2" xfId="14398"/>
    <cellStyle name="Standard 78 2 2" xfId="14399"/>
    <cellStyle name="Standard 78 2 3" xfId="27091"/>
    <cellStyle name="Standard 78 2 4" xfId="23076"/>
    <cellStyle name="Standard 78 2 5" xfId="18781"/>
    <cellStyle name="Standard 78 3" xfId="14400"/>
    <cellStyle name="Standard 78 3 2" xfId="14401"/>
    <cellStyle name="Standard 78 3 3" xfId="27700"/>
    <cellStyle name="Standard 78 3 4" xfId="23077"/>
    <cellStyle name="Standard 78 3 5" xfId="19390"/>
    <cellStyle name="Standard 78 4" xfId="14402"/>
    <cellStyle name="Standard 78 4 2" xfId="27359"/>
    <cellStyle name="Standard 78 4 3" xfId="23078"/>
    <cellStyle name="Standard 78 4 4" xfId="19049"/>
    <cellStyle name="Standard 78 5" xfId="14403"/>
    <cellStyle name="Standard 78 5 2" xfId="14404"/>
    <cellStyle name="Standard 78 6" xfId="14405"/>
    <cellStyle name="Standard 78 7" xfId="27090"/>
    <cellStyle name="Standard 78 8" xfId="23075"/>
    <cellStyle name="Standard 78 9" xfId="18780"/>
    <cellStyle name="Standard 79" xfId="14406"/>
    <cellStyle name="Standard 79 2" xfId="14407"/>
    <cellStyle name="Standard 79 2 2" xfId="14408"/>
    <cellStyle name="Standard 79 2 3" xfId="27093"/>
    <cellStyle name="Standard 79 2 4" xfId="23080"/>
    <cellStyle name="Standard 79 2 5" xfId="18783"/>
    <cellStyle name="Standard 79 3" xfId="14409"/>
    <cellStyle name="Standard 79 3 2" xfId="14410"/>
    <cellStyle name="Standard 79 3 3" xfId="27701"/>
    <cellStyle name="Standard 79 3 4" xfId="23081"/>
    <cellStyle name="Standard 79 3 5" xfId="19391"/>
    <cellStyle name="Standard 79 4" xfId="14411"/>
    <cellStyle name="Standard 79 4 2" xfId="27360"/>
    <cellStyle name="Standard 79 4 3" xfId="23082"/>
    <cellStyle name="Standard 79 4 4" xfId="19050"/>
    <cellStyle name="Standard 79 5" xfId="14412"/>
    <cellStyle name="Standard 79 6" xfId="27092"/>
    <cellStyle name="Standard 79 7" xfId="23079"/>
    <cellStyle name="Standard 79 8" xfId="18782"/>
    <cellStyle name="Standard 8" xfId="14413"/>
    <cellStyle name="Standard 8 10" xfId="14414"/>
    <cellStyle name="Standard 8 10 2" xfId="14415"/>
    <cellStyle name="Standard 8 10 3" xfId="26403"/>
    <cellStyle name="Standard 8 10 4" xfId="23084"/>
    <cellStyle name="Standard 8 10 5" xfId="18093"/>
    <cellStyle name="Standard 8 11" xfId="14416"/>
    <cellStyle name="Standard 8 11 2" xfId="14417"/>
    <cellStyle name="Standard 8 11 3" xfId="26404"/>
    <cellStyle name="Standard 8 11 4" xfId="23085"/>
    <cellStyle name="Standard 8 11 5" xfId="18094"/>
    <cellStyle name="Standard 8 12" xfId="14418"/>
    <cellStyle name="Standard 8 12 2" xfId="14419"/>
    <cellStyle name="Standard 8 12 3" xfId="26405"/>
    <cellStyle name="Standard 8 12 4" xfId="23086"/>
    <cellStyle name="Standard 8 12 5" xfId="18095"/>
    <cellStyle name="Standard 8 13" xfId="14420"/>
    <cellStyle name="Standard 8 13 2" xfId="14421"/>
    <cellStyle name="Standard 8 13 3" xfId="26406"/>
    <cellStyle name="Standard 8 13 4" xfId="23087"/>
    <cellStyle name="Standard 8 13 5" xfId="18096"/>
    <cellStyle name="Standard 8 14" xfId="14422"/>
    <cellStyle name="Standard 8 14 2" xfId="14423"/>
    <cellStyle name="Standard 8 14 3" xfId="26407"/>
    <cellStyle name="Standard 8 14 4" xfId="23088"/>
    <cellStyle name="Standard 8 14 5" xfId="18097"/>
    <cellStyle name="Standard 8 15" xfId="14424"/>
    <cellStyle name="Standard 8 15 2" xfId="14425"/>
    <cellStyle name="Standard 8 15 3" xfId="26408"/>
    <cellStyle name="Standard 8 15 4" xfId="23089"/>
    <cellStyle name="Standard 8 15 5" xfId="18098"/>
    <cellStyle name="Standard 8 16" xfId="14426"/>
    <cellStyle name="Standard 8 16 2" xfId="14427"/>
    <cellStyle name="Standard 8 16 3" xfId="26409"/>
    <cellStyle name="Standard 8 16 4" xfId="23090"/>
    <cellStyle name="Standard 8 16 5" xfId="18099"/>
    <cellStyle name="Standard 8 17" xfId="14428"/>
    <cellStyle name="Standard 8 17 2" xfId="14429"/>
    <cellStyle name="Standard 8 17 3" xfId="26410"/>
    <cellStyle name="Standard 8 17 4" xfId="23091"/>
    <cellStyle name="Standard 8 17 5" xfId="18100"/>
    <cellStyle name="Standard 8 18" xfId="14430"/>
    <cellStyle name="Standard 8 18 2" xfId="14431"/>
    <cellStyle name="Standard 8 18 3" xfId="26411"/>
    <cellStyle name="Standard 8 18 4" xfId="23092"/>
    <cellStyle name="Standard 8 18 5" xfId="18101"/>
    <cellStyle name="Standard 8 19" xfId="14432"/>
    <cellStyle name="Standard 8 19 2" xfId="14433"/>
    <cellStyle name="Standard 8 19 3" xfId="26412"/>
    <cellStyle name="Standard 8 19 4" xfId="23093"/>
    <cellStyle name="Standard 8 19 5" xfId="18102"/>
    <cellStyle name="Standard 8 2" xfId="14434"/>
    <cellStyle name="Standard 8 2 2" xfId="14435"/>
    <cellStyle name="Standard 8 2 2 2" xfId="14436"/>
    <cellStyle name="Standard 8 2 2 3" xfId="27094"/>
    <cellStyle name="Standard 8 2 2 4" xfId="23095"/>
    <cellStyle name="Standard 8 2 2 5" xfId="18784"/>
    <cellStyle name="Standard 8 2 3" xfId="14437"/>
    <cellStyle name="Standard 8 2 3 2" xfId="14438"/>
    <cellStyle name="Standard 8 2 4" xfId="26413"/>
    <cellStyle name="Standard 8 2 5" xfId="23094"/>
    <cellStyle name="Standard 8 2 6" xfId="18103"/>
    <cellStyle name="Standard 8 20" xfId="14439"/>
    <cellStyle name="Standard 8 20 2" xfId="14440"/>
    <cellStyle name="Standard 8 20 3" xfId="26414"/>
    <cellStyle name="Standard 8 20 4" xfId="23096"/>
    <cellStyle name="Standard 8 20 5" xfId="18104"/>
    <cellStyle name="Standard 8 21" xfId="14441"/>
    <cellStyle name="Standard 8 21 2" xfId="14442"/>
    <cellStyle name="Standard 8 21 3" xfId="26415"/>
    <cellStyle name="Standard 8 21 4" xfId="23097"/>
    <cellStyle name="Standard 8 21 5" xfId="18105"/>
    <cellStyle name="Standard 8 22" xfId="14443"/>
    <cellStyle name="Standard 8 22 2" xfId="14444"/>
    <cellStyle name="Standard 8 22 3" xfId="26416"/>
    <cellStyle name="Standard 8 22 4" xfId="23098"/>
    <cellStyle name="Standard 8 22 5" xfId="18106"/>
    <cellStyle name="Standard 8 23" xfId="14445"/>
    <cellStyle name="Standard 8 23 2" xfId="14446"/>
    <cellStyle name="Standard 8 23 3" xfId="26417"/>
    <cellStyle name="Standard 8 23 4" xfId="23099"/>
    <cellStyle name="Standard 8 23 5" xfId="18107"/>
    <cellStyle name="Standard 8 24" xfId="14447"/>
    <cellStyle name="Standard 8 24 2" xfId="14448"/>
    <cellStyle name="Standard 8 24 3" xfId="26418"/>
    <cellStyle name="Standard 8 24 4" xfId="23100"/>
    <cellStyle name="Standard 8 24 5" xfId="18108"/>
    <cellStyle name="Standard 8 25" xfId="14449"/>
    <cellStyle name="Standard 8 25 2" xfId="14450"/>
    <cellStyle name="Standard 8 25 3" xfId="26419"/>
    <cellStyle name="Standard 8 25 4" xfId="23101"/>
    <cellStyle name="Standard 8 25 5" xfId="18109"/>
    <cellStyle name="Standard 8 26" xfId="14451"/>
    <cellStyle name="Standard 8 26 2" xfId="14452"/>
    <cellStyle name="Standard 8 26 3" xfId="26420"/>
    <cellStyle name="Standard 8 26 4" xfId="23102"/>
    <cellStyle name="Standard 8 26 5" xfId="18110"/>
    <cellStyle name="Standard 8 27" xfId="14453"/>
    <cellStyle name="Standard 8 27 2" xfId="14454"/>
    <cellStyle name="Standard 8 27 3" xfId="26421"/>
    <cellStyle name="Standard 8 27 4" xfId="23103"/>
    <cellStyle name="Standard 8 27 5" xfId="18111"/>
    <cellStyle name="Standard 8 28" xfId="14455"/>
    <cellStyle name="Standard 8 28 2" xfId="14456"/>
    <cellStyle name="Standard 8 28 3" xfId="26422"/>
    <cellStyle name="Standard 8 28 4" xfId="23104"/>
    <cellStyle name="Standard 8 28 5" xfId="18112"/>
    <cellStyle name="Standard 8 29" xfId="14457"/>
    <cellStyle name="Standard 8 29 2" xfId="14458"/>
    <cellStyle name="Standard 8 29 3" xfId="26423"/>
    <cellStyle name="Standard 8 29 4" xfId="23105"/>
    <cellStyle name="Standard 8 29 5" xfId="18113"/>
    <cellStyle name="Standard 8 3" xfId="14459"/>
    <cellStyle name="Standard 8 3 2" xfId="14460"/>
    <cellStyle name="Standard 8 3 2 2" xfId="14461"/>
    <cellStyle name="Standard 8 3 2 3" xfId="27702"/>
    <cellStyle name="Standard 8 3 2 4" xfId="23107"/>
    <cellStyle name="Standard 8 3 2 5" xfId="19392"/>
    <cellStyle name="Standard 8 3 3" xfId="14462"/>
    <cellStyle name="Standard 8 3 3 2" xfId="14463"/>
    <cellStyle name="Standard 8 3 4" xfId="26424"/>
    <cellStyle name="Standard 8 3 5" xfId="23106"/>
    <cellStyle name="Standard 8 3 6" xfId="18114"/>
    <cellStyle name="Standard 8 30" xfId="14464"/>
    <cellStyle name="Standard 8 30 2" xfId="14465"/>
    <cellStyle name="Standard 8 30 3" xfId="26425"/>
    <cellStyle name="Standard 8 30 4" xfId="23108"/>
    <cellStyle name="Standard 8 30 5" xfId="18115"/>
    <cellStyle name="Standard 8 31" xfId="14466"/>
    <cellStyle name="Standard 8 31 2" xfId="14467"/>
    <cellStyle name="Standard 8 31 3" xfId="26426"/>
    <cellStyle name="Standard 8 31 4" xfId="23109"/>
    <cellStyle name="Standard 8 31 5" xfId="18116"/>
    <cellStyle name="Standard 8 32" xfId="14468"/>
    <cellStyle name="Standard 8 32 2" xfId="14469"/>
    <cellStyle name="Standard 8 32 3" xfId="26427"/>
    <cellStyle name="Standard 8 32 4" xfId="23110"/>
    <cellStyle name="Standard 8 32 5" xfId="18117"/>
    <cellStyle name="Standard 8 33" xfId="14470"/>
    <cellStyle name="Standard 8 33 2" xfId="14471"/>
    <cellStyle name="Standard 8 33 3" xfId="26428"/>
    <cellStyle name="Standard 8 33 4" xfId="23111"/>
    <cellStyle name="Standard 8 33 5" xfId="18118"/>
    <cellStyle name="Standard 8 34" xfId="14472"/>
    <cellStyle name="Standard 8 34 2" xfId="14473"/>
    <cellStyle name="Standard 8 34 3" xfId="26429"/>
    <cellStyle name="Standard 8 34 4" xfId="23112"/>
    <cellStyle name="Standard 8 34 5" xfId="18119"/>
    <cellStyle name="Standard 8 35" xfId="14474"/>
    <cellStyle name="Standard 8 35 2" xfId="14475"/>
    <cellStyle name="Standard 8 35 3" xfId="26430"/>
    <cellStyle name="Standard 8 35 4" xfId="23113"/>
    <cellStyle name="Standard 8 35 5" xfId="18120"/>
    <cellStyle name="Standard 8 36" xfId="14476"/>
    <cellStyle name="Standard 8 36 2" xfId="14477"/>
    <cellStyle name="Standard 8 36 3" xfId="26431"/>
    <cellStyle name="Standard 8 36 4" xfId="23114"/>
    <cellStyle name="Standard 8 36 5" xfId="18121"/>
    <cellStyle name="Standard 8 37" xfId="14478"/>
    <cellStyle name="Standard 8 37 2" xfId="14479"/>
    <cellStyle name="Standard 8 37 3" xfId="26432"/>
    <cellStyle name="Standard 8 37 4" xfId="23115"/>
    <cellStyle name="Standard 8 37 5" xfId="18122"/>
    <cellStyle name="Standard 8 38" xfId="14480"/>
    <cellStyle name="Standard 8 38 2" xfId="14481"/>
    <cellStyle name="Standard 8 38 3" xfId="26433"/>
    <cellStyle name="Standard 8 38 4" xfId="23116"/>
    <cellStyle name="Standard 8 38 5" xfId="18123"/>
    <cellStyle name="Standard 8 39" xfId="14482"/>
    <cellStyle name="Standard 8 39 2" xfId="14483"/>
    <cellStyle name="Standard 8 39 3" xfId="26434"/>
    <cellStyle name="Standard 8 39 4" xfId="23117"/>
    <cellStyle name="Standard 8 39 5" xfId="18124"/>
    <cellStyle name="Standard 8 4" xfId="14484"/>
    <cellStyle name="Standard 8 4 2" xfId="14485"/>
    <cellStyle name="Standard 8 4 2 2" xfId="14486"/>
    <cellStyle name="Standard 8 4 2 3" xfId="27361"/>
    <cellStyle name="Standard 8 4 2 4" xfId="23119"/>
    <cellStyle name="Standard 8 4 2 5" xfId="19051"/>
    <cellStyle name="Standard 8 4 3" xfId="14487"/>
    <cellStyle name="Standard 8 4 4" xfId="26435"/>
    <cellStyle name="Standard 8 4 5" xfId="23118"/>
    <cellStyle name="Standard 8 4 6" xfId="18125"/>
    <cellStyle name="Standard 8 40" xfId="14488"/>
    <cellStyle name="Standard 8 40 2" xfId="14489"/>
    <cellStyle name="Standard 8 40 3" xfId="26436"/>
    <cellStyle name="Standard 8 40 4" xfId="23120"/>
    <cellStyle name="Standard 8 40 5" xfId="18126"/>
    <cellStyle name="Standard 8 41" xfId="14490"/>
    <cellStyle name="Standard 8 41 2" xfId="14491"/>
    <cellStyle name="Standard 8 41 3" xfId="26437"/>
    <cellStyle name="Standard 8 41 4" xfId="23121"/>
    <cellStyle name="Standard 8 41 5" xfId="18127"/>
    <cellStyle name="Standard 8 42" xfId="14492"/>
    <cellStyle name="Standard 8 42 2" xfId="14493"/>
    <cellStyle name="Standard 8 42 3" xfId="26438"/>
    <cellStyle name="Standard 8 42 4" xfId="23122"/>
    <cellStyle name="Standard 8 42 5" xfId="18128"/>
    <cellStyle name="Standard 8 43" xfId="14494"/>
    <cellStyle name="Standard 8 43 2" xfId="14495"/>
    <cellStyle name="Standard 8 43 3" xfId="26439"/>
    <cellStyle name="Standard 8 43 4" xfId="23123"/>
    <cellStyle name="Standard 8 43 5" xfId="18129"/>
    <cellStyle name="Standard 8 44" xfId="14496"/>
    <cellStyle name="Standard 8 44 2" xfId="14497"/>
    <cellStyle name="Standard 8 44 3" xfId="26440"/>
    <cellStyle name="Standard 8 44 4" xfId="23124"/>
    <cellStyle name="Standard 8 44 5" xfId="18130"/>
    <cellStyle name="Standard 8 45" xfId="14498"/>
    <cellStyle name="Standard 8 45 2" xfId="14499"/>
    <cellStyle name="Standard 8 45 3" xfId="26441"/>
    <cellStyle name="Standard 8 45 4" xfId="23125"/>
    <cellStyle name="Standard 8 45 5" xfId="18131"/>
    <cellStyle name="Standard 8 46" xfId="14500"/>
    <cellStyle name="Standard 8 46 2" xfId="14501"/>
    <cellStyle name="Standard 8 46 3" xfId="26442"/>
    <cellStyle name="Standard 8 46 4" xfId="23126"/>
    <cellStyle name="Standard 8 46 5" xfId="18132"/>
    <cellStyle name="Standard 8 47" xfId="14502"/>
    <cellStyle name="Standard 8 47 2" xfId="14503"/>
    <cellStyle name="Standard 8 47 3" xfId="26443"/>
    <cellStyle name="Standard 8 47 4" xfId="23127"/>
    <cellStyle name="Standard 8 47 5" xfId="18133"/>
    <cellStyle name="Standard 8 48" xfId="14504"/>
    <cellStyle name="Standard 8 48 2" xfId="14505"/>
    <cellStyle name="Standard 8 48 3" xfId="26444"/>
    <cellStyle name="Standard 8 48 4" xfId="23128"/>
    <cellStyle name="Standard 8 48 5" xfId="18134"/>
    <cellStyle name="Standard 8 49" xfId="14506"/>
    <cellStyle name="Standard 8 49 2" xfId="14507"/>
    <cellStyle name="Standard 8 49 3" xfId="26445"/>
    <cellStyle name="Standard 8 49 4" xfId="23129"/>
    <cellStyle name="Standard 8 49 5" xfId="18135"/>
    <cellStyle name="Standard 8 5" xfId="14508"/>
    <cellStyle name="Standard 8 5 2" xfId="14509"/>
    <cellStyle name="Standard 8 5 3" xfId="26446"/>
    <cellStyle name="Standard 8 5 4" xfId="23130"/>
    <cellStyle name="Standard 8 5 5" xfId="18136"/>
    <cellStyle name="Standard 8 50" xfId="14510"/>
    <cellStyle name="Standard 8 50 2" xfId="14511"/>
    <cellStyle name="Standard 8 50 3" xfId="26447"/>
    <cellStyle name="Standard 8 50 4" xfId="23131"/>
    <cellStyle name="Standard 8 50 5" xfId="18137"/>
    <cellStyle name="Standard 8 51" xfId="14512"/>
    <cellStyle name="Standard 8 51 2" xfId="14513"/>
    <cellStyle name="Standard 8 51 3" xfId="26448"/>
    <cellStyle name="Standard 8 51 4" xfId="23132"/>
    <cellStyle name="Standard 8 51 5" xfId="18138"/>
    <cellStyle name="Standard 8 52" xfId="14514"/>
    <cellStyle name="Standard 8 52 2" xfId="14515"/>
    <cellStyle name="Standard 8 52 3" xfId="26449"/>
    <cellStyle name="Standard 8 52 4" xfId="23133"/>
    <cellStyle name="Standard 8 52 5" xfId="18139"/>
    <cellStyle name="Standard 8 53" xfId="14516"/>
    <cellStyle name="Standard 8 53 2" xfId="14517"/>
    <cellStyle name="Standard 8 53 3" xfId="26450"/>
    <cellStyle name="Standard 8 53 4" xfId="23134"/>
    <cellStyle name="Standard 8 53 5" xfId="18140"/>
    <cellStyle name="Standard 8 54" xfId="14518"/>
    <cellStyle name="Standard 8 54 2" xfId="14519"/>
    <cellStyle name="Standard 8 54 3" xfId="26451"/>
    <cellStyle name="Standard 8 54 4" xfId="23135"/>
    <cellStyle name="Standard 8 54 5" xfId="18141"/>
    <cellStyle name="Standard 8 55" xfId="14520"/>
    <cellStyle name="Standard 8 55 2" xfId="14521"/>
    <cellStyle name="Standard 8 55 3" xfId="26452"/>
    <cellStyle name="Standard 8 55 4" xfId="23136"/>
    <cellStyle name="Standard 8 55 5" xfId="18142"/>
    <cellStyle name="Standard 8 56" xfId="14522"/>
    <cellStyle name="Standard 8 56 2" xfId="14523"/>
    <cellStyle name="Standard 8 56 3" xfId="26453"/>
    <cellStyle name="Standard 8 56 4" xfId="23137"/>
    <cellStyle name="Standard 8 56 5" xfId="18143"/>
    <cellStyle name="Standard 8 57" xfId="14524"/>
    <cellStyle name="Standard 8 57 2" xfId="14525"/>
    <cellStyle name="Standard 8 57 3" xfId="26454"/>
    <cellStyle name="Standard 8 57 4" xfId="23138"/>
    <cellStyle name="Standard 8 57 5" xfId="18144"/>
    <cellStyle name="Standard 8 58" xfId="14526"/>
    <cellStyle name="Standard 8 58 2" xfId="14527"/>
    <cellStyle name="Standard 8 58 3" xfId="26455"/>
    <cellStyle name="Standard 8 58 4" xfId="23139"/>
    <cellStyle name="Standard 8 58 5" xfId="18145"/>
    <cellStyle name="Standard 8 59" xfId="14528"/>
    <cellStyle name="Standard 8 59 2" xfId="14529"/>
    <cellStyle name="Standard 8 59 3" xfId="26456"/>
    <cellStyle name="Standard 8 59 4" xfId="23140"/>
    <cellStyle name="Standard 8 59 5" xfId="18146"/>
    <cellStyle name="Standard 8 6" xfId="14530"/>
    <cellStyle name="Standard 8 6 2" xfId="14531"/>
    <cellStyle name="Standard 8 6 3" xfId="26457"/>
    <cellStyle name="Standard 8 6 4" xfId="23141"/>
    <cellStyle name="Standard 8 6 5" xfId="18147"/>
    <cellStyle name="Standard 8 60" xfId="14532"/>
    <cellStyle name="Standard 8 60 2" xfId="14533"/>
    <cellStyle name="Standard 8 60 3" xfId="26458"/>
    <cellStyle name="Standard 8 60 4" xfId="23142"/>
    <cellStyle name="Standard 8 60 5" xfId="18148"/>
    <cellStyle name="Standard 8 61" xfId="14534"/>
    <cellStyle name="Standard 8 61 2" xfId="14535"/>
    <cellStyle name="Standard 8 61 3" xfId="26459"/>
    <cellStyle name="Standard 8 61 4" xfId="23143"/>
    <cellStyle name="Standard 8 61 5" xfId="18149"/>
    <cellStyle name="Standard 8 62" xfId="14536"/>
    <cellStyle name="Standard 8 62 2" xfId="14537"/>
    <cellStyle name="Standard 8 62 3" xfId="26460"/>
    <cellStyle name="Standard 8 62 4" xfId="23144"/>
    <cellStyle name="Standard 8 62 5" xfId="18150"/>
    <cellStyle name="Standard 8 63" xfId="14538"/>
    <cellStyle name="Standard 8 63 2" xfId="14539"/>
    <cellStyle name="Standard 8 63 3" xfId="26461"/>
    <cellStyle name="Standard 8 63 4" xfId="23145"/>
    <cellStyle name="Standard 8 63 5" xfId="18151"/>
    <cellStyle name="Standard 8 64" xfId="14540"/>
    <cellStyle name="Standard 8 64 2" xfId="14541"/>
    <cellStyle name="Standard 8 64 3" xfId="26462"/>
    <cellStyle name="Standard 8 64 4" xfId="23146"/>
    <cellStyle name="Standard 8 64 5" xfId="18152"/>
    <cellStyle name="Standard 8 65" xfId="14542"/>
    <cellStyle name="Standard 8 65 2" xfId="14543"/>
    <cellStyle name="Standard 8 65 3" xfId="26463"/>
    <cellStyle name="Standard 8 65 4" xfId="23147"/>
    <cellStyle name="Standard 8 65 5" xfId="18153"/>
    <cellStyle name="Standard 8 66" xfId="14544"/>
    <cellStyle name="Standard 8 66 2" xfId="14545"/>
    <cellStyle name="Standard 8 66 3" xfId="26464"/>
    <cellStyle name="Standard 8 66 4" xfId="23148"/>
    <cellStyle name="Standard 8 66 5" xfId="18154"/>
    <cellStyle name="Standard 8 67" xfId="14546"/>
    <cellStyle name="Standard 8 67 2" xfId="14547"/>
    <cellStyle name="Standard 8 67 3" xfId="26465"/>
    <cellStyle name="Standard 8 67 4" xfId="23149"/>
    <cellStyle name="Standard 8 67 5" xfId="18155"/>
    <cellStyle name="Standard 8 68" xfId="14548"/>
    <cellStyle name="Standard 8 68 2" xfId="14549"/>
    <cellStyle name="Standard 8 68 3" xfId="26466"/>
    <cellStyle name="Standard 8 68 4" xfId="23150"/>
    <cellStyle name="Standard 8 68 5" xfId="18156"/>
    <cellStyle name="Standard 8 69" xfId="14550"/>
    <cellStyle name="Standard 8 69 2" xfId="14551"/>
    <cellStyle name="Standard 8 69 3" xfId="26467"/>
    <cellStyle name="Standard 8 69 4" xfId="23151"/>
    <cellStyle name="Standard 8 69 5" xfId="18157"/>
    <cellStyle name="Standard 8 7" xfId="14552"/>
    <cellStyle name="Standard 8 7 2" xfId="14553"/>
    <cellStyle name="Standard 8 7 3" xfId="26468"/>
    <cellStyle name="Standard 8 7 4" xfId="23152"/>
    <cellStyle name="Standard 8 7 5" xfId="18158"/>
    <cellStyle name="Standard 8 70" xfId="14554"/>
    <cellStyle name="Standard 8 70 2" xfId="14555"/>
    <cellStyle name="Standard 8 70 3" xfId="26469"/>
    <cellStyle name="Standard 8 70 4" xfId="23153"/>
    <cellStyle name="Standard 8 70 5" xfId="18159"/>
    <cellStyle name="Standard 8 71" xfId="14556"/>
    <cellStyle name="Standard 8 71 2" xfId="14557"/>
    <cellStyle name="Standard 8 71 3" xfId="26470"/>
    <cellStyle name="Standard 8 71 4" xfId="23154"/>
    <cellStyle name="Standard 8 71 5" xfId="18160"/>
    <cellStyle name="Standard 8 72" xfId="14558"/>
    <cellStyle name="Standard 8 72 2" xfId="14559"/>
    <cellStyle name="Standard 8 72 3" xfId="26471"/>
    <cellStyle name="Standard 8 72 4" xfId="23155"/>
    <cellStyle name="Standard 8 72 5" xfId="18161"/>
    <cellStyle name="Standard 8 73" xfId="14560"/>
    <cellStyle name="Standard 8 73 2" xfId="14561"/>
    <cellStyle name="Standard 8 73 3" xfId="26472"/>
    <cellStyle name="Standard 8 73 4" xfId="23156"/>
    <cellStyle name="Standard 8 73 5" xfId="18162"/>
    <cellStyle name="Standard 8 74" xfId="14562"/>
    <cellStyle name="Standard 8 74 2" xfId="14563"/>
    <cellStyle name="Standard 8 74 3" xfId="26473"/>
    <cellStyle name="Standard 8 74 4" xfId="23157"/>
    <cellStyle name="Standard 8 74 5" xfId="18163"/>
    <cellStyle name="Standard 8 75" xfId="14564"/>
    <cellStyle name="Standard 8 75 2" xfId="14565"/>
    <cellStyle name="Standard 8 75 2 2" xfId="14566"/>
    <cellStyle name="Standard 8 75 2 3" xfId="26620"/>
    <cellStyle name="Standard 8 75 2 4" xfId="23159"/>
    <cellStyle name="Standard 8 75 2 5" xfId="18310"/>
    <cellStyle name="Standard 8 75 3" xfId="14567"/>
    <cellStyle name="Standard 8 75 4" xfId="26474"/>
    <cellStyle name="Standard 8 75 5" xfId="23158"/>
    <cellStyle name="Standard 8 75 6" xfId="18164"/>
    <cellStyle name="Standard 8 76" xfId="14568"/>
    <cellStyle name="Standard 8 77" xfId="26402"/>
    <cellStyle name="Standard 8 78" xfId="23083"/>
    <cellStyle name="Standard 8 79" xfId="18092"/>
    <cellStyle name="Standard 8 8" xfId="14569"/>
    <cellStyle name="Standard 8 8 2" xfId="14570"/>
    <cellStyle name="Standard 8 8 3" xfId="26475"/>
    <cellStyle name="Standard 8 8 4" xfId="23160"/>
    <cellStyle name="Standard 8 8 5" xfId="18165"/>
    <cellStyle name="Standard 8 9" xfId="14571"/>
    <cellStyle name="Standard 8 9 2" xfId="14572"/>
    <cellStyle name="Standard 8 9 3" xfId="26476"/>
    <cellStyle name="Standard 8 9 4" xfId="23161"/>
    <cellStyle name="Standard 8 9 5" xfId="18166"/>
    <cellStyle name="Standard 8_Notebook_Desktop PC" xfId="14573"/>
    <cellStyle name="Standard 80" xfId="14574"/>
    <cellStyle name="Standard 80 2" xfId="14575"/>
    <cellStyle name="Standard 80 2 2" xfId="14576"/>
    <cellStyle name="Standard 80 2 3" xfId="27096"/>
    <cellStyle name="Standard 80 2 4" xfId="23163"/>
    <cellStyle name="Standard 80 2 5" xfId="18786"/>
    <cellStyle name="Standard 80 3" xfId="14577"/>
    <cellStyle name="Standard 80 3 2" xfId="14578"/>
    <cellStyle name="Standard 80 3 3" xfId="27703"/>
    <cellStyle name="Standard 80 3 4" xfId="23164"/>
    <cellStyle name="Standard 80 3 5" xfId="19393"/>
    <cellStyle name="Standard 80 4" xfId="14579"/>
    <cellStyle name="Standard 80 4 2" xfId="27362"/>
    <cellStyle name="Standard 80 4 3" xfId="23165"/>
    <cellStyle name="Standard 80 4 4" xfId="19052"/>
    <cellStyle name="Standard 80 5" xfId="14580"/>
    <cellStyle name="Standard 80 6" xfId="27095"/>
    <cellStyle name="Standard 80 7" xfId="23162"/>
    <cellStyle name="Standard 80 8" xfId="18785"/>
    <cellStyle name="Standard 81" xfId="14581"/>
    <cellStyle name="Standard 81 2" xfId="14582"/>
    <cellStyle name="Standard 81 2 2" xfId="14583"/>
    <cellStyle name="Standard 81 2 3" xfId="27098"/>
    <cellStyle name="Standard 81 2 4" xfId="23167"/>
    <cellStyle name="Standard 81 2 5" xfId="18788"/>
    <cellStyle name="Standard 81 3" xfId="14584"/>
    <cellStyle name="Standard 81 3 2" xfId="14585"/>
    <cellStyle name="Standard 81 3 3" xfId="27704"/>
    <cellStyle name="Standard 81 3 4" xfId="23168"/>
    <cellStyle name="Standard 81 3 5" xfId="19394"/>
    <cellStyle name="Standard 81 4" xfId="14586"/>
    <cellStyle name="Standard 81 4 2" xfId="27363"/>
    <cellStyle name="Standard 81 4 3" xfId="23169"/>
    <cellStyle name="Standard 81 4 4" xfId="19053"/>
    <cellStyle name="Standard 81 5" xfId="14587"/>
    <cellStyle name="Standard 81 6" xfId="27097"/>
    <cellStyle name="Standard 81 7" xfId="23166"/>
    <cellStyle name="Standard 81 8" xfId="18787"/>
    <cellStyle name="Standard 82" xfId="14588"/>
    <cellStyle name="Standard 82 2" xfId="14589"/>
    <cellStyle name="Standard 82 2 2" xfId="14590"/>
    <cellStyle name="Standard 82 2 3" xfId="27100"/>
    <cellStyle name="Standard 82 2 4" xfId="23171"/>
    <cellStyle name="Standard 82 2 5" xfId="18790"/>
    <cellStyle name="Standard 82 3" xfId="14591"/>
    <cellStyle name="Standard 82 3 2" xfId="14592"/>
    <cellStyle name="Standard 82 3 3" xfId="27705"/>
    <cellStyle name="Standard 82 3 4" xfId="23172"/>
    <cellStyle name="Standard 82 3 5" xfId="19395"/>
    <cellStyle name="Standard 82 4" xfId="14593"/>
    <cellStyle name="Standard 82 4 2" xfId="27364"/>
    <cellStyle name="Standard 82 4 3" xfId="23173"/>
    <cellStyle name="Standard 82 4 4" xfId="19054"/>
    <cellStyle name="Standard 82 5" xfId="14594"/>
    <cellStyle name="Standard 82 6" xfId="27099"/>
    <cellStyle name="Standard 82 7" xfId="23170"/>
    <cellStyle name="Standard 82 8" xfId="18789"/>
    <cellStyle name="Standard 83" xfId="14595"/>
    <cellStyle name="Standard 83 2" xfId="14596"/>
    <cellStyle name="Standard 83 2 2" xfId="14597"/>
    <cellStyle name="Standard 83 2 3" xfId="27102"/>
    <cellStyle name="Standard 83 2 4" xfId="23175"/>
    <cellStyle name="Standard 83 2 5" xfId="18792"/>
    <cellStyle name="Standard 83 3" xfId="14598"/>
    <cellStyle name="Standard 83 3 2" xfId="14599"/>
    <cellStyle name="Standard 83 3 3" xfId="27706"/>
    <cellStyle name="Standard 83 3 4" xfId="23176"/>
    <cellStyle name="Standard 83 3 5" xfId="19396"/>
    <cellStyle name="Standard 83 4" xfId="14600"/>
    <cellStyle name="Standard 83 4 2" xfId="27365"/>
    <cellStyle name="Standard 83 4 3" xfId="23177"/>
    <cellStyle name="Standard 83 4 4" xfId="19055"/>
    <cellStyle name="Standard 83 5" xfId="14601"/>
    <cellStyle name="Standard 83 6" xfId="27101"/>
    <cellStyle name="Standard 83 7" xfId="23174"/>
    <cellStyle name="Standard 83 8" xfId="18791"/>
    <cellStyle name="Standard 84" xfId="14602"/>
    <cellStyle name="Standard 84 2" xfId="14603"/>
    <cellStyle name="Standard 84 2 2" xfId="14604"/>
    <cellStyle name="Standard 84 2 3" xfId="27104"/>
    <cellStyle name="Standard 84 2 4" xfId="23179"/>
    <cellStyle name="Standard 84 2 5" xfId="18794"/>
    <cellStyle name="Standard 84 3" xfId="14605"/>
    <cellStyle name="Standard 84 3 2" xfId="14606"/>
    <cellStyle name="Standard 84 3 3" xfId="27707"/>
    <cellStyle name="Standard 84 3 4" xfId="23180"/>
    <cellStyle name="Standard 84 3 5" xfId="19397"/>
    <cellStyle name="Standard 84 4" xfId="14607"/>
    <cellStyle name="Standard 84 4 2" xfId="27366"/>
    <cellStyle name="Standard 84 4 3" xfId="23181"/>
    <cellStyle name="Standard 84 4 4" xfId="19056"/>
    <cellStyle name="Standard 84 5" xfId="14608"/>
    <cellStyle name="Standard 84 6" xfId="27103"/>
    <cellStyle name="Standard 84 7" xfId="23178"/>
    <cellStyle name="Standard 84 8" xfId="18793"/>
    <cellStyle name="Standard 85" xfId="14609"/>
    <cellStyle name="Standard 85 2" xfId="14610"/>
    <cellStyle name="Standard 85 2 2" xfId="14611"/>
    <cellStyle name="Standard 85 2 3" xfId="27106"/>
    <cellStyle name="Standard 85 2 4" xfId="23183"/>
    <cellStyle name="Standard 85 2 5" xfId="18796"/>
    <cellStyle name="Standard 85 3" xfId="14612"/>
    <cellStyle name="Standard 85 3 2" xfId="14613"/>
    <cellStyle name="Standard 85 3 3" xfId="27708"/>
    <cellStyle name="Standard 85 3 4" xfId="23184"/>
    <cellStyle name="Standard 85 3 5" xfId="19398"/>
    <cellStyle name="Standard 85 4" xfId="14614"/>
    <cellStyle name="Standard 85 4 2" xfId="27367"/>
    <cellStyle name="Standard 85 4 3" xfId="23185"/>
    <cellStyle name="Standard 85 4 4" xfId="19057"/>
    <cellStyle name="Standard 85 5" xfId="14615"/>
    <cellStyle name="Standard 85 6" xfId="27105"/>
    <cellStyle name="Standard 85 7" xfId="23182"/>
    <cellStyle name="Standard 85 8" xfId="18795"/>
    <cellStyle name="Standard 86" xfId="14616"/>
    <cellStyle name="Standard 86 2" xfId="14617"/>
    <cellStyle name="Standard 86 2 2" xfId="14618"/>
    <cellStyle name="Standard 86 2 3" xfId="27108"/>
    <cellStyle name="Standard 86 2 4" xfId="23187"/>
    <cellStyle name="Standard 86 2 5" xfId="18798"/>
    <cellStyle name="Standard 86 3" xfId="14619"/>
    <cellStyle name="Standard 86 3 2" xfId="14620"/>
    <cellStyle name="Standard 86 3 3" xfId="27709"/>
    <cellStyle name="Standard 86 3 4" xfId="23188"/>
    <cellStyle name="Standard 86 3 5" xfId="19399"/>
    <cellStyle name="Standard 86 4" xfId="14621"/>
    <cellStyle name="Standard 86 4 2" xfId="27368"/>
    <cellStyle name="Standard 86 4 3" xfId="23189"/>
    <cellStyle name="Standard 86 4 4" xfId="19058"/>
    <cellStyle name="Standard 86 5" xfId="14622"/>
    <cellStyle name="Standard 86 6" xfId="27107"/>
    <cellStyle name="Standard 86 7" xfId="23186"/>
    <cellStyle name="Standard 86 8" xfId="18797"/>
    <cellStyle name="Standard 87" xfId="14623"/>
    <cellStyle name="Standard 87 2" xfId="14624"/>
    <cellStyle name="Standard 87 2 2" xfId="14625"/>
    <cellStyle name="Standard 87 2 2 2" xfId="14626"/>
    <cellStyle name="Standard 87 2 2 3" xfId="27711"/>
    <cellStyle name="Standard 87 2 2 4" xfId="23192"/>
    <cellStyle name="Standard 87 2 2 5" xfId="19401"/>
    <cellStyle name="Standard 87 2 3" xfId="14627"/>
    <cellStyle name="Standard 87 2 3 2" xfId="27370"/>
    <cellStyle name="Standard 87 2 3 3" xfId="23193"/>
    <cellStyle name="Standard 87 2 3 4" xfId="19060"/>
    <cellStyle name="Standard 87 2 4" xfId="14628"/>
    <cellStyle name="Standard 87 2 5" xfId="27110"/>
    <cellStyle name="Standard 87 2 6" xfId="23191"/>
    <cellStyle name="Standard 87 2 7" xfId="18800"/>
    <cellStyle name="Standard 87 3" xfId="14629"/>
    <cellStyle name="Standard 87 3 2" xfId="14630"/>
    <cellStyle name="Standard 87 3 3" xfId="27710"/>
    <cellStyle name="Standard 87 3 4" xfId="23194"/>
    <cellStyle name="Standard 87 3 5" xfId="19400"/>
    <cellStyle name="Standard 87 4" xfId="14631"/>
    <cellStyle name="Standard 87 4 2" xfId="27369"/>
    <cellStyle name="Standard 87 4 3" xfId="23195"/>
    <cellStyle name="Standard 87 4 4" xfId="19059"/>
    <cellStyle name="Standard 87 5" xfId="14632"/>
    <cellStyle name="Standard 87 6" xfId="27109"/>
    <cellStyle name="Standard 87 7" xfId="23190"/>
    <cellStyle name="Standard 87 8" xfId="18799"/>
    <cellStyle name="Standard 88" xfId="14633"/>
    <cellStyle name="Standard 88 2" xfId="14634"/>
    <cellStyle name="Standard 88 2 2" xfId="14635"/>
    <cellStyle name="Standard 88 2 3" xfId="27112"/>
    <cellStyle name="Standard 88 2 4" xfId="23197"/>
    <cellStyle name="Standard 88 2 5" xfId="18802"/>
    <cellStyle name="Standard 88 3" xfId="14636"/>
    <cellStyle name="Standard 88 3 2" xfId="14637"/>
    <cellStyle name="Standard 88 3 3" xfId="27712"/>
    <cellStyle name="Standard 88 3 4" xfId="23198"/>
    <cellStyle name="Standard 88 3 5" xfId="19402"/>
    <cellStyle name="Standard 88 4" xfId="14638"/>
    <cellStyle name="Standard 88 4 2" xfId="27371"/>
    <cellStyle name="Standard 88 4 3" xfId="23199"/>
    <cellStyle name="Standard 88 4 4" xfId="19061"/>
    <cellStyle name="Standard 88 5" xfId="14639"/>
    <cellStyle name="Standard 88 6" xfId="27111"/>
    <cellStyle name="Standard 88 7" xfId="23196"/>
    <cellStyle name="Standard 88 8" xfId="18801"/>
    <cellStyle name="Standard 89" xfId="14640"/>
    <cellStyle name="Standard 89 2" xfId="14641"/>
    <cellStyle name="Standard 89 2 2" xfId="14642"/>
    <cellStyle name="Standard 89 2 3" xfId="27114"/>
    <cellStyle name="Standard 89 2 4" xfId="23201"/>
    <cellStyle name="Standard 89 2 5" xfId="18804"/>
    <cellStyle name="Standard 89 3" xfId="14643"/>
    <cellStyle name="Standard 89 3 2" xfId="14644"/>
    <cellStyle name="Standard 89 3 3" xfId="27713"/>
    <cellStyle name="Standard 89 3 4" xfId="23202"/>
    <cellStyle name="Standard 89 3 5" xfId="19403"/>
    <cellStyle name="Standard 89 4" xfId="14645"/>
    <cellStyle name="Standard 89 4 2" xfId="27372"/>
    <cellStyle name="Standard 89 4 3" xfId="23203"/>
    <cellStyle name="Standard 89 4 4" xfId="19062"/>
    <cellStyle name="Standard 89 5" xfId="14646"/>
    <cellStyle name="Standard 89 6" xfId="27113"/>
    <cellStyle name="Standard 89 7" xfId="23200"/>
    <cellStyle name="Standard 89 8" xfId="18803"/>
    <cellStyle name="Standard 9" xfId="14647"/>
    <cellStyle name="Standard 9 10" xfId="14648"/>
    <cellStyle name="Standard 9 10 2" xfId="14649"/>
    <cellStyle name="Standard 9 10 3" xfId="26478"/>
    <cellStyle name="Standard 9 10 4" xfId="23205"/>
    <cellStyle name="Standard 9 10 5" xfId="18168"/>
    <cellStyle name="Standard 9 11" xfId="14650"/>
    <cellStyle name="Standard 9 11 2" xfId="14651"/>
    <cellStyle name="Standard 9 11 3" xfId="26479"/>
    <cellStyle name="Standard 9 11 4" xfId="23206"/>
    <cellStyle name="Standard 9 11 5" xfId="18169"/>
    <cellStyle name="Standard 9 12" xfId="14652"/>
    <cellStyle name="Standard 9 12 2" xfId="14653"/>
    <cellStyle name="Standard 9 12 3" xfId="26480"/>
    <cellStyle name="Standard 9 12 4" xfId="23207"/>
    <cellStyle name="Standard 9 12 5" xfId="18170"/>
    <cellStyle name="Standard 9 13" xfId="14654"/>
    <cellStyle name="Standard 9 13 2" xfId="14655"/>
    <cellStyle name="Standard 9 13 3" xfId="26481"/>
    <cellStyle name="Standard 9 13 4" xfId="23208"/>
    <cellStyle name="Standard 9 13 5" xfId="18171"/>
    <cellStyle name="Standard 9 14" xfId="14656"/>
    <cellStyle name="Standard 9 14 2" xfId="14657"/>
    <cellStyle name="Standard 9 14 3" xfId="26482"/>
    <cellStyle name="Standard 9 14 4" xfId="23209"/>
    <cellStyle name="Standard 9 14 5" xfId="18172"/>
    <cellStyle name="Standard 9 15" xfId="14658"/>
    <cellStyle name="Standard 9 15 2" xfId="14659"/>
    <cellStyle name="Standard 9 15 3" xfId="26483"/>
    <cellStyle name="Standard 9 15 4" xfId="23210"/>
    <cellStyle name="Standard 9 15 5" xfId="18173"/>
    <cellStyle name="Standard 9 16" xfId="14660"/>
    <cellStyle name="Standard 9 16 2" xfId="14661"/>
    <cellStyle name="Standard 9 16 3" xfId="26484"/>
    <cellStyle name="Standard 9 16 4" xfId="23211"/>
    <cellStyle name="Standard 9 16 5" xfId="18174"/>
    <cellStyle name="Standard 9 17" xfId="14662"/>
    <cellStyle name="Standard 9 17 2" xfId="14663"/>
    <cellStyle name="Standard 9 17 3" xfId="26485"/>
    <cellStyle name="Standard 9 17 4" xfId="23212"/>
    <cellStyle name="Standard 9 17 5" xfId="18175"/>
    <cellStyle name="Standard 9 18" xfId="14664"/>
    <cellStyle name="Standard 9 18 2" xfId="14665"/>
    <cellStyle name="Standard 9 18 3" xfId="26486"/>
    <cellStyle name="Standard 9 18 4" xfId="23213"/>
    <cellStyle name="Standard 9 18 5" xfId="18176"/>
    <cellStyle name="Standard 9 19" xfId="14666"/>
    <cellStyle name="Standard 9 19 2" xfId="14667"/>
    <cellStyle name="Standard 9 19 3" xfId="26487"/>
    <cellStyle name="Standard 9 19 4" xfId="23214"/>
    <cellStyle name="Standard 9 19 5" xfId="18177"/>
    <cellStyle name="Standard 9 2" xfId="14668"/>
    <cellStyle name="Standard 9 2 2" xfId="14669"/>
    <cellStyle name="Standard 9 2 2 2" xfId="14670"/>
    <cellStyle name="Standard 9 2 2 3" xfId="27116"/>
    <cellStyle name="Standard 9 2 2 4" xfId="23216"/>
    <cellStyle name="Standard 9 2 2 5" xfId="18806"/>
    <cellStyle name="Standard 9 2 3" xfId="14671"/>
    <cellStyle name="Standard 9 2 3 2" xfId="14672"/>
    <cellStyle name="Standard 9 2 4" xfId="26488"/>
    <cellStyle name="Standard 9 2 5" xfId="23215"/>
    <cellStyle name="Standard 9 2 6" xfId="18178"/>
    <cellStyle name="Standard 9 20" xfId="14673"/>
    <cellStyle name="Standard 9 20 2" xfId="14674"/>
    <cellStyle name="Standard 9 20 3" xfId="26489"/>
    <cellStyle name="Standard 9 20 4" xfId="23217"/>
    <cellStyle name="Standard 9 20 5" xfId="18179"/>
    <cellStyle name="Standard 9 21" xfId="14675"/>
    <cellStyle name="Standard 9 21 2" xfId="14676"/>
    <cellStyle name="Standard 9 21 3" xfId="26490"/>
    <cellStyle name="Standard 9 21 4" xfId="23218"/>
    <cellStyle name="Standard 9 21 5" xfId="18180"/>
    <cellStyle name="Standard 9 22" xfId="14677"/>
    <cellStyle name="Standard 9 22 2" xfId="14678"/>
    <cellStyle name="Standard 9 22 3" xfId="26491"/>
    <cellStyle name="Standard 9 22 4" xfId="23219"/>
    <cellStyle name="Standard 9 22 5" xfId="18181"/>
    <cellStyle name="Standard 9 23" xfId="14679"/>
    <cellStyle name="Standard 9 23 2" xfId="14680"/>
    <cellStyle name="Standard 9 23 3" xfId="26492"/>
    <cellStyle name="Standard 9 23 4" xfId="23220"/>
    <cellStyle name="Standard 9 23 5" xfId="18182"/>
    <cellStyle name="Standard 9 24" xfId="14681"/>
    <cellStyle name="Standard 9 24 2" xfId="14682"/>
    <cellStyle name="Standard 9 24 3" xfId="26493"/>
    <cellStyle name="Standard 9 24 4" xfId="23221"/>
    <cellStyle name="Standard 9 24 5" xfId="18183"/>
    <cellStyle name="Standard 9 25" xfId="14683"/>
    <cellStyle name="Standard 9 25 2" xfId="14684"/>
    <cellStyle name="Standard 9 25 3" xfId="26494"/>
    <cellStyle name="Standard 9 25 4" xfId="23222"/>
    <cellStyle name="Standard 9 25 5" xfId="18184"/>
    <cellStyle name="Standard 9 26" xfId="14685"/>
    <cellStyle name="Standard 9 26 2" xfId="14686"/>
    <cellStyle name="Standard 9 26 3" xfId="26495"/>
    <cellStyle name="Standard 9 26 4" xfId="23223"/>
    <cellStyle name="Standard 9 26 5" xfId="18185"/>
    <cellStyle name="Standard 9 27" xfId="14687"/>
    <cellStyle name="Standard 9 27 2" xfId="14688"/>
    <cellStyle name="Standard 9 27 3" xfId="26496"/>
    <cellStyle name="Standard 9 27 4" xfId="23224"/>
    <cellStyle name="Standard 9 27 5" xfId="18186"/>
    <cellStyle name="Standard 9 28" xfId="14689"/>
    <cellStyle name="Standard 9 28 2" xfId="14690"/>
    <cellStyle name="Standard 9 28 3" xfId="26497"/>
    <cellStyle name="Standard 9 28 4" xfId="23225"/>
    <cellStyle name="Standard 9 28 5" xfId="18187"/>
    <cellStyle name="Standard 9 29" xfId="14691"/>
    <cellStyle name="Standard 9 29 2" xfId="14692"/>
    <cellStyle name="Standard 9 29 3" xfId="26498"/>
    <cellStyle name="Standard 9 29 4" xfId="23226"/>
    <cellStyle name="Standard 9 29 5" xfId="18188"/>
    <cellStyle name="Standard 9 3" xfId="14693"/>
    <cellStyle name="Standard 9 3 2" xfId="14694"/>
    <cellStyle name="Standard 9 3 2 2" xfId="14695"/>
    <cellStyle name="Standard 9 3 2 3" xfId="27714"/>
    <cellStyle name="Standard 9 3 2 4" xfId="23228"/>
    <cellStyle name="Standard 9 3 2 5" xfId="19404"/>
    <cellStyle name="Standard 9 3 3" xfId="14696"/>
    <cellStyle name="Standard 9 3 3 2" xfId="14697"/>
    <cellStyle name="Standard 9 3 4" xfId="26499"/>
    <cellStyle name="Standard 9 3 5" xfId="23227"/>
    <cellStyle name="Standard 9 3 6" xfId="18189"/>
    <cellStyle name="Standard 9 30" xfId="14698"/>
    <cellStyle name="Standard 9 30 2" xfId="14699"/>
    <cellStyle name="Standard 9 30 3" xfId="26500"/>
    <cellStyle name="Standard 9 30 4" xfId="23229"/>
    <cellStyle name="Standard 9 30 5" xfId="18190"/>
    <cellStyle name="Standard 9 31" xfId="14700"/>
    <cellStyle name="Standard 9 31 2" xfId="14701"/>
    <cellStyle name="Standard 9 31 3" xfId="26501"/>
    <cellStyle name="Standard 9 31 4" xfId="23230"/>
    <cellStyle name="Standard 9 31 5" xfId="18191"/>
    <cellStyle name="Standard 9 32" xfId="14702"/>
    <cellStyle name="Standard 9 32 2" xfId="14703"/>
    <cellStyle name="Standard 9 32 3" xfId="26502"/>
    <cellStyle name="Standard 9 32 4" xfId="23231"/>
    <cellStyle name="Standard 9 32 5" xfId="18192"/>
    <cellStyle name="Standard 9 33" xfId="14704"/>
    <cellStyle name="Standard 9 33 2" xfId="14705"/>
    <cellStyle name="Standard 9 33 3" xfId="26503"/>
    <cellStyle name="Standard 9 33 4" xfId="23232"/>
    <cellStyle name="Standard 9 33 5" xfId="18193"/>
    <cellStyle name="Standard 9 34" xfId="14706"/>
    <cellStyle name="Standard 9 34 2" xfId="14707"/>
    <cellStyle name="Standard 9 34 3" xfId="26504"/>
    <cellStyle name="Standard 9 34 4" xfId="23233"/>
    <cellStyle name="Standard 9 34 5" xfId="18194"/>
    <cellStyle name="Standard 9 35" xfId="14708"/>
    <cellStyle name="Standard 9 35 2" xfId="14709"/>
    <cellStyle name="Standard 9 35 3" xfId="26505"/>
    <cellStyle name="Standard 9 35 4" xfId="23234"/>
    <cellStyle name="Standard 9 35 5" xfId="18195"/>
    <cellStyle name="Standard 9 36" xfId="14710"/>
    <cellStyle name="Standard 9 36 2" xfId="14711"/>
    <cellStyle name="Standard 9 36 3" xfId="26506"/>
    <cellStyle name="Standard 9 36 4" xfId="23235"/>
    <cellStyle name="Standard 9 36 5" xfId="18196"/>
    <cellStyle name="Standard 9 37" xfId="14712"/>
    <cellStyle name="Standard 9 37 2" xfId="14713"/>
    <cellStyle name="Standard 9 37 3" xfId="26507"/>
    <cellStyle name="Standard 9 37 4" xfId="23236"/>
    <cellStyle name="Standard 9 37 5" xfId="18197"/>
    <cellStyle name="Standard 9 38" xfId="14714"/>
    <cellStyle name="Standard 9 38 2" xfId="14715"/>
    <cellStyle name="Standard 9 38 3" xfId="26508"/>
    <cellStyle name="Standard 9 38 4" xfId="23237"/>
    <cellStyle name="Standard 9 38 5" xfId="18198"/>
    <cellStyle name="Standard 9 39" xfId="14716"/>
    <cellStyle name="Standard 9 39 2" xfId="14717"/>
    <cellStyle name="Standard 9 39 3" xfId="26509"/>
    <cellStyle name="Standard 9 39 4" xfId="23238"/>
    <cellStyle name="Standard 9 39 5" xfId="18199"/>
    <cellStyle name="Standard 9 4" xfId="14718"/>
    <cellStyle name="Standard 9 4 2" xfId="14719"/>
    <cellStyle name="Standard 9 4 2 2" xfId="14720"/>
    <cellStyle name="Standard 9 4 2 3" xfId="27373"/>
    <cellStyle name="Standard 9 4 2 4" xfId="23240"/>
    <cellStyle name="Standard 9 4 2 5" xfId="19063"/>
    <cellStyle name="Standard 9 4 3" xfId="14721"/>
    <cellStyle name="Standard 9 4 4" xfId="26510"/>
    <cellStyle name="Standard 9 4 5" xfId="23239"/>
    <cellStyle name="Standard 9 4 6" xfId="18200"/>
    <cellStyle name="Standard 9 40" xfId="14722"/>
    <cellStyle name="Standard 9 40 2" xfId="14723"/>
    <cellStyle name="Standard 9 40 3" xfId="26511"/>
    <cellStyle name="Standard 9 40 4" xfId="23241"/>
    <cellStyle name="Standard 9 40 5" xfId="18201"/>
    <cellStyle name="Standard 9 41" xfId="14724"/>
    <cellStyle name="Standard 9 41 2" xfId="14725"/>
    <cellStyle name="Standard 9 41 3" xfId="26512"/>
    <cellStyle name="Standard 9 41 4" xfId="23242"/>
    <cellStyle name="Standard 9 41 5" xfId="18202"/>
    <cellStyle name="Standard 9 42" xfId="14726"/>
    <cellStyle name="Standard 9 42 2" xfId="14727"/>
    <cellStyle name="Standard 9 42 3" xfId="26513"/>
    <cellStyle name="Standard 9 42 4" xfId="23243"/>
    <cellStyle name="Standard 9 42 5" xfId="18203"/>
    <cellStyle name="Standard 9 43" xfId="14728"/>
    <cellStyle name="Standard 9 43 2" xfId="14729"/>
    <cellStyle name="Standard 9 43 3" xfId="26514"/>
    <cellStyle name="Standard 9 43 4" xfId="23244"/>
    <cellStyle name="Standard 9 43 5" xfId="18204"/>
    <cellStyle name="Standard 9 44" xfId="14730"/>
    <cellStyle name="Standard 9 44 2" xfId="14731"/>
    <cellStyle name="Standard 9 44 3" xfId="26515"/>
    <cellStyle name="Standard 9 44 4" xfId="23245"/>
    <cellStyle name="Standard 9 44 5" xfId="18205"/>
    <cellStyle name="Standard 9 45" xfId="14732"/>
    <cellStyle name="Standard 9 45 2" xfId="14733"/>
    <cellStyle name="Standard 9 45 3" xfId="26516"/>
    <cellStyle name="Standard 9 45 4" xfId="23246"/>
    <cellStyle name="Standard 9 45 5" xfId="18206"/>
    <cellStyle name="Standard 9 46" xfId="14734"/>
    <cellStyle name="Standard 9 46 2" xfId="14735"/>
    <cellStyle name="Standard 9 46 3" xfId="26517"/>
    <cellStyle name="Standard 9 46 4" xfId="23247"/>
    <cellStyle name="Standard 9 46 5" xfId="18207"/>
    <cellStyle name="Standard 9 47" xfId="14736"/>
    <cellStyle name="Standard 9 47 2" xfId="14737"/>
    <cellStyle name="Standard 9 47 3" xfId="26518"/>
    <cellStyle name="Standard 9 47 4" xfId="23248"/>
    <cellStyle name="Standard 9 47 5" xfId="18208"/>
    <cellStyle name="Standard 9 48" xfId="14738"/>
    <cellStyle name="Standard 9 48 2" xfId="14739"/>
    <cellStyle name="Standard 9 48 3" xfId="26519"/>
    <cellStyle name="Standard 9 48 4" xfId="23249"/>
    <cellStyle name="Standard 9 48 5" xfId="18209"/>
    <cellStyle name="Standard 9 49" xfId="14740"/>
    <cellStyle name="Standard 9 49 2" xfId="14741"/>
    <cellStyle name="Standard 9 49 3" xfId="26520"/>
    <cellStyle name="Standard 9 49 4" xfId="23250"/>
    <cellStyle name="Standard 9 49 5" xfId="18210"/>
    <cellStyle name="Standard 9 5" xfId="14742"/>
    <cellStyle name="Standard 9 5 2" xfId="14743"/>
    <cellStyle name="Standard 9 5 3" xfId="26521"/>
    <cellStyle name="Standard 9 5 4" xfId="23251"/>
    <cellStyle name="Standard 9 5 5" xfId="18211"/>
    <cellStyle name="Standard 9 50" xfId="14744"/>
    <cellStyle name="Standard 9 50 2" xfId="14745"/>
    <cellStyle name="Standard 9 50 3" xfId="26522"/>
    <cellStyle name="Standard 9 50 4" xfId="23252"/>
    <cellStyle name="Standard 9 50 5" xfId="18212"/>
    <cellStyle name="Standard 9 51" xfId="14746"/>
    <cellStyle name="Standard 9 51 2" xfId="14747"/>
    <cellStyle name="Standard 9 51 3" xfId="26523"/>
    <cellStyle name="Standard 9 51 4" xfId="23253"/>
    <cellStyle name="Standard 9 51 5" xfId="18213"/>
    <cellStyle name="Standard 9 52" xfId="14748"/>
    <cellStyle name="Standard 9 52 2" xfId="14749"/>
    <cellStyle name="Standard 9 52 3" xfId="26524"/>
    <cellStyle name="Standard 9 52 4" xfId="23254"/>
    <cellStyle name="Standard 9 52 5" xfId="18214"/>
    <cellStyle name="Standard 9 53" xfId="14750"/>
    <cellStyle name="Standard 9 53 2" xfId="14751"/>
    <cellStyle name="Standard 9 53 3" xfId="26525"/>
    <cellStyle name="Standard 9 53 4" xfId="23255"/>
    <cellStyle name="Standard 9 53 5" xfId="18215"/>
    <cellStyle name="Standard 9 54" xfId="14752"/>
    <cellStyle name="Standard 9 54 2" xfId="14753"/>
    <cellStyle name="Standard 9 54 3" xfId="26526"/>
    <cellStyle name="Standard 9 54 4" xfId="23256"/>
    <cellStyle name="Standard 9 54 5" xfId="18216"/>
    <cellStyle name="Standard 9 55" xfId="14754"/>
    <cellStyle name="Standard 9 55 2" xfId="14755"/>
    <cellStyle name="Standard 9 55 3" xfId="26527"/>
    <cellStyle name="Standard 9 55 4" xfId="23257"/>
    <cellStyle name="Standard 9 55 5" xfId="18217"/>
    <cellStyle name="Standard 9 56" xfId="14756"/>
    <cellStyle name="Standard 9 56 2" xfId="14757"/>
    <cellStyle name="Standard 9 56 3" xfId="26528"/>
    <cellStyle name="Standard 9 56 4" xfId="23258"/>
    <cellStyle name="Standard 9 56 5" xfId="18218"/>
    <cellStyle name="Standard 9 57" xfId="14758"/>
    <cellStyle name="Standard 9 57 2" xfId="14759"/>
    <cellStyle name="Standard 9 57 3" xfId="26529"/>
    <cellStyle name="Standard 9 57 4" xfId="23259"/>
    <cellStyle name="Standard 9 57 5" xfId="18219"/>
    <cellStyle name="Standard 9 58" xfId="14760"/>
    <cellStyle name="Standard 9 58 2" xfId="14761"/>
    <cellStyle name="Standard 9 58 3" xfId="26530"/>
    <cellStyle name="Standard 9 58 4" xfId="23260"/>
    <cellStyle name="Standard 9 58 5" xfId="18220"/>
    <cellStyle name="Standard 9 59" xfId="14762"/>
    <cellStyle name="Standard 9 59 2" xfId="14763"/>
    <cellStyle name="Standard 9 59 3" xfId="26531"/>
    <cellStyle name="Standard 9 59 4" xfId="23261"/>
    <cellStyle name="Standard 9 59 5" xfId="18221"/>
    <cellStyle name="Standard 9 6" xfId="14764"/>
    <cellStyle name="Standard 9 6 2" xfId="14765"/>
    <cellStyle name="Standard 9 6 3" xfId="26532"/>
    <cellStyle name="Standard 9 6 4" xfId="23262"/>
    <cellStyle name="Standard 9 6 5" xfId="18222"/>
    <cellStyle name="Standard 9 60" xfId="14766"/>
    <cellStyle name="Standard 9 60 2" xfId="14767"/>
    <cellStyle name="Standard 9 60 3" xfId="26533"/>
    <cellStyle name="Standard 9 60 4" xfId="23263"/>
    <cellStyle name="Standard 9 60 5" xfId="18223"/>
    <cellStyle name="Standard 9 61" xfId="14768"/>
    <cellStyle name="Standard 9 61 2" xfId="14769"/>
    <cellStyle name="Standard 9 61 3" xfId="26534"/>
    <cellStyle name="Standard 9 61 4" xfId="23264"/>
    <cellStyle name="Standard 9 61 5" xfId="18224"/>
    <cellStyle name="Standard 9 62" xfId="14770"/>
    <cellStyle name="Standard 9 62 2" xfId="14771"/>
    <cellStyle name="Standard 9 62 3" xfId="26535"/>
    <cellStyle name="Standard 9 62 4" xfId="23265"/>
    <cellStyle name="Standard 9 62 5" xfId="18225"/>
    <cellStyle name="Standard 9 63" xfId="14772"/>
    <cellStyle name="Standard 9 63 2" xfId="14773"/>
    <cellStyle name="Standard 9 63 3" xfId="26536"/>
    <cellStyle name="Standard 9 63 4" xfId="23266"/>
    <cellStyle name="Standard 9 63 5" xfId="18226"/>
    <cellStyle name="Standard 9 64" xfId="14774"/>
    <cellStyle name="Standard 9 64 2" xfId="14775"/>
    <cellStyle name="Standard 9 64 3" xfId="26537"/>
    <cellStyle name="Standard 9 64 4" xfId="23267"/>
    <cellStyle name="Standard 9 64 5" xfId="18227"/>
    <cellStyle name="Standard 9 65" xfId="14776"/>
    <cellStyle name="Standard 9 65 2" xfId="14777"/>
    <cellStyle name="Standard 9 65 3" xfId="26538"/>
    <cellStyle name="Standard 9 65 4" xfId="23268"/>
    <cellStyle name="Standard 9 65 5" xfId="18228"/>
    <cellStyle name="Standard 9 66" xfId="14778"/>
    <cellStyle name="Standard 9 66 2" xfId="14779"/>
    <cellStyle name="Standard 9 66 3" xfId="26539"/>
    <cellStyle name="Standard 9 66 4" xfId="23269"/>
    <cellStyle name="Standard 9 66 5" xfId="18229"/>
    <cellStyle name="Standard 9 67" xfId="14780"/>
    <cellStyle name="Standard 9 67 2" xfId="14781"/>
    <cellStyle name="Standard 9 67 3" xfId="26540"/>
    <cellStyle name="Standard 9 67 4" xfId="23270"/>
    <cellStyle name="Standard 9 67 5" xfId="18230"/>
    <cellStyle name="Standard 9 68" xfId="14782"/>
    <cellStyle name="Standard 9 68 2" xfId="14783"/>
    <cellStyle name="Standard 9 68 3" xfId="26541"/>
    <cellStyle name="Standard 9 68 4" xfId="23271"/>
    <cellStyle name="Standard 9 68 5" xfId="18231"/>
    <cellStyle name="Standard 9 69" xfId="14784"/>
    <cellStyle name="Standard 9 69 2" xfId="14785"/>
    <cellStyle name="Standard 9 69 3" xfId="26542"/>
    <cellStyle name="Standard 9 69 4" xfId="23272"/>
    <cellStyle name="Standard 9 69 5" xfId="18232"/>
    <cellStyle name="Standard 9 7" xfId="14786"/>
    <cellStyle name="Standard 9 7 2" xfId="14787"/>
    <cellStyle name="Standard 9 7 3" xfId="26543"/>
    <cellStyle name="Standard 9 7 4" xfId="23273"/>
    <cellStyle name="Standard 9 7 5" xfId="18233"/>
    <cellStyle name="Standard 9 70" xfId="14788"/>
    <cellStyle name="Standard 9 70 2" xfId="14789"/>
    <cellStyle name="Standard 9 70 3" xfId="26544"/>
    <cellStyle name="Standard 9 70 4" xfId="23274"/>
    <cellStyle name="Standard 9 70 5" xfId="18234"/>
    <cellStyle name="Standard 9 71" xfId="14790"/>
    <cellStyle name="Standard 9 71 2" xfId="14791"/>
    <cellStyle name="Standard 9 71 3" xfId="26545"/>
    <cellStyle name="Standard 9 71 4" xfId="23275"/>
    <cellStyle name="Standard 9 71 5" xfId="18235"/>
    <cellStyle name="Standard 9 72" xfId="14792"/>
    <cellStyle name="Standard 9 72 2" xfId="14793"/>
    <cellStyle name="Standard 9 72 3" xfId="26546"/>
    <cellStyle name="Standard 9 72 4" xfId="23276"/>
    <cellStyle name="Standard 9 72 5" xfId="18236"/>
    <cellStyle name="Standard 9 73" xfId="14794"/>
    <cellStyle name="Standard 9 73 2" xfId="14795"/>
    <cellStyle name="Standard 9 73 3" xfId="26547"/>
    <cellStyle name="Standard 9 73 4" xfId="23277"/>
    <cellStyle name="Standard 9 73 5" xfId="18237"/>
    <cellStyle name="Standard 9 74" xfId="14796"/>
    <cellStyle name="Standard 9 74 2" xfId="14797"/>
    <cellStyle name="Standard 9 74 3" xfId="26548"/>
    <cellStyle name="Standard 9 74 4" xfId="23278"/>
    <cellStyle name="Standard 9 74 5" xfId="18238"/>
    <cellStyle name="Standard 9 75" xfId="14798"/>
    <cellStyle name="Standard 9 75 2" xfId="14799"/>
    <cellStyle name="Standard 9 75 3" xfId="27115"/>
    <cellStyle name="Standard 9 75 4" xfId="23279"/>
    <cellStyle name="Standard 9 75 5" xfId="18805"/>
    <cellStyle name="Standard 9 76" xfId="14800"/>
    <cellStyle name="Standard 9 77" xfId="14801"/>
    <cellStyle name="Standard 9 77 2" xfId="14802"/>
    <cellStyle name="Standard 9 78" xfId="26477"/>
    <cellStyle name="Standard 9 79" xfId="23204"/>
    <cellStyle name="Standard 9 8" xfId="14803"/>
    <cellStyle name="Standard 9 8 2" xfId="14804"/>
    <cellStyle name="Standard 9 8 3" xfId="26549"/>
    <cellStyle name="Standard 9 8 4" xfId="23280"/>
    <cellStyle name="Standard 9 8 5" xfId="18239"/>
    <cellStyle name="Standard 9 80" xfId="18167"/>
    <cellStyle name="Standard 9 9" xfId="14805"/>
    <cellStyle name="Standard 9 9 2" xfId="14806"/>
    <cellStyle name="Standard 9 9 3" xfId="26550"/>
    <cellStyle name="Standard 9 9 4" xfId="23281"/>
    <cellStyle name="Standard 9 9 5" xfId="18240"/>
    <cellStyle name="Standard 9_Notebook_Desktop PC" xfId="14807"/>
    <cellStyle name="Standard 90" xfId="14808"/>
    <cellStyle name="Standard 90 2" xfId="14809"/>
    <cellStyle name="Standard 90 2 2" xfId="14810"/>
    <cellStyle name="Standard 90 2 3" xfId="27118"/>
    <cellStyle name="Standard 90 2 4" xfId="23283"/>
    <cellStyle name="Standard 90 2 5" xfId="18808"/>
    <cellStyle name="Standard 90 3" xfId="14811"/>
    <cellStyle name="Standard 90 3 2" xfId="14812"/>
    <cellStyle name="Standard 90 3 3" xfId="27715"/>
    <cellStyle name="Standard 90 3 4" xfId="23284"/>
    <cellStyle name="Standard 90 3 5" xfId="19405"/>
    <cellStyle name="Standard 90 4" xfId="14813"/>
    <cellStyle name="Standard 90 4 2" xfId="27374"/>
    <cellStyle name="Standard 90 4 3" xfId="23285"/>
    <cellStyle name="Standard 90 4 4" xfId="19064"/>
    <cellStyle name="Standard 90 5" xfId="14814"/>
    <cellStyle name="Standard 90 6" xfId="27117"/>
    <cellStyle name="Standard 90 7" xfId="23282"/>
    <cellStyle name="Standard 90 8" xfId="18807"/>
    <cellStyle name="Standard 91" xfId="14815"/>
    <cellStyle name="Standard 91 2" xfId="14816"/>
    <cellStyle name="Standard 91 2 2" xfId="14817"/>
    <cellStyle name="Standard 91 2 3" xfId="27120"/>
    <cellStyle name="Standard 91 2 4" xfId="23287"/>
    <cellStyle name="Standard 91 2 5" xfId="18810"/>
    <cellStyle name="Standard 91 3" xfId="14818"/>
    <cellStyle name="Standard 91 3 2" xfId="14819"/>
    <cellStyle name="Standard 91 3 3" xfId="27716"/>
    <cellStyle name="Standard 91 3 4" xfId="23288"/>
    <cellStyle name="Standard 91 3 5" xfId="19406"/>
    <cellStyle name="Standard 91 4" xfId="14820"/>
    <cellStyle name="Standard 91 4 2" xfId="27375"/>
    <cellStyle name="Standard 91 4 3" xfId="23289"/>
    <cellStyle name="Standard 91 4 4" xfId="19065"/>
    <cellStyle name="Standard 91 5" xfId="14821"/>
    <cellStyle name="Standard 91 6" xfId="27119"/>
    <cellStyle name="Standard 91 7" xfId="23286"/>
    <cellStyle name="Standard 91 8" xfId="18809"/>
    <cellStyle name="Standard 92" xfId="14822"/>
    <cellStyle name="Standard 92 2" xfId="14823"/>
    <cellStyle name="Standard 92 2 2" xfId="14824"/>
    <cellStyle name="Standard 92 2 3" xfId="27122"/>
    <cellStyle name="Standard 92 2 4" xfId="23291"/>
    <cellStyle name="Standard 92 2 5" xfId="18812"/>
    <cellStyle name="Standard 92 3" xfId="14825"/>
    <cellStyle name="Standard 92 3 2" xfId="14826"/>
    <cellStyle name="Standard 92 3 3" xfId="27717"/>
    <cellStyle name="Standard 92 3 4" xfId="23292"/>
    <cellStyle name="Standard 92 3 5" xfId="19407"/>
    <cellStyle name="Standard 92 4" xfId="14827"/>
    <cellStyle name="Standard 92 4 2" xfId="27376"/>
    <cellStyle name="Standard 92 4 3" xfId="23293"/>
    <cellStyle name="Standard 92 4 4" xfId="19066"/>
    <cellStyle name="Standard 92 5" xfId="14828"/>
    <cellStyle name="Standard 92 6" xfId="27121"/>
    <cellStyle name="Standard 92 7" xfId="23290"/>
    <cellStyle name="Standard 92 8" xfId="18811"/>
    <cellStyle name="Standard 93" xfId="14829"/>
    <cellStyle name="Standard 93 2" xfId="14830"/>
    <cellStyle name="Standard 93 2 2" xfId="14831"/>
    <cellStyle name="Standard 93 2 3" xfId="27124"/>
    <cellStyle name="Standard 93 2 4" xfId="23295"/>
    <cellStyle name="Standard 93 2 5" xfId="18814"/>
    <cellStyle name="Standard 93 3" xfId="14832"/>
    <cellStyle name="Standard 93 3 2" xfId="14833"/>
    <cellStyle name="Standard 93 3 3" xfId="27718"/>
    <cellStyle name="Standard 93 3 4" xfId="23296"/>
    <cellStyle name="Standard 93 3 5" xfId="19408"/>
    <cellStyle name="Standard 93 4" xfId="14834"/>
    <cellStyle name="Standard 93 4 2" xfId="27377"/>
    <cellStyle name="Standard 93 4 3" xfId="23297"/>
    <cellStyle name="Standard 93 4 4" xfId="19067"/>
    <cellStyle name="Standard 93 5" xfId="14835"/>
    <cellStyle name="Standard 93 6" xfId="27123"/>
    <cellStyle name="Standard 93 7" xfId="23294"/>
    <cellStyle name="Standard 93 8" xfId="18813"/>
    <cellStyle name="Standard 94" xfId="14836"/>
    <cellStyle name="Standard 94 2" xfId="14837"/>
    <cellStyle name="Standard 94 2 2" xfId="14838"/>
    <cellStyle name="Standard 94 2 3" xfId="27126"/>
    <cellStyle name="Standard 94 2 4" xfId="23299"/>
    <cellStyle name="Standard 94 2 5" xfId="18816"/>
    <cellStyle name="Standard 94 3" xfId="14839"/>
    <cellStyle name="Standard 94 3 2" xfId="14840"/>
    <cellStyle name="Standard 94 3 3" xfId="27719"/>
    <cellStyle name="Standard 94 3 4" xfId="23300"/>
    <cellStyle name="Standard 94 3 5" xfId="19409"/>
    <cellStyle name="Standard 94 4" xfId="14841"/>
    <cellStyle name="Standard 94 4 2" xfId="27378"/>
    <cellStyle name="Standard 94 4 3" xfId="23301"/>
    <cellStyle name="Standard 94 4 4" xfId="19068"/>
    <cellStyle name="Standard 94 5" xfId="14842"/>
    <cellStyle name="Standard 94 6" xfId="27125"/>
    <cellStyle name="Standard 94 7" xfId="23298"/>
    <cellStyle name="Standard 94 8" xfId="18815"/>
    <cellStyle name="Standard 95" xfId="14843"/>
    <cellStyle name="Standard 95 2" xfId="14844"/>
    <cellStyle name="Standard 95 2 2" xfId="14845"/>
    <cellStyle name="Standard 95 2 3" xfId="27128"/>
    <cellStyle name="Standard 95 2 4" xfId="23303"/>
    <cellStyle name="Standard 95 2 5" xfId="18818"/>
    <cellStyle name="Standard 95 3" xfId="14846"/>
    <cellStyle name="Standard 95 3 2" xfId="14847"/>
    <cellStyle name="Standard 95 3 3" xfId="27720"/>
    <cellStyle name="Standard 95 3 4" xfId="23304"/>
    <cellStyle name="Standard 95 3 5" xfId="19410"/>
    <cellStyle name="Standard 95 4" xfId="14848"/>
    <cellStyle name="Standard 95 4 2" xfId="27379"/>
    <cellStyle name="Standard 95 4 3" xfId="23305"/>
    <cellStyle name="Standard 95 4 4" xfId="19069"/>
    <cellStyle name="Standard 95 5" xfId="14849"/>
    <cellStyle name="Standard 95 6" xfId="27127"/>
    <cellStyle name="Standard 95 7" xfId="23302"/>
    <cellStyle name="Standard 95 8" xfId="18817"/>
    <cellStyle name="Standard 96" xfId="14850"/>
    <cellStyle name="Standard 96 2" xfId="14851"/>
    <cellStyle name="Standard 96 2 2" xfId="14852"/>
    <cellStyle name="Standard 96 2 3" xfId="27130"/>
    <cellStyle name="Standard 96 2 4" xfId="23307"/>
    <cellStyle name="Standard 96 2 5" xfId="18820"/>
    <cellStyle name="Standard 96 3" xfId="14853"/>
    <cellStyle name="Standard 96 3 2" xfId="14854"/>
    <cellStyle name="Standard 96 3 3" xfId="27721"/>
    <cellStyle name="Standard 96 3 4" xfId="23308"/>
    <cellStyle name="Standard 96 3 5" xfId="19411"/>
    <cellStyle name="Standard 96 4" xfId="14855"/>
    <cellStyle name="Standard 96 4 2" xfId="27380"/>
    <cellStyle name="Standard 96 4 3" xfId="23309"/>
    <cellStyle name="Standard 96 4 4" xfId="19070"/>
    <cellStyle name="Standard 96 5" xfId="14856"/>
    <cellStyle name="Standard 96 6" xfId="27129"/>
    <cellStyle name="Standard 96 7" xfId="23306"/>
    <cellStyle name="Standard 96 8" xfId="18819"/>
    <cellStyle name="Standard 97" xfId="14857"/>
    <cellStyle name="Standard 97 2" xfId="14858"/>
    <cellStyle name="Standard 97 2 2" xfId="14859"/>
    <cellStyle name="Standard 97 2 3" xfId="27132"/>
    <cellStyle name="Standard 97 2 4" xfId="23311"/>
    <cellStyle name="Standard 97 2 5" xfId="18822"/>
    <cellStyle name="Standard 97 3" xfId="14860"/>
    <cellStyle name="Standard 97 3 2" xfId="14861"/>
    <cellStyle name="Standard 97 3 3" xfId="27722"/>
    <cellStyle name="Standard 97 3 4" xfId="23312"/>
    <cellStyle name="Standard 97 3 5" xfId="19412"/>
    <cellStyle name="Standard 97 4" xfId="14862"/>
    <cellStyle name="Standard 97 4 2" xfId="27381"/>
    <cellStyle name="Standard 97 4 3" xfId="23313"/>
    <cellStyle name="Standard 97 4 4" xfId="19071"/>
    <cellStyle name="Standard 97 5" xfId="14863"/>
    <cellStyle name="Standard 97 6" xfId="27131"/>
    <cellStyle name="Standard 97 7" xfId="23310"/>
    <cellStyle name="Standard 97 8" xfId="18821"/>
    <cellStyle name="Standard 98" xfId="14864"/>
    <cellStyle name="Standard 98 2" xfId="14865"/>
    <cellStyle name="Standard 98 2 2" xfId="14866"/>
    <cellStyle name="Standard 98 2 3" xfId="27134"/>
    <cellStyle name="Standard 98 2 4" xfId="23315"/>
    <cellStyle name="Standard 98 2 5" xfId="18824"/>
    <cellStyle name="Standard 98 3" xfId="14867"/>
    <cellStyle name="Standard 98 3 2" xfId="14868"/>
    <cellStyle name="Standard 98 3 3" xfId="27723"/>
    <cellStyle name="Standard 98 3 4" xfId="23316"/>
    <cellStyle name="Standard 98 3 5" xfId="19413"/>
    <cellStyle name="Standard 98 4" xfId="14869"/>
    <cellStyle name="Standard 98 4 2" xfId="27382"/>
    <cellStyle name="Standard 98 4 3" xfId="23317"/>
    <cellStyle name="Standard 98 4 4" xfId="19072"/>
    <cellStyle name="Standard 98 5" xfId="14870"/>
    <cellStyle name="Standard 98 6" xfId="27133"/>
    <cellStyle name="Standard 98 7" xfId="23314"/>
    <cellStyle name="Standard 98 8" xfId="18823"/>
    <cellStyle name="Standard 99" xfId="14871"/>
    <cellStyle name="Standard 99 2" xfId="14872"/>
    <cellStyle name="Standard 99 2 2" xfId="14873"/>
    <cellStyle name="Standard 99 2 3" xfId="27136"/>
    <cellStyle name="Standard 99 2 4" xfId="23319"/>
    <cellStyle name="Standard 99 2 5" xfId="18826"/>
    <cellStyle name="Standard 99 3" xfId="14874"/>
    <cellStyle name="Standard 99 3 2" xfId="14875"/>
    <cellStyle name="Standard 99 3 3" xfId="27724"/>
    <cellStyle name="Standard 99 3 4" xfId="23320"/>
    <cellStyle name="Standard 99 3 5" xfId="19414"/>
    <cellStyle name="Standard 99 4" xfId="14876"/>
    <cellStyle name="Standard 99 4 2" xfId="27383"/>
    <cellStyle name="Standard 99 4 3" xfId="23321"/>
    <cellStyle name="Standard 99 4 4" xfId="19073"/>
    <cellStyle name="Standard 99 5" xfId="14877"/>
    <cellStyle name="Standard 99 6" xfId="27135"/>
    <cellStyle name="Standard 99 7" xfId="23318"/>
    <cellStyle name="Standard 99 8" xfId="18825"/>
    <cellStyle name="Stil 1" xfId="14878"/>
    <cellStyle name="Stil 1 2" xfId="26551"/>
    <cellStyle name="Stil 1 3" xfId="23322"/>
    <cellStyle name="Stil 1 4" xfId="18241"/>
    <cellStyle name="String" xfId="14879"/>
    <cellStyle name="String 2" xfId="14880"/>
    <cellStyle name="String 3" xfId="27384"/>
    <cellStyle name="String 4" xfId="23323"/>
    <cellStyle name="String 5" xfId="19074"/>
    <cellStyle name="Style 1" xfId="14881"/>
    <cellStyle name="Style 1 2" xfId="14882"/>
    <cellStyle name="Style 1 2 2" xfId="14883"/>
    <cellStyle name="Style 1 2 2 2" xfId="27726"/>
    <cellStyle name="Style 1 2 2 3" xfId="23326"/>
    <cellStyle name="Style 1 2 2 4" xfId="19416"/>
    <cellStyle name="Style 1 2 3" xfId="14884"/>
    <cellStyle name="Style 1 2 3 2" xfId="27386"/>
    <cellStyle name="Style 1 2 3 3" xfId="23327"/>
    <cellStyle name="Style 1 2 3 4" xfId="19076"/>
    <cellStyle name="Style 1 2 4" xfId="14885"/>
    <cellStyle name="Style 1 2 5" xfId="27138"/>
    <cellStyle name="Style 1 2 6" xfId="23325"/>
    <cellStyle name="Style 1 2 7" xfId="18828"/>
    <cellStyle name="Style 1 3" xfId="14886"/>
    <cellStyle name="Style 1 3 2" xfId="27139"/>
    <cellStyle name="Style 1 3 3" xfId="23328"/>
    <cellStyle name="Style 1 3 4" xfId="18829"/>
    <cellStyle name="Style 1 4" xfId="14887"/>
    <cellStyle name="Style 1 4 2" xfId="27725"/>
    <cellStyle name="Style 1 4 3" xfId="23329"/>
    <cellStyle name="Style 1 4 4" xfId="19415"/>
    <cellStyle name="Style 1 5" xfId="14888"/>
    <cellStyle name="Style 1 5 2" xfId="27385"/>
    <cellStyle name="Style 1 5 3" xfId="23330"/>
    <cellStyle name="Style 1 5 4" xfId="19075"/>
    <cellStyle name="Style 1 6" xfId="14889"/>
    <cellStyle name="Style 1 7" xfId="27137"/>
    <cellStyle name="Style 1 8" xfId="23324"/>
    <cellStyle name="Style 1 9" xfId="18827"/>
    <cellStyle name="Subtotal" xfId="14890"/>
    <cellStyle name="Subtotal 2" xfId="27387"/>
    <cellStyle name="Subtotal 3" xfId="23331"/>
    <cellStyle name="Subtotal 4" xfId="19077"/>
    <cellStyle name="Text Indent A" xfId="14891"/>
    <cellStyle name="Text Indent A 2" xfId="26552"/>
    <cellStyle name="Text Indent A 3" xfId="23332"/>
    <cellStyle name="Text Indent A 4" xfId="18242"/>
    <cellStyle name="Text Indent B" xfId="14892"/>
    <cellStyle name="Text Indent B 2" xfId="14893"/>
    <cellStyle name="Text Indent B 2 2" xfId="14894"/>
    <cellStyle name="Text Indent B 2 3" xfId="27389"/>
    <cellStyle name="Text Indent B 2 4" xfId="23334"/>
    <cellStyle name="Text Indent B 2 5" xfId="19079"/>
    <cellStyle name="Text Indent B 3" xfId="14895"/>
    <cellStyle name="Text Indent B 3 2" xfId="14896"/>
    <cellStyle name="Text Indent B 3 3" xfId="27388"/>
    <cellStyle name="Text Indent B 3 4" xfId="23335"/>
    <cellStyle name="Text Indent B 3 5" xfId="19078"/>
    <cellStyle name="Text Indent B 4" xfId="26553"/>
    <cellStyle name="Text Indent B 5" xfId="23333"/>
    <cellStyle name="Text Indent B 6" xfId="18243"/>
    <cellStyle name="Text Indent C" xfId="14897"/>
    <cellStyle name="Text Indent C 2" xfId="14898"/>
    <cellStyle name="Text Indent C 2 2" xfId="14899"/>
    <cellStyle name="Text Indent C 2 3" xfId="27391"/>
    <cellStyle name="Text Indent C 2 4" xfId="23337"/>
    <cellStyle name="Text Indent C 2 5" xfId="19081"/>
    <cellStyle name="Text Indent C 3" xfId="14900"/>
    <cellStyle name="Text Indent C 3 2" xfId="14901"/>
    <cellStyle name="Text Indent C 3 3" xfId="27390"/>
    <cellStyle name="Text Indent C 3 4" xfId="23338"/>
    <cellStyle name="Text Indent C 3 5" xfId="19080"/>
    <cellStyle name="Text Indent C 4" xfId="26554"/>
    <cellStyle name="Text Indent C 5" xfId="23336"/>
    <cellStyle name="Text Indent C 6" xfId="18244"/>
    <cellStyle name="Text Wrap" xfId="14902"/>
    <cellStyle name="Text Wrap 2" xfId="27392"/>
    <cellStyle name="Text Wrap 3" xfId="23339"/>
    <cellStyle name="Text Wrap 4" xfId="19082"/>
    <cellStyle name="Texte explicatif" xfId="14903"/>
    <cellStyle name="Texte explicatif 2" xfId="27140"/>
    <cellStyle name="Texte explicatif 3" xfId="23340"/>
    <cellStyle name="Texte explicatif 4" xfId="18830"/>
    <cellStyle name="Title" xfId="14929"/>
    <cellStyle name="Title 2" xfId="14904"/>
    <cellStyle name="Title 2 2" xfId="14905"/>
    <cellStyle name="Title 2 2 2" xfId="27142"/>
    <cellStyle name="Title 2 2 3" xfId="23343"/>
    <cellStyle name="Title 2 2 4" xfId="18832"/>
    <cellStyle name="Title 2 3" xfId="14906"/>
    <cellStyle name="Title 2 3 2" xfId="27727"/>
    <cellStyle name="Title 2 3 3" xfId="23344"/>
    <cellStyle name="Title 2 3 4" xfId="19417"/>
    <cellStyle name="Title 2 4" xfId="14907"/>
    <cellStyle name="Title 2 4 2" xfId="27394"/>
    <cellStyle name="Title 2 4 3" xfId="23345"/>
    <cellStyle name="Title 2 4 4" xfId="19084"/>
    <cellStyle name="Title 2 5" xfId="14908"/>
    <cellStyle name="Title 2 5 2" xfId="27141"/>
    <cellStyle name="Title 2 5 3" xfId="23346"/>
    <cellStyle name="Title 2 5 4" xfId="18831"/>
    <cellStyle name="Title 2 6" xfId="26555"/>
    <cellStyle name="Title 2 7" xfId="23342"/>
    <cellStyle name="Title 2 8" xfId="18245"/>
    <cellStyle name="Title 3" xfId="14909"/>
    <cellStyle name="Title 3 2" xfId="27143"/>
    <cellStyle name="Title 3 3" xfId="23347"/>
    <cellStyle name="Title 3 4" xfId="18833"/>
    <cellStyle name="Title 4" xfId="14910"/>
    <cellStyle name="Title 4 2" xfId="27144"/>
    <cellStyle name="Title 4 3" xfId="23348"/>
    <cellStyle name="Title 4 4" xfId="18834"/>
    <cellStyle name="Title 5" xfId="14911"/>
    <cellStyle name="Title 5 2" xfId="27393"/>
    <cellStyle name="Title 5 3" xfId="23349"/>
    <cellStyle name="Title 5 4" xfId="19083"/>
    <cellStyle name="Title 6" xfId="23644"/>
    <cellStyle name="Title 7" xfId="23341"/>
    <cellStyle name="Title 8" xfId="15328"/>
    <cellStyle name="Title1" xfId="14912"/>
    <cellStyle name="Title2" xfId="14913"/>
    <cellStyle name="Titre" xfId="14914"/>
    <cellStyle name="Titre 2" xfId="27145"/>
    <cellStyle name="Titre 3" xfId="23350"/>
    <cellStyle name="Titre 4" xfId="18835"/>
    <cellStyle name="Titre 1" xfId="14915"/>
    <cellStyle name="Titre 1 2" xfId="27146"/>
    <cellStyle name="Titre 1 3" xfId="23351"/>
    <cellStyle name="Titre 1 4" xfId="18836"/>
    <cellStyle name="Titre 2" xfId="14916"/>
    <cellStyle name="Titre 2 2" xfId="27147"/>
    <cellStyle name="Titre 2 3" xfId="23352"/>
    <cellStyle name="Titre 2 4" xfId="18837"/>
    <cellStyle name="Titre 3" xfId="14917"/>
    <cellStyle name="Titre 3 2" xfId="27148"/>
    <cellStyle name="Titre 3 3" xfId="23353"/>
    <cellStyle name="Titre 3 4" xfId="18838"/>
    <cellStyle name="Titre 4" xfId="14918"/>
    <cellStyle name="Titre 4 2" xfId="27149"/>
    <cellStyle name="Titre 4 3" xfId="23354"/>
    <cellStyle name="Titre 4 4" xfId="18839"/>
    <cellStyle name="Titre_Products Sumary File" xfId="14919"/>
    <cellStyle name="Total" xfId="14920" builtinId="25" customBuiltin="1"/>
    <cellStyle name="Total 2" xfId="14921"/>
    <cellStyle name="Total 2 2" xfId="14922"/>
    <cellStyle name="Total 2 2 2" xfId="27150"/>
    <cellStyle name="Total 2 2 3" xfId="23357"/>
    <cellStyle name="Total 2 2 4" xfId="18840"/>
    <cellStyle name="Total 2 3" xfId="14923"/>
    <cellStyle name="Total 2 3 2" xfId="27728"/>
    <cellStyle name="Total 2 3 3" xfId="23358"/>
    <cellStyle name="Total 2 3 4" xfId="19418"/>
    <cellStyle name="Total 2 4" xfId="14924"/>
    <cellStyle name="Total 2 4 2" xfId="27396"/>
    <cellStyle name="Total 2 4 3" xfId="23359"/>
    <cellStyle name="Total 2 4 4" xfId="19086"/>
    <cellStyle name="Total 2 5" xfId="26557"/>
    <cellStyle name="Total 2 6" xfId="23356"/>
    <cellStyle name="Total 2 7" xfId="18247"/>
    <cellStyle name="Total 3" xfId="14925"/>
    <cellStyle name="Total 3 2" xfId="14926"/>
    <cellStyle name="Total 3 2 2" xfId="27729"/>
    <cellStyle name="Total 3 2 3" xfId="23361"/>
    <cellStyle name="Total 3 2 4" xfId="19419"/>
    <cellStyle name="Total 3 3" xfId="14927"/>
    <cellStyle name="Total 3 3 2" xfId="27397"/>
    <cellStyle name="Total 3 3 3" xfId="23362"/>
    <cellStyle name="Total 3 3 4" xfId="19087"/>
    <cellStyle name="Total 3 4" xfId="27151"/>
    <cellStyle name="Total 3 5" xfId="23360"/>
    <cellStyle name="Total 3 6" xfId="18841"/>
    <cellStyle name="Total 4" xfId="14928"/>
    <cellStyle name="Total 4 2" xfId="27395"/>
    <cellStyle name="Total 4 3" xfId="23363"/>
    <cellStyle name="Total 4 4" xfId="19085"/>
    <cellStyle name="Total 5" xfId="27771"/>
    <cellStyle name="Total 6" xfId="23355"/>
    <cellStyle name="Total 7" xfId="19461"/>
    <cellStyle name="Überschrift 1 1" xfId="14931"/>
    <cellStyle name="Überschrift 1 1 1" xfId="14932"/>
    <cellStyle name="Überschrift 1 1 1 1" xfId="14933"/>
    <cellStyle name="Überschrift 1 1 1 1 2" xfId="27402"/>
    <cellStyle name="Überschrift 1 1 1 1 3" xfId="23368"/>
    <cellStyle name="Überschrift 1 1 1 1 4" xfId="19092"/>
    <cellStyle name="Überschrift 1 1 1 2" xfId="14934"/>
    <cellStyle name="Überschrift 1 1 1 2 2" xfId="27403"/>
    <cellStyle name="Überschrift 1 1 1 2 3" xfId="23369"/>
    <cellStyle name="Überschrift 1 1 1 2 4" xfId="19093"/>
    <cellStyle name="Überschrift 1 1 1 3" xfId="14935"/>
    <cellStyle name="Überschrift 1 1 1 3 2" xfId="27404"/>
    <cellStyle name="Überschrift 1 1 1 3 3" xfId="23370"/>
    <cellStyle name="Überschrift 1 1 1 3 4" xfId="19094"/>
    <cellStyle name="Überschrift 1 1 1 4" xfId="14936"/>
    <cellStyle name="Überschrift 1 1 1 4 2" xfId="27405"/>
    <cellStyle name="Überschrift 1 1 1 4 3" xfId="23371"/>
    <cellStyle name="Überschrift 1 1 1 4 4" xfId="19095"/>
    <cellStyle name="Überschrift 1 1 1 5" xfId="27401"/>
    <cellStyle name="Überschrift 1 1 1 6" xfId="23367"/>
    <cellStyle name="Überschrift 1 1 1 7" xfId="19091"/>
    <cellStyle name="Überschrift 1 1 2" xfId="14937"/>
    <cellStyle name="Überschrift 1 1 2 2" xfId="27406"/>
    <cellStyle name="Überschrift 1 1 2 3" xfId="23372"/>
    <cellStyle name="Überschrift 1 1 2 4" xfId="19096"/>
    <cellStyle name="Überschrift 1 1 3" xfId="14938"/>
    <cellStyle name="Überschrift 1 1 3 2" xfId="27407"/>
    <cellStyle name="Überschrift 1 1 3 3" xfId="23373"/>
    <cellStyle name="Überschrift 1 1 3 4" xfId="19097"/>
    <cellStyle name="Überschrift 1 1 4" xfId="14939"/>
    <cellStyle name="Überschrift 1 1 4 2" xfId="27408"/>
    <cellStyle name="Überschrift 1 1 4 3" xfId="23374"/>
    <cellStyle name="Überschrift 1 1 4 4" xfId="19098"/>
    <cellStyle name="Überschrift 1 1 5" xfId="27400"/>
    <cellStyle name="Überschrift 1 1 6" xfId="23366"/>
    <cellStyle name="Überschrift 1 1 7" xfId="19090"/>
    <cellStyle name="Überschrift 1 10" xfId="23365"/>
    <cellStyle name="Überschrift 1 11" xfId="15320"/>
    <cellStyle name="Überschrift 1 2" xfId="14940"/>
    <cellStyle name="Überschrift 1 2 2" xfId="14941"/>
    <cellStyle name="Überschrift 1 2 2 2" xfId="27409"/>
    <cellStyle name="Überschrift 1 2 2 3" xfId="23376"/>
    <cellStyle name="Überschrift 1 2 2 4" xfId="19099"/>
    <cellStyle name="Überschrift 1 2 3" xfId="26558"/>
    <cellStyle name="Überschrift 1 2 4" xfId="23375"/>
    <cellStyle name="Überschrift 1 2 5" xfId="18248"/>
    <cellStyle name="Überschrift 1 3" xfId="14942"/>
    <cellStyle name="Überschrift 1 3 2" xfId="14943"/>
    <cellStyle name="Überschrift 1 3 2 2" xfId="27410"/>
    <cellStyle name="Überschrift 1 3 2 3" xfId="23378"/>
    <cellStyle name="Überschrift 1 3 2 4" xfId="19100"/>
    <cellStyle name="Überschrift 1 3 3" xfId="26559"/>
    <cellStyle name="Überschrift 1 3 4" xfId="23377"/>
    <cellStyle name="Überschrift 1 3 5" xfId="18249"/>
    <cellStyle name="Überschrift 1 4" xfId="14944"/>
    <cellStyle name="Überschrift 1 4 2" xfId="27411"/>
    <cellStyle name="Überschrift 1 4 3" xfId="23379"/>
    <cellStyle name="Überschrift 1 4 4" xfId="19101"/>
    <cellStyle name="Überschrift 1 5" xfId="14945"/>
    <cellStyle name="Überschrift 1 5 2" xfId="14946"/>
    <cellStyle name="Überschrift 1 5 2 2" xfId="27413"/>
    <cellStyle name="Überschrift 1 5 2 3" xfId="23381"/>
    <cellStyle name="Überschrift 1 5 2 4" xfId="19103"/>
    <cellStyle name="Überschrift 1 5 3" xfId="27412"/>
    <cellStyle name="Überschrift 1 5 4" xfId="23380"/>
    <cellStyle name="Überschrift 1 5 5" xfId="19102"/>
    <cellStyle name="Überschrift 1 6" xfId="14947"/>
    <cellStyle name="Überschrift 1 6 2" xfId="27414"/>
    <cellStyle name="Überschrift 1 6 3" xfId="23382"/>
    <cellStyle name="Überschrift 1 6 4" xfId="19104"/>
    <cellStyle name="Überschrift 1 7" xfId="14948"/>
    <cellStyle name="Überschrift 1 7 2" xfId="27415"/>
    <cellStyle name="Überschrift 1 7 3" xfId="23383"/>
    <cellStyle name="Überschrift 1 7 4" xfId="19105"/>
    <cellStyle name="Überschrift 1 8" xfId="14949"/>
    <cellStyle name="Überschrift 1 8 2" xfId="27399"/>
    <cellStyle name="Überschrift 1 8 3" xfId="23384"/>
    <cellStyle name="Überschrift 1 8 4" xfId="19089"/>
    <cellStyle name="Überschrift 1 9" xfId="23636"/>
    <cellStyle name="Überschrift 2 10" xfId="23385"/>
    <cellStyle name="Überschrift 2 11" xfId="15321"/>
    <cellStyle name="Überschrift 2 2" xfId="14951"/>
    <cellStyle name="Überschrift 2 2 2" xfId="14952"/>
    <cellStyle name="Überschrift 2 2 2 2" xfId="27417"/>
    <cellStyle name="Überschrift 2 2 2 3" xfId="23387"/>
    <cellStyle name="Überschrift 2 2 2 4" xfId="19107"/>
    <cellStyle name="Überschrift 2 2 3" xfId="26560"/>
    <cellStyle name="Überschrift 2 2 4" xfId="23386"/>
    <cellStyle name="Überschrift 2 2 5" xfId="18250"/>
    <cellStyle name="Überschrift 2 3" xfId="14953"/>
    <cellStyle name="Überschrift 2 3 2" xfId="14954"/>
    <cellStyle name="Überschrift 2 3 2 2" xfId="27418"/>
    <cellStyle name="Überschrift 2 3 2 3" xfId="23389"/>
    <cellStyle name="Überschrift 2 3 2 4" xfId="19108"/>
    <cellStyle name="Überschrift 2 3 3" xfId="26561"/>
    <cellStyle name="Überschrift 2 3 4" xfId="23388"/>
    <cellStyle name="Überschrift 2 3 5" xfId="18251"/>
    <cellStyle name="Überschrift 2 4" xfId="14955"/>
    <cellStyle name="Überschrift 2 4 2" xfId="27419"/>
    <cellStyle name="Überschrift 2 4 3" xfId="23390"/>
    <cellStyle name="Überschrift 2 4 4" xfId="19109"/>
    <cellStyle name="Überschrift 2 5" xfId="14956"/>
    <cellStyle name="Überschrift 2 5 2" xfId="14957"/>
    <cellStyle name="Überschrift 2 5 2 2" xfId="27421"/>
    <cellStyle name="Überschrift 2 5 2 3" xfId="23392"/>
    <cellStyle name="Überschrift 2 5 2 4" xfId="19111"/>
    <cellStyle name="Überschrift 2 5 3" xfId="27420"/>
    <cellStyle name="Überschrift 2 5 4" xfId="23391"/>
    <cellStyle name="Überschrift 2 5 5" xfId="19110"/>
    <cellStyle name="Überschrift 2 6" xfId="14958"/>
    <cellStyle name="Überschrift 2 6 2" xfId="27422"/>
    <cellStyle name="Überschrift 2 6 3" xfId="23393"/>
    <cellStyle name="Überschrift 2 6 4" xfId="19112"/>
    <cellStyle name="Überschrift 2 7" xfId="14959"/>
    <cellStyle name="Überschrift 2 7 2" xfId="27423"/>
    <cellStyle name="Überschrift 2 7 3" xfId="23394"/>
    <cellStyle name="Überschrift 2 7 4" xfId="19113"/>
    <cellStyle name="Überschrift 2 8" xfId="14960"/>
    <cellStyle name="Überschrift 2 8 2" xfId="27416"/>
    <cellStyle name="Überschrift 2 8 3" xfId="23395"/>
    <cellStyle name="Überschrift 2 8 4" xfId="19106"/>
    <cellStyle name="Überschrift 2 9" xfId="23637"/>
    <cellStyle name="Überschrift 3 10" xfId="23396"/>
    <cellStyle name="Überschrift 3 11" xfId="15322"/>
    <cellStyle name="Überschrift 3 2" xfId="14962"/>
    <cellStyle name="Überschrift 3 2 2" xfId="14963"/>
    <cellStyle name="Überschrift 3 2 2 2" xfId="27425"/>
    <cellStyle name="Überschrift 3 2 2 3" xfId="23398"/>
    <cellStyle name="Überschrift 3 2 2 4" xfId="19115"/>
    <cellStyle name="Überschrift 3 2 3" xfId="26562"/>
    <cellStyle name="Überschrift 3 2 3 2" xfId="28322"/>
    <cellStyle name="Überschrift 3 2 4" xfId="23397"/>
    <cellStyle name="Überschrift 3 2 5" xfId="18252"/>
    <cellStyle name="Überschrift 3 2 5 2" xfId="28304"/>
    <cellStyle name="Überschrift 3 2 6" xfId="27879"/>
    <cellStyle name="Überschrift 3 2 6 2" xfId="28066"/>
    <cellStyle name="Überschrift 3 3" xfId="14964"/>
    <cellStyle name="Überschrift 3 3 2" xfId="14965"/>
    <cellStyle name="Überschrift 3 3 2 2" xfId="27426"/>
    <cellStyle name="Überschrift 3 3 2 3" xfId="23400"/>
    <cellStyle name="Überschrift 3 3 2 4" xfId="19116"/>
    <cellStyle name="Überschrift 3 3 3" xfId="26563"/>
    <cellStyle name="Überschrift 3 3 3 2" xfId="28323"/>
    <cellStyle name="Überschrift 3 3 4" xfId="23399"/>
    <cellStyle name="Überschrift 3 3 5" xfId="18253"/>
    <cellStyle name="Überschrift 3 3 5 2" xfId="28305"/>
    <cellStyle name="Überschrift 3 3 6" xfId="27880"/>
    <cellStyle name="Überschrift 3 3 6 2" xfId="28067"/>
    <cellStyle name="Überschrift 3 4" xfId="14966"/>
    <cellStyle name="Überschrift 3 4 2" xfId="27427"/>
    <cellStyle name="Überschrift 3 4 3" xfId="23401"/>
    <cellStyle name="Überschrift 3 4 4" xfId="19117"/>
    <cellStyle name="Überschrift 3 5" xfId="14967"/>
    <cellStyle name="Überschrift 3 5 2" xfId="14968"/>
    <cellStyle name="Überschrift 3 5 2 2" xfId="27429"/>
    <cellStyle name="Überschrift 3 5 2 3" xfId="23403"/>
    <cellStyle name="Überschrift 3 5 2 4" xfId="19119"/>
    <cellStyle name="Überschrift 3 5 3" xfId="27428"/>
    <cellStyle name="Überschrift 3 5 4" xfId="23402"/>
    <cellStyle name="Überschrift 3 5 5" xfId="19118"/>
    <cellStyle name="Überschrift 3 6" xfId="14969"/>
    <cellStyle name="Überschrift 3 6 2" xfId="27430"/>
    <cellStyle name="Überschrift 3 6 3" xfId="23404"/>
    <cellStyle name="Überschrift 3 6 4" xfId="19120"/>
    <cellStyle name="Überschrift 3 7" xfId="14970"/>
    <cellStyle name="Überschrift 3 7 2" xfId="27431"/>
    <cellStyle name="Überschrift 3 7 3" xfId="23405"/>
    <cellStyle name="Überschrift 3 7 4" xfId="19121"/>
    <cellStyle name="Überschrift 3 8" xfId="14971"/>
    <cellStyle name="Überschrift 3 8 2" xfId="27424"/>
    <cellStyle name="Überschrift 3 8 3" xfId="23406"/>
    <cellStyle name="Überschrift 3 8 4" xfId="19114"/>
    <cellStyle name="Überschrift 3 9" xfId="23638"/>
    <cellStyle name="Überschrift 4 10" xfId="23407"/>
    <cellStyle name="Überschrift 4 11" xfId="15323"/>
    <cellStyle name="Überschrift 4 2" xfId="14973"/>
    <cellStyle name="Überschrift 4 2 2" xfId="26564"/>
    <cellStyle name="Überschrift 4 2 3" xfId="23408"/>
    <cellStyle name="Überschrift 4 2 4" xfId="18254"/>
    <cellStyle name="Überschrift 4 3" xfId="14974"/>
    <cellStyle name="Überschrift 4 3 2" xfId="26565"/>
    <cellStyle name="Überschrift 4 3 3" xfId="23409"/>
    <cellStyle name="Überschrift 4 3 4" xfId="18255"/>
    <cellStyle name="Überschrift 4 4" xfId="14975"/>
    <cellStyle name="Überschrift 4 4 2" xfId="27433"/>
    <cellStyle name="Überschrift 4 4 3" xfId="23410"/>
    <cellStyle name="Überschrift 4 4 4" xfId="19123"/>
    <cellStyle name="Überschrift 4 5" xfId="14976"/>
    <cellStyle name="Überschrift 4 5 2" xfId="14977"/>
    <cellStyle name="Überschrift 4 5 2 2" xfId="27435"/>
    <cellStyle name="Überschrift 4 5 2 3" xfId="23412"/>
    <cellStyle name="Überschrift 4 5 2 4" xfId="19125"/>
    <cellStyle name="Überschrift 4 5 3" xfId="27434"/>
    <cellStyle name="Überschrift 4 5 4" xfId="23411"/>
    <cellStyle name="Überschrift 4 5 5" xfId="19124"/>
    <cellStyle name="Überschrift 4 6" xfId="14978"/>
    <cellStyle name="Überschrift 4 6 2" xfId="27436"/>
    <cellStyle name="Überschrift 4 6 3" xfId="23413"/>
    <cellStyle name="Überschrift 4 6 4" xfId="19126"/>
    <cellStyle name="Überschrift 4 7" xfId="14979"/>
    <cellStyle name="Überschrift 4 7 2" xfId="27437"/>
    <cellStyle name="Überschrift 4 7 3" xfId="23414"/>
    <cellStyle name="Überschrift 4 7 4" xfId="19127"/>
    <cellStyle name="Überschrift 4 8" xfId="14980"/>
    <cellStyle name="Überschrift 4 8 2" xfId="27432"/>
    <cellStyle name="Überschrift 4 8 3" xfId="23415"/>
    <cellStyle name="Überschrift 4 8 4" xfId="19122"/>
    <cellStyle name="Überschrift 4 9" xfId="23639"/>
    <cellStyle name="Überschrift 5" xfId="14981"/>
    <cellStyle name="Überschrift 5 2" xfId="14982"/>
    <cellStyle name="Überschrift 5 2 2" xfId="27439"/>
    <cellStyle name="Überschrift 5 2 3" xfId="23417"/>
    <cellStyle name="Überschrift 5 2 4" xfId="19129"/>
    <cellStyle name="Überschrift 5 3" xfId="14983"/>
    <cellStyle name="Überschrift 5 3 2" xfId="27438"/>
    <cellStyle name="Überschrift 5 3 3" xfId="23418"/>
    <cellStyle name="Überschrift 5 3 4" xfId="19128"/>
    <cellStyle name="Überschrift 5 4" xfId="14984"/>
    <cellStyle name="Überschrift 5 4 2" xfId="26566"/>
    <cellStyle name="Überschrift 5 4 3" xfId="23419"/>
    <cellStyle name="Überschrift 5 4 4" xfId="18256"/>
    <cellStyle name="Überschrift 5 5" xfId="14985"/>
    <cellStyle name="Überschrift 5 6" xfId="23651"/>
    <cellStyle name="Überschrift 5 7" xfId="23416"/>
    <cellStyle name="Überschrift 5 8" xfId="15335"/>
    <cellStyle name="Überschrift 6" xfId="14986"/>
    <cellStyle name="Überschrift 6 2" xfId="14987"/>
    <cellStyle name="Überschrift 6 2 2" xfId="27398"/>
    <cellStyle name="Überschrift 6 2 3" xfId="23421"/>
    <cellStyle name="Überschrift 6 2 4" xfId="19088"/>
    <cellStyle name="Überschrift 6 3" xfId="26567"/>
    <cellStyle name="Überschrift 6 4" xfId="23420"/>
    <cellStyle name="Überschrift 6 5" xfId="18257"/>
    <cellStyle name="Überschrift 7" xfId="23635"/>
    <cellStyle name="Überschrift 8" xfId="23364"/>
    <cellStyle name="Überschrift 9" xfId="15319"/>
    <cellStyle name="UnitsBordered" xfId="14988"/>
    <cellStyle name="UnitsBordered 2" xfId="14989"/>
    <cellStyle name="UnitsBordered 3" xfId="27152"/>
    <cellStyle name="UnitsBordered 3 2" xfId="27847"/>
    <cellStyle name="UnitsBordered 3 2 2" xfId="28042"/>
    <cellStyle name="UnitsBordered 3 2 2 2" xfId="28432"/>
    <cellStyle name="UnitsBordered 3 2 3" xfId="28400"/>
    <cellStyle name="UnitsBordered 3 3" xfId="28030"/>
    <cellStyle name="UnitsBordered 3 3 2" xfId="28420"/>
    <cellStyle name="UnitsBordered 3 4" xfId="28327"/>
    <cellStyle name="UnitsBordered 4" xfId="23422"/>
    <cellStyle name="UnitsBordered 5" xfId="18842"/>
    <cellStyle name="UnitsBordered 5 2" xfId="27841"/>
    <cellStyle name="UnitsBordered 5 2 2" xfId="28041"/>
    <cellStyle name="UnitsBordered 5 2 2 2" xfId="28431"/>
    <cellStyle name="UnitsBordered 5 2 3" xfId="28394"/>
    <cellStyle name="UnitsBordered 5 3" xfId="28029"/>
    <cellStyle name="UnitsBordered 5 3 2" xfId="28419"/>
    <cellStyle name="UnitsBordered 5 4" xfId="28309"/>
    <cellStyle name="UnitsBordered 6" xfId="27896"/>
    <cellStyle name="UnitsBordered 6 2" xfId="28083"/>
    <cellStyle name="UnitsBordered 6 2 2" xfId="28436"/>
    <cellStyle name="UnitsBordered 6 3" xfId="28406"/>
    <cellStyle name="Vérification" xfId="14990"/>
    <cellStyle name="Vérification 2" xfId="27153"/>
    <cellStyle name="Vérification 3" xfId="23423"/>
    <cellStyle name="Vérification 4" xfId="18843"/>
    <cellStyle name="Verknüpfte Zelle 2" xfId="14992"/>
    <cellStyle name="Verknüpfte Zelle 2 2" xfId="14993"/>
    <cellStyle name="Verknüpfte Zelle 2 2 2" xfId="14994"/>
    <cellStyle name="Verknüpfte Zelle 2 2 3" xfId="27442"/>
    <cellStyle name="Verknüpfte Zelle 2 2 4" xfId="23426"/>
    <cellStyle name="Verknüpfte Zelle 2 2 5" xfId="19132"/>
    <cellStyle name="Verknüpfte Zelle 2 3" xfId="14995"/>
    <cellStyle name="Verknüpfte Zelle 2 3 2" xfId="27441"/>
    <cellStyle name="Verknüpfte Zelle 2 3 3" xfId="23427"/>
    <cellStyle name="Verknüpfte Zelle 2 3 4" xfId="19131"/>
    <cellStyle name="Verknüpfte Zelle 2 4" xfId="26568"/>
    <cellStyle name="Verknüpfte Zelle 2 5" xfId="23425"/>
    <cellStyle name="Verknüpfte Zelle 2 6" xfId="18258"/>
    <cellStyle name="Verknüpfte Zelle 3" xfId="14996"/>
    <cellStyle name="Verknüpfte Zelle 3 2" xfId="14997"/>
    <cellStyle name="Verknüpfte Zelle 3 2 2" xfId="14998"/>
    <cellStyle name="Verknüpfte Zelle 3 2 3" xfId="27443"/>
    <cellStyle name="Verknüpfte Zelle 3 2 4" xfId="23429"/>
    <cellStyle name="Verknüpfte Zelle 3 2 5" xfId="19133"/>
    <cellStyle name="Verknüpfte Zelle 3 3" xfId="14999"/>
    <cellStyle name="Verknüpfte Zelle 3 4" xfId="26569"/>
    <cellStyle name="Verknüpfte Zelle 3 5" xfId="23428"/>
    <cellStyle name="Verknüpfte Zelle 3 6" xfId="18259"/>
    <cellStyle name="Verknüpfte Zelle 4" xfId="15000"/>
    <cellStyle name="Verknüpfte Zelle 4 2" xfId="27444"/>
    <cellStyle name="Verknüpfte Zelle 4 3" xfId="23430"/>
    <cellStyle name="Verknüpfte Zelle 4 4" xfId="19134"/>
    <cellStyle name="Verknüpfte Zelle 5" xfId="15001"/>
    <cellStyle name="Verknüpfte Zelle 5 2" xfId="27440"/>
    <cellStyle name="Verknüpfte Zelle 5 3" xfId="23431"/>
    <cellStyle name="Verknüpfte Zelle 5 4" xfId="19130"/>
    <cellStyle name="Verknüpfte Zelle 6" xfId="23640"/>
    <cellStyle name="Verknüpfte Zelle 7" xfId="23424"/>
    <cellStyle name="Verknüpfte Zelle 8" xfId="15324"/>
    <cellStyle name="Währung 10" xfId="15002"/>
    <cellStyle name="Währung 10 2" xfId="15003"/>
    <cellStyle name="Währung 10 2 2" xfId="15004"/>
    <cellStyle name="Währung 10 2 2 2" xfId="15005"/>
    <cellStyle name="Währung 10 2 3" xfId="15006"/>
    <cellStyle name="Währung 10 3" xfId="15007"/>
    <cellStyle name="Währung 10 3 2" xfId="15008"/>
    <cellStyle name="Währung 10 4" xfId="15009"/>
    <cellStyle name="Währung 11" xfId="15010"/>
    <cellStyle name="Währung 12" xfId="15011"/>
    <cellStyle name="Währung 12 2" xfId="15012"/>
    <cellStyle name="Währung 13" xfId="15013"/>
    <cellStyle name="Währung 13 2" xfId="15014"/>
    <cellStyle name="Währung 14" xfId="15015"/>
    <cellStyle name="Währung 14 2" xfId="15016"/>
    <cellStyle name="Währung 14 2 2" xfId="15017"/>
    <cellStyle name="Währung 14 3" xfId="15018"/>
    <cellStyle name="Währung 15" xfId="15019"/>
    <cellStyle name="Währung 15 2" xfId="15020"/>
    <cellStyle name="Währung 16" xfId="23432"/>
    <cellStyle name="Währung 2" xfId="15021"/>
    <cellStyle name="Währung 2 10" xfId="15336"/>
    <cellStyle name="Währung 2 2" xfId="15022"/>
    <cellStyle name="Währung 2 2 2" xfId="15023"/>
    <cellStyle name="Währung 2 2 2 2" xfId="15024"/>
    <cellStyle name="Währung 2 2 3" xfId="15025"/>
    <cellStyle name="Währung 2 2 4" xfId="27154"/>
    <cellStyle name="Währung 2 2 5" xfId="23434"/>
    <cellStyle name="Währung 2 2 6" xfId="18844"/>
    <cellStyle name="Währung 2 3" xfId="15026"/>
    <cellStyle name="Währung 2 3 2" xfId="15027"/>
    <cellStyle name="Währung 2 3 2 2" xfId="15028"/>
    <cellStyle name="Währung 2 3 3" xfId="15029"/>
    <cellStyle name="Währung 2 3 4" xfId="27570"/>
    <cellStyle name="Währung 2 3 5" xfId="23435"/>
    <cellStyle name="Währung 2 3 6" xfId="19260"/>
    <cellStyle name="Währung 2 4" xfId="15030"/>
    <cellStyle name="Währung 2 4 2" xfId="15031"/>
    <cellStyle name="Währung 2 4 2 2" xfId="15032"/>
    <cellStyle name="Währung 2 4 3" xfId="15033"/>
    <cellStyle name="Währung 2 4 4" xfId="27445"/>
    <cellStyle name="Währung 2 4 5" xfId="23436"/>
    <cellStyle name="Währung 2 4 6" xfId="19135"/>
    <cellStyle name="Währung 2 5" xfId="15034"/>
    <cellStyle name="Währung 2 5 2" xfId="15035"/>
    <cellStyle name="Währung 2 5 3" xfId="26622"/>
    <cellStyle name="Währung 2 5 4" xfId="23437"/>
    <cellStyle name="Währung 2 5 5" xfId="18312"/>
    <cellStyle name="Währung 2 6" xfId="15036"/>
    <cellStyle name="Währung 2 6 2" xfId="26570"/>
    <cellStyle name="Währung 2 6 3" xfId="23438"/>
    <cellStyle name="Währung 2 6 4" xfId="18260"/>
    <cellStyle name="Währung 2 7" xfId="15037"/>
    <cellStyle name="Währung 2 8" xfId="23652"/>
    <cellStyle name="Währung 2 9" xfId="23433"/>
    <cellStyle name="Währung 3" xfId="15038"/>
    <cellStyle name="Währung 3 2" xfId="15039"/>
    <cellStyle name="Währung 3 2 2" xfId="15040"/>
    <cellStyle name="Währung 3 2 2 2" xfId="15041"/>
    <cellStyle name="Währung 3 2 3" xfId="15042"/>
    <cellStyle name="Währung 3 2 4" xfId="27447"/>
    <cellStyle name="Währung 3 2 5" xfId="23440"/>
    <cellStyle name="Währung 3 2 6" xfId="19137"/>
    <cellStyle name="Währung 3 3" xfId="15043"/>
    <cellStyle name="Währung 3 3 2" xfId="15044"/>
    <cellStyle name="Währung 3 3 2 2" xfId="15045"/>
    <cellStyle name="Währung 3 3 3" xfId="15046"/>
    <cellStyle name="Währung 3 3 4" xfId="27571"/>
    <cellStyle name="Währung 3 3 5" xfId="23441"/>
    <cellStyle name="Währung 3 3 6" xfId="19261"/>
    <cellStyle name="Währung 3 4" xfId="15047"/>
    <cellStyle name="Währung 3 4 2" xfId="15048"/>
    <cellStyle name="Währung 3 4 2 2" xfId="15049"/>
    <cellStyle name="Währung 3 4 3" xfId="15050"/>
    <cellStyle name="Währung 3 4 4" xfId="27446"/>
    <cellStyle name="Währung 3 4 5" xfId="23442"/>
    <cellStyle name="Währung 3 4 6" xfId="19136"/>
    <cellStyle name="Währung 3 5" xfId="15051"/>
    <cellStyle name="Währung 3 5 2" xfId="15052"/>
    <cellStyle name="Währung 3 6" xfId="15053"/>
    <cellStyle name="Währung 3 7" xfId="26623"/>
    <cellStyle name="Währung 3 8" xfId="23439"/>
    <cellStyle name="Währung 3 9" xfId="18313"/>
    <cellStyle name="Währung 4" xfId="15054"/>
    <cellStyle name="Währung 4 2" xfId="15055"/>
    <cellStyle name="Währung 4 2 2" xfId="15056"/>
    <cellStyle name="Währung 4 3" xfId="15057"/>
    <cellStyle name="Währung 4 4" xfId="15058"/>
    <cellStyle name="Währung 4 4 2" xfId="15059"/>
    <cellStyle name="Währung 4 5" xfId="15060"/>
    <cellStyle name="Währung 4 5 2" xfId="15061"/>
    <cellStyle name="Währung 5" xfId="15062"/>
    <cellStyle name="Währung 5 2" xfId="15063"/>
    <cellStyle name="Währung 6" xfId="15064"/>
    <cellStyle name="Währung 6 2" xfId="15065"/>
    <cellStyle name="Währung 7" xfId="15066"/>
    <cellStyle name="Währung 7 2" xfId="15067"/>
    <cellStyle name="Währung 8" xfId="15068"/>
    <cellStyle name="Währung 8 2" xfId="15069"/>
    <cellStyle name="Währung 8 2 2" xfId="15070"/>
    <cellStyle name="Währung 8 2 2 2" xfId="15071"/>
    <cellStyle name="Währung 8 2 3" xfId="15072"/>
    <cellStyle name="Währung 8 3" xfId="15073"/>
    <cellStyle name="Währung 8 3 2" xfId="15074"/>
    <cellStyle name="Währung 8 4" xfId="15075"/>
    <cellStyle name="Währung 9" xfId="15076"/>
    <cellStyle name="Währung 9 2" xfId="15077"/>
    <cellStyle name="Währung 9 2 2" xfId="15078"/>
    <cellStyle name="Währung 9 3" xfId="15079"/>
    <cellStyle name="Warnender Text 2" xfId="15080"/>
    <cellStyle name="Warnender Text 2 2" xfId="15081"/>
    <cellStyle name="Warnender Text 2 2 2" xfId="15082"/>
    <cellStyle name="Warnender Text 2 2 3" xfId="27450"/>
    <cellStyle name="Warnender Text 2 2 4" xfId="23445"/>
    <cellStyle name="Warnender Text 2 2 5" xfId="19140"/>
    <cellStyle name="Warnender Text 2 3" xfId="15083"/>
    <cellStyle name="Warnender Text 2 3 2" xfId="27449"/>
    <cellStyle name="Warnender Text 2 3 3" xfId="23446"/>
    <cellStyle name="Warnender Text 2 3 4" xfId="19139"/>
    <cellStyle name="Warnender Text 2 4" xfId="26571"/>
    <cellStyle name="Warnender Text 2 5" xfId="23444"/>
    <cellStyle name="Warnender Text 2 6" xfId="18261"/>
    <cellStyle name="Warnender Text 3" xfId="15084"/>
    <cellStyle name="Warnender Text 3 2" xfId="15085"/>
    <cellStyle name="Warnender Text 3 3" xfId="26572"/>
    <cellStyle name="Warnender Text 3 4" xfId="23447"/>
    <cellStyle name="Warnender Text 3 5" xfId="18262"/>
    <cellStyle name="Warnender Text 4" xfId="15086"/>
    <cellStyle name="Warnender Text 4 2" xfId="15087"/>
    <cellStyle name="Warnender Text 4 3" xfId="27451"/>
    <cellStyle name="Warnender Text 4 4" xfId="23448"/>
    <cellStyle name="Warnender Text 4 5" xfId="19141"/>
    <cellStyle name="Warnender Text 5" xfId="15088"/>
    <cellStyle name="Warnender Text 5 2" xfId="15089"/>
    <cellStyle name="Warnender Text 5 3" xfId="27448"/>
    <cellStyle name="Warnender Text 5 4" xfId="23449"/>
    <cellStyle name="Warnender Text 5 5" xfId="19138"/>
    <cellStyle name="Warnender Text 6" xfId="15090"/>
    <cellStyle name="Warnender Text 6 2" xfId="26573"/>
    <cellStyle name="Warnender Text 6 3" xfId="23450"/>
    <cellStyle name="Warnender Text 6 4" xfId="18263"/>
    <cellStyle name="Warnender Text 7" xfId="23642"/>
    <cellStyle name="Warnender Text 8" xfId="23443"/>
    <cellStyle name="Warnender Text 9" xfId="15326"/>
    <cellStyle name="Warning Text" xfId="15091" builtinId="11" customBuiltin="1"/>
    <cellStyle name="Warning Text 2" xfId="15092"/>
    <cellStyle name="Warning Text 2 2" xfId="15093"/>
    <cellStyle name="Warning Text 2 2 2" xfId="27155"/>
    <cellStyle name="Warning Text 2 2 3" xfId="23453"/>
    <cellStyle name="Warning Text 2 2 4" xfId="18845"/>
    <cellStyle name="Warning Text 2 3" xfId="15094"/>
    <cellStyle name="Warning Text 2 3 2" xfId="27730"/>
    <cellStyle name="Warning Text 2 3 3" xfId="23454"/>
    <cellStyle name="Warning Text 2 3 4" xfId="19420"/>
    <cellStyle name="Warning Text 2 4" xfId="15095"/>
    <cellStyle name="Warning Text 2 4 2" xfId="27453"/>
    <cellStyle name="Warning Text 2 4 3" xfId="23455"/>
    <cellStyle name="Warning Text 2 4 4" xfId="19143"/>
    <cellStyle name="Warning Text 2 5" xfId="26574"/>
    <cellStyle name="Warning Text 2 6" xfId="23452"/>
    <cellStyle name="Warning Text 2 7" xfId="18264"/>
    <cellStyle name="Warning Text 3" xfId="15096"/>
    <cellStyle name="Warning Text 3 2" xfId="15097"/>
    <cellStyle name="Warning Text 3 2 2" xfId="27731"/>
    <cellStyle name="Warning Text 3 2 3" xfId="23457"/>
    <cellStyle name="Warning Text 3 2 4" xfId="19421"/>
    <cellStyle name="Warning Text 3 3" xfId="15098"/>
    <cellStyle name="Warning Text 3 3 2" xfId="27454"/>
    <cellStyle name="Warning Text 3 3 3" xfId="23458"/>
    <cellStyle name="Warning Text 3 3 4" xfId="19144"/>
    <cellStyle name="Warning Text 3 4" xfId="27156"/>
    <cellStyle name="Warning Text 3 5" xfId="23456"/>
    <cellStyle name="Warning Text 3 6" xfId="18846"/>
    <cellStyle name="Warning Text 4" xfId="15099"/>
    <cellStyle name="Warning Text 4 2" xfId="27452"/>
    <cellStyle name="Warning Text 4 3" xfId="23459"/>
    <cellStyle name="Warning Text 4 4" xfId="19142"/>
    <cellStyle name="Warning Text 5" xfId="27772"/>
    <cellStyle name="Warning Text 6" xfId="23451"/>
    <cellStyle name="Warning Text 7" xfId="19462"/>
    <cellStyle name="Zelle überprüfen 2" xfId="15101"/>
    <cellStyle name="Zelle überprüfen 2 2" xfId="15102"/>
    <cellStyle name="Zelle überprüfen 2 2 2" xfId="15103"/>
    <cellStyle name="Zelle überprüfen 2 2 3" xfId="27457"/>
    <cellStyle name="Zelle überprüfen 2 2 4" xfId="23462"/>
    <cellStyle name="Zelle überprüfen 2 2 5" xfId="19147"/>
    <cellStyle name="Zelle überprüfen 2 3" xfId="15104"/>
    <cellStyle name="Zelle überprüfen 2 3 2" xfId="27456"/>
    <cellStyle name="Zelle überprüfen 2 3 3" xfId="23463"/>
    <cellStyle name="Zelle überprüfen 2 3 4" xfId="19146"/>
    <cellStyle name="Zelle überprüfen 2 4" xfId="26575"/>
    <cellStyle name="Zelle überprüfen 2 5" xfId="23461"/>
    <cellStyle name="Zelle überprüfen 2 6" xfId="18265"/>
    <cellStyle name="Zelle überprüfen 3" xfId="15105"/>
    <cellStyle name="Zelle überprüfen 3 2" xfId="15106"/>
    <cellStyle name="Zelle überprüfen 3 2 2" xfId="27459"/>
    <cellStyle name="Zelle überprüfen 3 2 3" xfId="23465"/>
    <cellStyle name="Zelle überprüfen 3 2 4" xfId="19149"/>
    <cellStyle name="Zelle überprüfen 3 3" xfId="15107"/>
    <cellStyle name="Zelle überprüfen 3 3 2" xfId="27458"/>
    <cellStyle name="Zelle überprüfen 3 3 3" xfId="23466"/>
    <cellStyle name="Zelle überprüfen 3 3 4" xfId="19148"/>
    <cellStyle name="Zelle überprüfen 3 4" xfId="26576"/>
    <cellStyle name="Zelle überprüfen 3 5" xfId="23464"/>
    <cellStyle name="Zelle überprüfen 3 6" xfId="18266"/>
    <cellStyle name="Zelle überprüfen 4" xfId="15108"/>
    <cellStyle name="Zelle überprüfen 4 2" xfId="27460"/>
    <cellStyle name="Zelle überprüfen 4 3" xfId="23467"/>
    <cellStyle name="Zelle überprüfen 4 4" xfId="19150"/>
    <cellStyle name="Zelle überprüfen 5" xfId="15109"/>
    <cellStyle name="Zelle überprüfen 5 2" xfId="27455"/>
    <cellStyle name="Zelle überprüfen 5 3" xfId="23468"/>
    <cellStyle name="Zelle überprüfen 5 4" xfId="19145"/>
    <cellStyle name="Zelle überprüfen 6" xfId="23641"/>
    <cellStyle name="Zelle überprüfen 7" xfId="23460"/>
    <cellStyle name="Zelle überprüfen 8" xfId="15325"/>
    <cellStyle name="똿뗦먛귟 [0.00]_PRODUCT DETAIL Q1" xfId="15110"/>
    <cellStyle name="똿뗦먛귟_PRODUCT DETAIL Q1" xfId="15111"/>
    <cellStyle name="믅됞 [0.00]_PRODUCT DETAIL Q1" xfId="15112"/>
    <cellStyle name="믅됞_PRODUCT DETAIL Q1" xfId="15113"/>
    <cellStyle name="백분율_HOBONG" xfId="15114"/>
    <cellStyle name="뷭?_BOOKSHIP" xfId="15115"/>
    <cellStyle name="콤마 [0]_1202" xfId="15116"/>
    <cellStyle name="콤마_1202" xfId="15117"/>
    <cellStyle name="통화 [0]_1202" xfId="15118"/>
    <cellStyle name="통화_1202" xfId="15119"/>
    <cellStyle name="표준_(정보부문)월별인원계획" xfId="15120"/>
    <cellStyle name="一般 2" xfId="15121"/>
    <cellStyle name="一般 2 10" xfId="15122"/>
    <cellStyle name="一般 2 2" xfId="15123"/>
    <cellStyle name="一般 2 2 2" xfId="27462"/>
    <cellStyle name="一般 2 2 3" xfId="23470"/>
    <cellStyle name="一般 2 2 4" xfId="19152"/>
    <cellStyle name="一般 2 3" xfId="15124"/>
    <cellStyle name="一般 2 3 2" xfId="15125"/>
    <cellStyle name="一般 2 3 3" xfId="27463"/>
    <cellStyle name="一般 2 3 4" xfId="23471"/>
    <cellStyle name="一般 2 3 5" xfId="19153"/>
    <cellStyle name="一般 2 4" xfId="15126"/>
    <cellStyle name="一般 2 5" xfId="27461"/>
    <cellStyle name="一般 2 6" xfId="23469"/>
    <cellStyle name="一般 2 7" xfId="19151"/>
    <cellStyle name="一般 3" xfId="15127"/>
    <cellStyle name="一般 3 2" xfId="15128"/>
    <cellStyle name="一般 3 3" xfId="15129"/>
    <cellStyle name="一般 3 4" xfId="27464"/>
    <cellStyle name="一般 3 5" xfId="23472"/>
    <cellStyle name="一般 3 6" xfId="19154"/>
    <cellStyle name="一般 4" xfId="15130"/>
    <cellStyle name="一般 4 2" xfId="15131"/>
    <cellStyle name="一般 4 2 2" xfId="27732"/>
    <cellStyle name="一般 4 2 3" xfId="23474"/>
    <cellStyle name="一般 4 2 4" xfId="19422"/>
    <cellStyle name="一般 4 3" xfId="15132"/>
    <cellStyle name="一般 4 3 2" xfId="27465"/>
    <cellStyle name="一般 4 3 3" xfId="23475"/>
    <cellStyle name="一般 4 3 4" xfId="19155"/>
    <cellStyle name="一般 4 4" xfId="27157"/>
    <cellStyle name="一般 4 5" xfId="23473"/>
    <cellStyle name="一般 4 6" xfId="18847"/>
    <cellStyle name="一般 5" xfId="15133"/>
    <cellStyle name="一般 5 2" xfId="15134"/>
    <cellStyle name="一般 5 2 2" xfId="27733"/>
    <cellStyle name="一般 5 2 3" xfId="23477"/>
    <cellStyle name="一般 5 2 4" xfId="19423"/>
    <cellStyle name="一般 5 3" xfId="15135"/>
    <cellStyle name="一般 5 3 2" xfId="27466"/>
    <cellStyle name="一般 5 3 3" xfId="23478"/>
    <cellStyle name="一般 5 3 4" xfId="19156"/>
    <cellStyle name="一般 5 4" xfId="27158"/>
    <cellStyle name="一般 5 5" xfId="23476"/>
    <cellStyle name="一般 5 6" xfId="18848"/>
    <cellStyle name="一般 8" xfId="15136"/>
    <cellStyle name="一般_@Manx AVLC 0.02" xfId="15137"/>
    <cellStyle name="中等" xfId="15138"/>
    <cellStyle name="中等 2" xfId="15139"/>
    <cellStyle name="中等 2 2" xfId="26578"/>
    <cellStyle name="中等 2 3" xfId="23480"/>
    <cellStyle name="中等 2 4" xfId="18268"/>
    <cellStyle name="中等 3" xfId="15140"/>
    <cellStyle name="中等 3 2" xfId="27467"/>
    <cellStyle name="中等 3 3" xfId="23481"/>
    <cellStyle name="中等 3 4" xfId="19157"/>
    <cellStyle name="中等 4" xfId="26577"/>
    <cellStyle name="中等 5" xfId="23479"/>
    <cellStyle name="中等 6" xfId="18267"/>
    <cellStyle name="備註" xfId="15141"/>
    <cellStyle name="備註 2" xfId="15142"/>
    <cellStyle name="備註 2 2" xfId="15143"/>
    <cellStyle name="備註 2 3" xfId="26580"/>
    <cellStyle name="備註 2 4" xfId="23483"/>
    <cellStyle name="備註 2 5" xfId="18270"/>
    <cellStyle name="備註 3" xfId="15144"/>
    <cellStyle name="備註 3 2" xfId="15145"/>
    <cellStyle name="備註 3 3" xfId="26581"/>
    <cellStyle name="備註 3 4" xfId="23484"/>
    <cellStyle name="備註 3 5" xfId="18271"/>
    <cellStyle name="備註 4" xfId="26579"/>
    <cellStyle name="備註 5" xfId="23482"/>
    <cellStyle name="備註 6" xfId="18269"/>
    <cellStyle name="千位分隔[0]_Book1" xfId="15146"/>
    <cellStyle name="千位分隔_Book1" xfId="15147"/>
    <cellStyle name="千分位 2" xfId="15148"/>
    <cellStyle name="合計" xfId="15149"/>
    <cellStyle name="合計 2" xfId="15150"/>
    <cellStyle name="合計 2 2" xfId="27734"/>
    <cellStyle name="合計 2 3" xfId="23486"/>
    <cellStyle name="合計 2 4" xfId="19424"/>
    <cellStyle name="合計 3" xfId="15151"/>
    <cellStyle name="合計 3 2" xfId="27468"/>
    <cellStyle name="合計 3 3" xfId="23487"/>
    <cellStyle name="合計 3 4" xfId="19158"/>
    <cellStyle name="合計 4" xfId="26582"/>
    <cellStyle name="合計 5" xfId="23485"/>
    <cellStyle name="合計 6" xfId="18272"/>
    <cellStyle name="壞" xfId="15152"/>
    <cellStyle name="壞 2" xfId="15153"/>
    <cellStyle name="壞 2 2" xfId="27735"/>
    <cellStyle name="壞 2 3" xfId="23489"/>
    <cellStyle name="壞 2 4" xfId="19425"/>
    <cellStyle name="壞 3" xfId="15154"/>
    <cellStyle name="壞 3 2" xfId="27469"/>
    <cellStyle name="壞 3 3" xfId="23490"/>
    <cellStyle name="壞 3 4" xfId="19159"/>
    <cellStyle name="壞 4" xfId="26583"/>
    <cellStyle name="壞 5" xfId="23488"/>
    <cellStyle name="壞 6" xfId="18273"/>
    <cellStyle name="壞_Aspire - Configurator" xfId="15155"/>
    <cellStyle name="壞_Aspire - Configurator 2" xfId="27470"/>
    <cellStyle name="壞_Aspire - Configurator 3" xfId="23491"/>
    <cellStyle name="壞_Aspire - Configurator 4" xfId="19160"/>
    <cellStyle name="壞_Aspire Master Data" xfId="15156"/>
    <cellStyle name="壞_Aspire Master Data 2" xfId="27471"/>
    <cellStyle name="壞_Aspire Master Data 3" xfId="23492"/>
    <cellStyle name="壞_Aspire Master Data 4" xfId="19161"/>
    <cellStyle name="壞_Aspire Month-end" xfId="15157"/>
    <cellStyle name="壞_Aspire Month-end 2" xfId="27472"/>
    <cellStyle name="壞_Aspire Month-end 3" xfId="23493"/>
    <cellStyle name="壞_Aspire Month-end 4" xfId="19162"/>
    <cellStyle name="壞_Configurator" xfId="15158"/>
    <cellStyle name="壞_Configurator 2" xfId="27473"/>
    <cellStyle name="壞_Configurator 3" xfId="23494"/>
    <cellStyle name="壞_Configurator 4" xfId="19163"/>
    <cellStyle name="壞_Configurator_Aspire Master Data" xfId="15159"/>
    <cellStyle name="壞_Configurator_Aspire Master Data 2" xfId="27474"/>
    <cellStyle name="壞_Configurator_Aspire Master Data 3" xfId="23495"/>
    <cellStyle name="壞_Configurator_Aspire Master Data 4" xfId="19164"/>
    <cellStyle name="壞_Configurator_Pred BOM" xfId="15160"/>
    <cellStyle name="壞_Configurator_Pred BOM 2" xfId="27475"/>
    <cellStyle name="壞_Configurator_Pred BOM 3" xfId="23496"/>
    <cellStyle name="壞_Configurator_Pred BOM 4" xfId="19165"/>
    <cellStyle name="壞_Configurator_Predator" xfId="15161"/>
    <cellStyle name="壞_Configurator_Predator 2" xfId="27476"/>
    <cellStyle name="壞_Configurator_Predator 3" xfId="23497"/>
    <cellStyle name="壞_Configurator_Predator 4" xfId="19166"/>
    <cellStyle name="壞_Configurator_SPM DT Wistron Consumer" xfId="15162"/>
    <cellStyle name="壞_Configurator_SPM DT Wistron Consumer 2" xfId="27477"/>
    <cellStyle name="壞_Configurator_SPM DT Wistron Consumer 3" xfId="23498"/>
    <cellStyle name="壞_Configurator_SPM DT Wistron Consumer 4" xfId="19167"/>
    <cellStyle name="壞_ECS" xfId="15163"/>
    <cellStyle name="壞_ECS 2" xfId="27478"/>
    <cellStyle name="壞_ECS 3" xfId="23499"/>
    <cellStyle name="壞_ECS 4" xfId="19168"/>
    <cellStyle name="壞_Fox China" xfId="15164"/>
    <cellStyle name="壞_Fox China 2" xfId="27479"/>
    <cellStyle name="壞_Fox China 3" xfId="23500"/>
    <cellStyle name="壞_Fox China 4" xfId="19169"/>
    <cellStyle name="壞_Master Sheet" xfId="15165"/>
    <cellStyle name="壞_Master Sheet 2" xfId="27480"/>
    <cellStyle name="壞_Master Sheet 3" xfId="23501"/>
    <cellStyle name="壞_Master Sheet 4" xfId="19170"/>
    <cellStyle name="壞_Pred BOM" xfId="15166"/>
    <cellStyle name="壞_Pred BOM 2" xfId="27481"/>
    <cellStyle name="壞_Pred BOM 3" xfId="23502"/>
    <cellStyle name="壞_Pred BOM 4" xfId="19171"/>
    <cellStyle name="壞_Predator" xfId="15167"/>
    <cellStyle name="壞_Predator 2" xfId="27482"/>
    <cellStyle name="壞_Predator 3" xfId="23503"/>
    <cellStyle name="壞_Predator 4" xfId="19172"/>
    <cellStyle name="壞_Sample" xfId="15168"/>
    <cellStyle name="壞_Sample 2" xfId="27483"/>
    <cellStyle name="壞_Sample 3" xfId="23504"/>
    <cellStyle name="壞_Sample 4" xfId="19173"/>
    <cellStyle name="壞_Sheet1" xfId="15169"/>
    <cellStyle name="壞_Sheet1 2" xfId="27484"/>
    <cellStyle name="壞_Sheet1 3" xfId="23505"/>
    <cellStyle name="壞_Sheet1 4" xfId="19174"/>
    <cellStyle name="壞_Sheet1_ History" xfId="15170"/>
    <cellStyle name="壞_Sheet1_ History 2" xfId="27485"/>
    <cellStyle name="壞_Sheet1_ History 3" xfId="23506"/>
    <cellStyle name="壞_Sheet1_ History 4" xfId="19175"/>
    <cellStyle name="壞_Sheet1_Aspire - Configurator" xfId="15171"/>
    <cellStyle name="壞_Sheet1_Aspire - Configurator 2" xfId="27486"/>
    <cellStyle name="壞_Sheet1_Aspire - Configurator 3" xfId="23507"/>
    <cellStyle name="壞_Sheet1_Aspire - Configurator 4" xfId="19176"/>
    <cellStyle name="壞_Sheet1_Aspire Master Data" xfId="15172"/>
    <cellStyle name="壞_Sheet1_Aspire Master Data 2" xfId="27487"/>
    <cellStyle name="壞_Sheet1_Aspire Master Data 3" xfId="23508"/>
    <cellStyle name="壞_Sheet1_Aspire Master Data 4" xfId="19177"/>
    <cellStyle name="壞_Sheet1_Aspire Month-end" xfId="15173"/>
    <cellStyle name="壞_Sheet1_Aspire Month-end 2" xfId="27488"/>
    <cellStyle name="壞_Sheet1_Aspire Month-end 3" xfId="23509"/>
    <cellStyle name="壞_Sheet1_Aspire Month-end 4" xfId="19178"/>
    <cellStyle name="壞_Sheet1_Master Data" xfId="15174"/>
    <cellStyle name="壞_Sheet1_Master Data 2" xfId="27489"/>
    <cellStyle name="壞_Sheet1_Master Data 3" xfId="23510"/>
    <cellStyle name="壞_Sheet1_Master Data 4" xfId="19179"/>
    <cellStyle name="壞_Sheet1_Sheet1" xfId="15175"/>
    <cellStyle name="壞_Sheet1_Sheet1 2" xfId="27490"/>
    <cellStyle name="壞_Sheet1_Sheet1 3" xfId="23511"/>
    <cellStyle name="壞_Sheet1_Sheet1 4" xfId="19180"/>
    <cellStyle name="壞_Sheet1_Sheet1_1" xfId="15176"/>
    <cellStyle name="壞_Sheet1_Sheet1_1 2" xfId="27491"/>
    <cellStyle name="壞_Sheet1_Sheet1_1 3" xfId="23512"/>
    <cellStyle name="壞_Sheet1_Sheet1_1 4" xfId="19181"/>
    <cellStyle name="壞_Sheet1_SPM DT ECS Consumer" xfId="15177"/>
    <cellStyle name="壞_Sheet1_SPM DT ECS Consumer 2" xfId="27492"/>
    <cellStyle name="壞_Sheet1_SPM DT ECS Consumer 3" xfId="23513"/>
    <cellStyle name="壞_Sheet1_SPM DT ECS Consumer 4" xfId="19182"/>
    <cellStyle name="壞_Sheet1_SPM DT FG Consumer" xfId="15178"/>
    <cellStyle name="壞_Sheet1_SPM DT FG Consumer 2" xfId="27493"/>
    <cellStyle name="壞_Sheet1_SPM DT FG Consumer 3" xfId="23514"/>
    <cellStyle name="壞_Sheet1_SPM DT FG Consumer 4" xfId="19183"/>
    <cellStyle name="壞_Sheet1_SPM DT Quanta" xfId="15179"/>
    <cellStyle name="壞_Sheet1_SPM DT Quanta 2" xfId="27494"/>
    <cellStyle name="壞_Sheet1_SPM DT Quanta 3" xfId="23515"/>
    <cellStyle name="壞_Sheet1_SPM DT Quanta 4" xfId="19184"/>
    <cellStyle name="壞_Sheet1_SPM DT Wistron Consumer" xfId="15180"/>
    <cellStyle name="壞_Sheet1_SPM DT Wistron Consumer 2" xfId="27495"/>
    <cellStyle name="壞_Sheet1_SPM DT Wistron Consumer 3" xfId="23516"/>
    <cellStyle name="壞_Sheet1_SPM DT Wistron Consumer 4" xfId="19185"/>
    <cellStyle name="壞_Sheet1_SPM DT Wistron Consumer_1" xfId="15181"/>
    <cellStyle name="壞_Sheet1_SPM DT Wistron Consumer_1 2" xfId="27496"/>
    <cellStyle name="壞_Sheet1_SPM DT Wistron Consumer_1 3" xfId="23517"/>
    <cellStyle name="壞_Sheet1_SPM DT Wistron Consumer_1 4" xfId="19186"/>
    <cellStyle name="壞_Sheet1_Syntax" xfId="15182"/>
    <cellStyle name="壞_Sheet1_Syntax 2" xfId="27497"/>
    <cellStyle name="壞_Sheet1_Syntax 3" xfId="23518"/>
    <cellStyle name="壞_Sheet1_Syntax 4" xfId="19187"/>
    <cellStyle name="壞_Sheet1_WistronCZ" xfId="15183"/>
    <cellStyle name="壞_Sheet1_WistronCZ 2" xfId="27498"/>
    <cellStyle name="壞_Sheet1_WistronCZ 3" xfId="23519"/>
    <cellStyle name="壞_Sheet1_WistronCZ 4" xfId="19188"/>
    <cellStyle name="壞_Sheet3" xfId="15184"/>
    <cellStyle name="壞_Sheet3 2" xfId="27499"/>
    <cellStyle name="壞_Sheet3 3" xfId="23520"/>
    <cellStyle name="壞_Sheet3 4" xfId="19189"/>
    <cellStyle name="壞_SPM DT ECS Consumer" xfId="15185"/>
    <cellStyle name="壞_SPM DT ECS Consumer 2" xfId="27500"/>
    <cellStyle name="壞_SPM DT ECS Consumer 3" xfId="23521"/>
    <cellStyle name="壞_SPM DT ECS Consumer 4" xfId="19190"/>
    <cellStyle name="壞_SPM DT FG Consumer" xfId="15186"/>
    <cellStyle name="壞_SPM DT FG Consumer 2" xfId="27501"/>
    <cellStyle name="壞_SPM DT FG Consumer 3" xfId="23522"/>
    <cellStyle name="壞_SPM DT FG Consumer 4" xfId="19191"/>
    <cellStyle name="壞_SPM DT Quanta" xfId="15187"/>
    <cellStyle name="壞_SPM DT Quanta 2" xfId="27502"/>
    <cellStyle name="壞_SPM DT Quanta 3" xfId="23523"/>
    <cellStyle name="壞_SPM DT Quanta 4" xfId="19192"/>
    <cellStyle name="壞_SPM DT Wistron Consumer" xfId="15188"/>
    <cellStyle name="壞_SPM DT Wistron Consumer 2" xfId="27503"/>
    <cellStyle name="壞_SPM DT Wistron Consumer 3" xfId="23524"/>
    <cellStyle name="壞_SPM DT Wistron Consumer 4" xfId="19193"/>
    <cellStyle name="壞_SPM DT Wistron Consumer_1" xfId="15189"/>
    <cellStyle name="壞_SPM DT Wistron Consumer_1 2" xfId="27504"/>
    <cellStyle name="壞_SPM DT Wistron Consumer_1 3" xfId="23525"/>
    <cellStyle name="壞_SPM DT Wistron Consumer_1 4" xfId="19194"/>
    <cellStyle name="壞_SPM Uplift % DT FG Consumer" xfId="15190"/>
    <cellStyle name="壞_SPM Uplift % DT FG Consumer 2" xfId="27505"/>
    <cellStyle name="壞_SPM Uplift % DT FG Consumer 3" xfId="23526"/>
    <cellStyle name="壞_SPM Uplift % DT FG Consumer 4" xfId="19195"/>
    <cellStyle name="壞_Winstron" xfId="15191"/>
    <cellStyle name="壞_Winstron 2" xfId="27506"/>
    <cellStyle name="壞_Winstron 3" xfId="23527"/>
    <cellStyle name="壞_Winstron 4" xfId="19196"/>
    <cellStyle name="壞_Wistron" xfId="15192"/>
    <cellStyle name="壞_Wistron 2" xfId="27507"/>
    <cellStyle name="壞_Wistron 3" xfId="23528"/>
    <cellStyle name="壞_Wistron 4" xfId="19197"/>
    <cellStyle name="壞_Wistron China" xfId="15193"/>
    <cellStyle name="壞_Wistron China 2" xfId="27508"/>
    <cellStyle name="壞_Wistron China 3" xfId="23529"/>
    <cellStyle name="壞_Wistron China 4" xfId="19198"/>
    <cellStyle name="壞_Wistron CZ" xfId="15194"/>
    <cellStyle name="壞_Wistron CZ 2" xfId="27509"/>
    <cellStyle name="壞_Wistron CZ 3" xfId="23530"/>
    <cellStyle name="壞_Wistron CZ 4" xfId="19199"/>
    <cellStyle name="壞_WistronCZ" xfId="15195"/>
    <cellStyle name="壞_WistronCZ 2" xfId="27510"/>
    <cellStyle name="壞_WistronCZ 3" xfId="23531"/>
    <cellStyle name="壞_WistronCZ 4" xfId="19200"/>
    <cellStyle name="好" xfId="15196"/>
    <cellStyle name="好 2" xfId="15197"/>
    <cellStyle name="好 2 2" xfId="27736"/>
    <cellStyle name="好 2 3" xfId="23533"/>
    <cellStyle name="好 2 4" xfId="19426"/>
    <cellStyle name="好 3" xfId="15198"/>
    <cellStyle name="好 3 2" xfId="27511"/>
    <cellStyle name="好 3 3" xfId="23534"/>
    <cellStyle name="好 3 4" xfId="19201"/>
    <cellStyle name="好 4" xfId="26584"/>
    <cellStyle name="好 5" xfId="23532"/>
    <cellStyle name="好 6" xfId="18274"/>
    <cellStyle name="好_Aspire - Configurator" xfId="15199"/>
    <cellStyle name="好_Aspire - Configurator 2" xfId="27512"/>
    <cellStyle name="好_Aspire - Configurator 3" xfId="23535"/>
    <cellStyle name="好_Aspire - Configurator 4" xfId="19202"/>
    <cellStyle name="好_Aspire Master Data" xfId="15200"/>
    <cellStyle name="好_Aspire Master Data 2" xfId="27513"/>
    <cellStyle name="好_Aspire Master Data 3" xfId="23536"/>
    <cellStyle name="好_Aspire Master Data 4" xfId="19203"/>
    <cellStyle name="好_Aspire Month-end" xfId="15201"/>
    <cellStyle name="好_Aspire Month-end 2" xfId="27514"/>
    <cellStyle name="好_Aspire Month-end 3" xfId="23537"/>
    <cellStyle name="好_Aspire Month-end 4" xfId="19204"/>
    <cellStyle name="好_Configurator" xfId="15202"/>
    <cellStyle name="好_Configurator 2" xfId="27515"/>
    <cellStyle name="好_Configurator 3" xfId="23538"/>
    <cellStyle name="好_Configurator 4" xfId="19205"/>
    <cellStyle name="好_Configurator_Aspire Master Data" xfId="15203"/>
    <cellStyle name="好_Configurator_Aspire Master Data 2" xfId="27516"/>
    <cellStyle name="好_Configurator_Aspire Master Data 3" xfId="23539"/>
    <cellStyle name="好_Configurator_Aspire Master Data 4" xfId="19206"/>
    <cellStyle name="好_Configurator_Pred BOM" xfId="15204"/>
    <cellStyle name="好_Configurator_Pred BOM 2" xfId="27517"/>
    <cellStyle name="好_Configurator_Pred BOM 3" xfId="23540"/>
    <cellStyle name="好_Configurator_Pred BOM 4" xfId="19207"/>
    <cellStyle name="好_Configurator_Predator" xfId="15205"/>
    <cellStyle name="好_Configurator_Predator 2" xfId="27518"/>
    <cellStyle name="好_Configurator_Predator 3" xfId="23541"/>
    <cellStyle name="好_Configurator_Predator 4" xfId="19208"/>
    <cellStyle name="好_Configurator_SPM DT Wistron Consumer" xfId="15206"/>
    <cellStyle name="好_Configurator_SPM DT Wistron Consumer 2" xfId="27519"/>
    <cellStyle name="好_Configurator_SPM DT Wistron Consumer 3" xfId="23542"/>
    <cellStyle name="好_Configurator_SPM DT Wistron Consumer 4" xfId="19209"/>
    <cellStyle name="好_ECS" xfId="15207"/>
    <cellStyle name="好_ECS 2" xfId="27520"/>
    <cellStyle name="好_ECS 3" xfId="23543"/>
    <cellStyle name="好_ECS 4" xfId="19210"/>
    <cellStyle name="好_Fox China" xfId="15208"/>
    <cellStyle name="好_Fox China 2" xfId="27521"/>
    <cellStyle name="好_Fox China 3" xfId="23544"/>
    <cellStyle name="好_Fox China 4" xfId="19211"/>
    <cellStyle name="好_Master Sheet" xfId="15209"/>
    <cellStyle name="好_Master Sheet 2" xfId="27522"/>
    <cellStyle name="好_Master Sheet 3" xfId="23545"/>
    <cellStyle name="好_Master Sheet 4" xfId="19212"/>
    <cellStyle name="好_Pred BOM" xfId="15210"/>
    <cellStyle name="好_Pred BOM 2" xfId="27523"/>
    <cellStyle name="好_Pred BOM 3" xfId="23546"/>
    <cellStyle name="好_Pred BOM 4" xfId="19213"/>
    <cellStyle name="好_Predator" xfId="15211"/>
    <cellStyle name="好_Predator 2" xfId="27524"/>
    <cellStyle name="好_Predator 3" xfId="23547"/>
    <cellStyle name="好_Predator 4" xfId="19214"/>
    <cellStyle name="好_Sample" xfId="15212"/>
    <cellStyle name="好_Sample 2" xfId="27525"/>
    <cellStyle name="好_Sample 3" xfId="23548"/>
    <cellStyle name="好_Sample 4" xfId="19215"/>
    <cellStyle name="好_Sheet1" xfId="15213"/>
    <cellStyle name="好_Sheet1 2" xfId="27526"/>
    <cellStyle name="好_Sheet1 3" xfId="23549"/>
    <cellStyle name="好_Sheet1 4" xfId="19216"/>
    <cellStyle name="好_Sheet1_ History" xfId="15214"/>
    <cellStyle name="好_Sheet1_ History 2" xfId="27527"/>
    <cellStyle name="好_Sheet1_ History 3" xfId="23550"/>
    <cellStyle name="好_Sheet1_ History 4" xfId="19217"/>
    <cellStyle name="好_Sheet1_Aspire - Configurator" xfId="15215"/>
    <cellStyle name="好_Sheet1_Aspire - Configurator 2" xfId="27528"/>
    <cellStyle name="好_Sheet1_Aspire - Configurator 3" xfId="23551"/>
    <cellStyle name="好_Sheet1_Aspire - Configurator 4" xfId="19218"/>
    <cellStyle name="好_Sheet1_Aspire Master Data" xfId="15216"/>
    <cellStyle name="好_Sheet1_Aspire Master Data 2" xfId="27529"/>
    <cellStyle name="好_Sheet1_Aspire Master Data 3" xfId="23552"/>
    <cellStyle name="好_Sheet1_Aspire Master Data 4" xfId="19219"/>
    <cellStyle name="好_Sheet1_Aspire Month-end" xfId="15217"/>
    <cellStyle name="好_Sheet1_Aspire Month-end 2" xfId="27530"/>
    <cellStyle name="好_Sheet1_Aspire Month-end 3" xfId="23553"/>
    <cellStyle name="好_Sheet1_Aspire Month-end 4" xfId="19220"/>
    <cellStyle name="好_Sheet1_Master Data" xfId="15218"/>
    <cellStyle name="好_Sheet1_Master Data 2" xfId="27531"/>
    <cellStyle name="好_Sheet1_Master Data 3" xfId="23554"/>
    <cellStyle name="好_Sheet1_Master Data 4" xfId="19221"/>
    <cellStyle name="好_Sheet1_Sheet1" xfId="15219"/>
    <cellStyle name="好_Sheet1_Sheet1 2" xfId="27532"/>
    <cellStyle name="好_Sheet1_Sheet1 3" xfId="23555"/>
    <cellStyle name="好_Sheet1_Sheet1 4" xfId="19222"/>
    <cellStyle name="好_Sheet1_Sheet1_1" xfId="15220"/>
    <cellStyle name="好_Sheet1_Sheet1_1 2" xfId="27533"/>
    <cellStyle name="好_Sheet1_Sheet1_1 3" xfId="23556"/>
    <cellStyle name="好_Sheet1_Sheet1_1 4" xfId="19223"/>
    <cellStyle name="好_Sheet1_SPM DT ECS Consumer" xfId="15221"/>
    <cellStyle name="好_Sheet1_SPM DT ECS Consumer 2" xfId="27534"/>
    <cellStyle name="好_Sheet1_SPM DT ECS Consumer 3" xfId="23557"/>
    <cellStyle name="好_Sheet1_SPM DT ECS Consumer 4" xfId="19224"/>
    <cellStyle name="好_Sheet1_SPM DT FG Consumer" xfId="15222"/>
    <cellStyle name="好_Sheet1_SPM DT FG Consumer 2" xfId="27535"/>
    <cellStyle name="好_Sheet1_SPM DT FG Consumer 3" xfId="23558"/>
    <cellStyle name="好_Sheet1_SPM DT FG Consumer 4" xfId="19225"/>
    <cellStyle name="好_Sheet1_SPM DT Quanta" xfId="15223"/>
    <cellStyle name="好_Sheet1_SPM DT Quanta 2" xfId="27536"/>
    <cellStyle name="好_Sheet1_SPM DT Quanta 3" xfId="23559"/>
    <cellStyle name="好_Sheet1_SPM DT Quanta 4" xfId="19226"/>
    <cellStyle name="好_Sheet1_SPM DT Wistron Consumer" xfId="15224"/>
    <cellStyle name="好_Sheet1_SPM DT Wistron Consumer 2" xfId="27537"/>
    <cellStyle name="好_Sheet1_SPM DT Wistron Consumer 3" xfId="23560"/>
    <cellStyle name="好_Sheet1_SPM DT Wistron Consumer 4" xfId="19227"/>
    <cellStyle name="好_Sheet1_SPM DT Wistron Consumer_1" xfId="15225"/>
    <cellStyle name="好_Sheet1_SPM DT Wistron Consumer_1 2" xfId="27538"/>
    <cellStyle name="好_Sheet1_SPM DT Wistron Consumer_1 3" xfId="23561"/>
    <cellStyle name="好_Sheet1_SPM DT Wistron Consumer_1 4" xfId="19228"/>
    <cellStyle name="好_Sheet1_Syntax" xfId="15226"/>
    <cellStyle name="好_Sheet1_Syntax 2" xfId="27539"/>
    <cellStyle name="好_Sheet1_Syntax 3" xfId="23562"/>
    <cellStyle name="好_Sheet1_Syntax 4" xfId="19229"/>
    <cellStyle name="好_Sheet1_WistronCZ" xfId="15227"/>
    <cellStyle name="好_Sheet1_WistronCZ 2" xfId="27540"/>
    <cellStyle name="好_Sheet1_WistronCZ 3" xfId="23563"/>
    <cellStyle name="好_Sheet1_WistronCZ 4" xfId="19230"/>
    <cellStyle name="好_Sheet3" xfId="15228"/>
    <cellStyle name="好_Sheet3 2" xfId="27541"/>
    <cellStyle name="好_Sheet3 3" xfId="23564"/>
    <cellStyle name="好_Sheet3 4" xfId="19231"/>
    <cellStyle name="好_SPM DT ECS Consumer" xfId="15229"/>
    <cellStyle name="好_SPM DT ECS Consumer 2" xfId="27542"/>
    <cellStyle name="好_SPM DT ECS Consumer 3" xfId="23565"/>
    <cellStyle name="好_SPM DT ECS Consumer 4" xfId="19232"/>
    <cellStyle name="好_SPM DT FG Consumer" xfId="15230"/>
    <cellStyle name="好_SPM DT FG Consumer 2" xfId="27543"/>
    <cellStyle name="好_SPM DT FG Consumer 3" xfId="23566"/>
    <cellStyle name="好_SPM DT FG Consumer 4" xfId="19233"/>
    <cellStyle name="好_SPM DT Quanta" xfId="15231"/>
    <cellStyle name="好_SPM DT Quanta 2" xfId="27544"/>
    <cellStyle name="好_SPM DT Quanta 3" xfId="23567"/>
    <cellStyle name="好_SPM DT Quanta 4" xfId="19234"/>
    <cellStyle name="好_SPM DT Wistron Consumer" xfId="15232"/>
    <cellStyle name="好_SPM DT Wistron Consumer 2" xfId="27545"/>
    <cellStyle name="好_SPM DT Wistron Consumer 3" xfId="23568"/>
    <cellStyle name="好_SPM DT Wistron Consumer 4" xfId="19235"/>
    <cellStyle name="好_SPM DT Wistron Consumer_1" xfId="15233"/>
    <cellStyle name="好_SPM DT Wistron Consumer_1 2" xfId="27546"/>
    <cellStyle name="好_SPM DT Wistron Consumer_1 3" xfId="23569"/>
    <cellStyle name="好_SPM DT Wistron Consumer_1 4" xfId="19236"/>
    <cellStyle name="好_SPM Uplift % DT FG Consumer" xfId="15234"/>
    <cellStyle name="好_SPM Uplift % DT FG Consumer 2" xfId="27547"/>
    <cellStyle name="好_SPM Uplift % DT FG Consumer 3" xfId="23570"/>
    <cellStyle name="好_SPM Uplift % DT FG Consumer 4" xfId="19237"/>
    <cellStyle name="好_Winstron" xfId="15235"/>
    <cellStyle name="好_Winstron 2" xfId="27548"/>
    <cellStyle name="好_Winstron 3" xfId="23571"/>
    <cellStyle name="好_Winstron 4" xfId="19238"/>
    <cellStyle name="好_Wistron" xfId="15236"/>
    <cellStyle name="好_Wistron 2" xfId="27549"/>
    <cellStyle name="好_Wistron 3" xfId="23572"/>
    <cellStyle name="好_Wistron 4" xfId="19239"/>
    <cellStyle name="好_Wistron China" xfId="15237"/>
    <cellStyle name="好_Wistron China 2" xfId="27550"/>
    <cellStyle name="好_Wistron China 3" xfId="23573"/>
    <cellStyle name="好_Wistron China 4" xfId="19240"/>
    <cellStyle name="好_Wistron CZ" xfId="15238"/>
    <cellStyle name="好_Wistron CZ 2" xfId="27551"/>
    <cellStyle name="好_Wistron CZ 3" xfId="23574"/>
    <cellStyle name="好_Wistron CZ 4" xfId="19241"/>
    <cellStyle name="好_WistronCZ" xfId="15239"/>
    <cellStyle name="好_WistronCZ 2" xfId="27552"/>
    <cellStyle name="好_WistronCZ 3" xfId="23575"/>
    <cellStyle name="好_WistronCZ 4" xfId="19242"/>
    <cellStyle name="常规_~0006758" xfId="15240"/>
    <cellStyle name="样式 1" xfId="15241"/>
    <cellStyle name="样式 1 2" xfId="27553"/>
    <cellStyle name="样式 1 3" xfId="23576"/>
    <cellStyle name="样式 1 4" xfId="19243"/>
    <cellStyle name="標準_Book1" xfId="15242"/>
    <cellStyle name="標題" xfId="15243"/>
    <cellStyle name="標題 1" xfId="15244"/>
    <cellStyle name="標題 1 2" xfId="26586"/>
    <cellStyle name="標題 1 3" xfId="23578"/>
    <cellStyle name="標題 1 4" xfId="18276"/>
    <cellStyle name="標題 2" xfId="15245"/>
    <cellStyle name="標題 2 2" xfId="26587"/>
    <cellStyle name="標題 2 3" xfId="23579"/>
    <cellStyle name="標題 2 4" xfId="18277"/>
    <cellStyle name="標題 3" xfId="15246"/>
    <cellStyle name="標題 3 2" xfId="26588"/>
    <cellStyle name="標題 3 3" xfId="23580"/>
    <cellStyle name="標題 3 4" xfId="18278"/>
    <cellStyle name="標題 4" xfId="15247"/>
    <cellStyle name="標題 4 2" xfId="26589"/>
    <cellStyle name="標題 4 3" xfId="23581"/>
    <cellStyle name="標題 4 4" xfId="18279"/>
    <cellStyle name="標題 5" xfId="26585"/>
    <cellStyle name="標題 6" xfId="23577"/>
    <cellStyle name="標題 7" xfId="18275"/>
    <cellStyle name="標題_Aspire - Configurator" xfId="15248"/>
    <cellStyle name="樣式 1" xfId="15249"/>
    <cellStyle name="樣式 1 2" xfId="15250"/>
    <cellStyle name="樣式 1 2 2" xfId="15251"/>
    <cellStyle name="樣式 1 2 3" xfId="27555"/>
    <cellStyle name="樣式 1 2 4" xfId="23583"/>
    <cellStyle name="樣式 1 2 5" xfId="19245"/>
    <cellStyle name="樣式 1 3" xfId="15252"/>
    <cellStyle name="樣式 1 3 2" xfId="27556"/>
    <cellStyle name="樣式 1 3 3" xfId="23584"/>
    <cellStyle name="樣式 1 3 4" xfId="19246"/>
    <cellStyle name="樣式 1 4" xfId="15253"/>
    <cellStyle name="樣式 1 4 2" xfId="27737"/>
    <cellStyle name="樣式 1 4 3" xfId="23585"/>
    <cellStyle name="樣式 1 4 4" xfId="19427"/>
    <cellStyle name="樣式 1 5" xfId="15254"/>
    <cellStyle name="樣式 1 5 2" xfId="15255"/>
    <cellStyle name="樣式 1 5 3" xfId="27554"/>
    <cellStyle name="樣式 1 5 4" xfId="23586"/>
    <cellStyle name="樣式 1 5 5" xfId="19244"/>
    <cellStyle name="樣式 1 6" xfId="26590"/>
    <cellStyle name="樣式 1 7" xfId="23582"/>
    <cellStyle name="樣式 1 8" xfId="18280"/>
    <cellStyle name="檢查儲存格" xfId="15256"/>
    <cellStyle name="檢查儲存格 2" xfId="15257"/>
    <cellStyle name="檢查儲存格 2 2" xfId="27738"/>
    <cellStyle name="檢查儲存格 2 3" xfId="23588"/>
    <cellStyle name="檢查儲存格 2 4" xfId="19428"/>
    <cellStyle name="檢查儲存格 3" xfId="15258"/>
    <cellStyle name="檢查儲存格 3 2" xfId="27557"/>
    <cellStyle name="檢查儲存格 3 3" xfId="23589"/>
    <cellStyle name="檢查儲存格 3 4" xfId="19247"/>
    <cellStyle name="檢查儲存格 4" xfId="26591"/>
    <cellStyle name="檢查儲存格 5" xfId="23587"/>
    <cellStyle name="檢查儲存格 6" xfId="18281"/>
    <cellStyle name="百分比 2" xfId="15259"/>
    <cellStyle name="計算方式" xfId="15260"/>
    <cellStyle name="計算方式 2" xfId="15261"/>
    <cellStyle name="計算方式 2 2" xfId="27739"/>
    <cellStyle name="計算方式 2 2 2" xfId="28331"/>
    <cellStyle name="計算方式 2 3" xfId="23591"/>
    <cellStyle name="計算方式 2 4" xfId="19429"/>
    <cellStyle name="計算方式 2 4 2" xfId="28313"/>
    <cellStyle name="計算方式 2 5" xfId="27983"/>
    <cellStyle name="計算方式 2 5 2" xfId="28169"/>
    <cellStyle name="計算方式 3" xfId="15262"/>
    <cellStyle name="計算方式 3 2" xfId="27558"/>
    <cellStyle name="計算方式 3 2 2" xfId="28328"/>
    <cellStyle name="計算方式 3 3" xfId="23592"/>
    <cellStyle name="計算方式 3 4" xfId="19248"/>
    <cellStyle name="計算方式 3 4 2" xfId="28310"/>
    <cellStyle name="計算方式 3 5" xfId="27969"/>
    <cellStyle name="計算方式 3 5 2" xfId="28155"/>
    <cellStyle name="計算方式 4" xfId="26592"/>
    <cellStyle name="計算方式 4 2" xfId="28324"/>
    <cellStyle name="計算方式 5" xfId="23590"/>
    <cellStyle name="計算方式 6" xfId="18282"/>
    <cellStyle name="計算方式 6 2" xfId="28306"/>
    <cellStyle name="計算方式 7" xfId="27881"/>
    <cellStyle name="計算方式 7 2" xfId="28068"/>
    <cellStyle name="說明文字" xfId="15263"/>
    <cellStyle name="說明文字 2" xfId="15264"/>
    <cellStyle name="說明文字 2 2" xfId="27740"/>
    <cellStyle name="說明文字 2 3" xfId="23594"/>
    <cellStyle name="說明文字 2 4" xfId="19430"/>
    <cellStyle name="說明文字 3" xfId="15265"/>
    <cellStyle name="說明文字 3 2" xfId="27559"/>
    <cellStyle name="說明文字 3 3" xfId="23595"/>
    <cellStyle name="說明文字 3 4" xfId="19249"/>
    <cellStyle name="說明文字 4" xfId="26593"/>
    <cellStyle name="說明文字 5" xfId="23593"/>
    <cellStyle name="說明文字 6" xfId="18283"/>
    <cellStyle name="警告文字" xfId="15266"/>
    <cellStyle name="警告文字 2" xfId="15267"/>
    <cellStyle name="警告文字 2 2" xfId="27741"/>
    <cellStyle name="警告文字 2 3" xfId="23597"/>
    <cellStyle name="警告文字 2 4" xfId="19431"/>
    <cellStyle name="警告文字 3" xfId="15268"/>
    <cellStyle name="警告文字 3 2" xfId="27560"/>
    <cellStyle name="警告文字 3 3" xfId="23598"/>
    <cellStyle name="警告文字 3 4" xfId="19250"/>
    <cellStyle name="警告文字 4" xfId="26594"/>
    <cellStyle name="警告文字 5" xfId="23596"/>
    <cellStyle name="警告文字 6" xfId="18284"/>
    <cellStyle name="貨幣 2" xfId="15269"/>
    <cellStyle name="货币[0]_11-21-00 Daily Shipments Report" xfId="15270"/>
    <cellStyle name="货币_11-21-00 Daily Shipments Report" xfId="15271"/>
    <cellStyle name="超連結_Aspire spec_v2.9 20091113_r0_Elton" xfId="15272"/>
    <cellStyle name="輔色1" xfId="15273"/>
    <cellStyle name="輔色1 2" xfId="15274"/>
    <cellStyle name="輔色1 2 2" xfId="27742"/>
    <cellStyle name="輔色1 2 3" xfId="23600"/>
    <cellStyle name="輔色1 2 4" xfId="19432"/>
    <cellStyle name="輔色1 3" xfId="15275"/>
    <cellStyle name="輔色1 3 2" xfId="27561"/>
    <cellStyle name="輔色1 3 3" xfId="23601"/>
    <cellStyle name="輔色1 3 4" xfId="19251"/>
    <cellStyle name="輔色1 4" xfId="26595"/>
    <cellStyle name="輔色1 5" xfId="23599"/>
    <cellStyle name="輔色1 6" xfId="18285"/>
    <cellStyle name="輔色2" xfId="15276"/>
    <cellStyle name="輔色2 2" xfId="15277"/>
    <cellStyle name="輔色2 2 2" xfId="27743"/>
    <cellStyle name="輔色2 2 3" xfId="23603"/>
    <cellStyle name="輔色2 2 4" xfId="19433"/>
    <cellStyle name="輔色2 3" xfId="15278"/>
    <cellStyle name="輔色2 3 2" xfId="27562"/>
    <cellStyle name="輔色2 3 3" xfId="23604"/>
    <cellStyle name="輔色2 3 4" xfId="19252"/>
    <cellStyle name="輔色2 4" xfId="26596"/>
    <cellStyle name="輔色2 5" xfId="23602"/>
    <cellStyle name="輔色2 6" xfId="18286"/>
    <cellStyle name="輔色3" xfId="15279"/>
    <cellStyle name="輔色3 2" xfId="15280"/>
    <cellStyle name="輔色3 2 2" xfId="27744"/>
    <cellStyle name="輔色3 2 3" xfId="23606"/>
    <cellStyle name="輔色3 2 4" xfId="19434"/>
    <cellStyle name="輔色3 3" xfId="15281"/>
    <cellStyle name="輔色3 3 2" xfId="27563"/>
    <cellStyle name="輔色3 3 3" xfId="23607"/>
    <cellStyle name="輔色3 3 4" xfId="19253"/>
    <cellStyle name="輔色3 4" xfId="26597"/>
    <cellStyle name="輔色3 5" xfId="23605"/>
    <cellStyle name="輔色3 6" xfId="18287"/>
    <cellStyle name="輔色4" xfId="15282"/>
    <cellStyle name="輔色4 2" xfId="15283"/>
    <cellStyle name="輔色4 2 2" xfId="27745"/>
    <cellStyle name="輔色4 2 3" xfId="23609"/>
    <cellStyle name="輔色4 2 4" xfId="19435"/>
    <cellStyle name="輔色4 3" xfId="15284"/>
    <cellStyle name="輔色4 3 2" xfId="27564"/>
    <cellStyle name="輔色4 3 3" xfId="23610"/>
    <cellStyle name="輔色4 3 4" xfId="19254"/>
    <cellStyle name="輔色4 4" xfId="26598"/>
    <cellStyle name="輔色4 5" xfId="23608"/>
    <cellStyle name="輔色4 6" xfId="18288"/>
    <cellStyle name="輔色5" xfId="15285"/>
    <cellStyle name="輔色5 2" xfId="15286"/>
    <cellStyle name="輔色5 2 2" xfId="27746"/>
    <cellStyle name="輔色5 2 3" xfId="23612"/>
    <cellStyle name="輔色5 2 4" xfId="19436"/>
    <cellStyle name="輔色5 3" xfId="15287"/>
    <cellStyle name="輔色5 3 2" xfId="27565"/>
    <cellStyle name="輔色5 3 3" xfId="23613"/>
    <cellStyle name="輔色5 3 4" xfId="19255"/>
    <cellStyle name="輔色5 4" xfId="26599"/>
    <cellStyle name="輔色5 5" xfId="23611"/>
    <cellStyle name="輔色5 6" xfId="18289"/>
    <cellStyle name="輔色6" xfId="15288"/>
    <cellStyle name="輔色6 2" xfId="15289"/>
    <cellStyle name="輔色6 2 2" xfId="27747"/>
    <cellStyle name="輔色6 2 3" xfId="23615"/>
    <cellStyle name="輔色6 2 4" xfId="19437"/>
    <cellStyle name="輔色6 3" xfId="15290"/>
    <cellStyle name="輔色6 3 2" xfId="27566"/>
    <cellStyle name="輔色6 3 3" xfId="23616"/>
    <cellStyle name="輔色6 3 4" xfId="19256"/>
    <cellStyle name="輔色6 4" xfId="26600"/>
    <cellStyle name="輔色6 5" xfId="23614"/>
    <cellStyle name="輔色6 6" xfId="18290"/>
    <cellStyle name="輸入" xfId="15291"/>
    <cellStyle name="輸入 2" xfId="15292"/>
    <cellStyle name="輸入 2 2" xfId="27748"/>
    <cellStyle name="輸入 2 2 2" xfId="28332"/>
    <cellStyle name="輸入 2 3" xfId="23618"/>
    <cellStyle name="輸入 2 4" xfId="19438"/>
    <cellStyle name="輸入 2 4 2" xfId="28314"/>
    <cellStyle name="輸入 2 5" xfId="27984"/>
    <cellStyle name="輸入 2 5 2" xfId="28170"/>
    <cellStyle name="輸入 3" xfId="15293"/>
    <cellStyle name="輸入 3 2" xfId="27567"/>
    <cellStyle name="輸入 3 2 2" xfId="28329"/>
    <cellStyle name="輸入 3 3" xfId="23619"/>
    <cellStyle name="輸入 3 4" xfId="19257"/>
    <cellStyle name="輸入 3 4 2" xfId="28311"/>
    <cellStyle name="輸入 3 5" xfId="27970"/>
    <cellStyle name="輸入 3 5 2" xfId="28156"/>
    <cellStyle name="輸入 4" xfId="26601"/>
    <cellStyle name="輸入 4 2" xfId="28325"/>
    <cellStyle name="輸入 5" xfId="23617"/>
    <cellStyle name="輸入 6" xfId="18291"/>
    <cellStyle name="輸入 6 2" xfId="28307"/>
    <cellStyle name="輸入 7" xfId="27882"/>
    <cellStyle name="輸入 7 2" xfId="28069"/>
    <cellStyle name="輸出" xfId="15294"/>
    <cellStyle name="輸出 2" xfId="15295"/>
    <cellStyle name="輸出 2 2" xfId="27749"/>
    <cellStyle name="輸出 2 2 2" xfId="27849"/>
    <cellStyle name="輸出 2 2 2 2" xfId="28402"/>
    <cellStyle name="輸出 2 2 3" xfId="28333"/>
    <cellStyle name="輸出 2 3" xfId="23621"/>
    <cellStyle name="輸出 2 4" xfId="19439"/>
    <cellStyle name="輸出 2 4 2" xfId="27843"/>
    <cellStyle name="輸出 2 4 2 2" xfId="28396"/>
    <cellStyle name="輸出 2 4 3" xfId="28315"/>
    <cellStyle name="輸出 2 5" xfId="27985"/>
    <cellStyle name="輸出 2 5 2" xfId="28171"/>
    <cellStyle name="輸出 3" xfId="15296"/>
    <cellStyle name="輸出 3 2" xfId="27568"/>
    <cellStyle name="輸出 3 2 2" xfId="27848"/>
    <cellStyle name="輸出 3 2 2 2" xfId="28401"/>
    <cellStyle name="輸出 3 2 3" xfId="28330"/>
    <cellStyle name="輸出 3 3" xfId="23622"/>
    <cellStyle name="輸出 3 4" xfId="19258"/>
    <cellStyle name="輸出 3 4 2" xfId="27842"/>
    <cellStyle name="輸出 3 4 2 2" xfId="28395"/>
    <cellStyle name="輸出 3 4 3" xfId="28312"/>
    <cellStyle name="輸出 3 5" xfId="27971"/>
    <cellStyle name="輸出 3 5 2" xfId="28157"/>
    <cellStyle name="輸出 4" xfId="26602"/>
    <cellStyle name="輸出 4 2" xfId="27846"/>
    <cellStyle name="輸出 4 2 2" xfId="28399"/>
    <cellStyle name="輸出 4 3" xfId="28326"/>
    <cellStyle name="輸出 5" xfId="23620"/>
    <cellStyle name="輸出 6" xfId="18292"/>
    <cellStyle name="輸出 6 2" xfId="27840"/>
    <cellStyle name="輸出 6 2 2" xfId="28393"/>
    <cellStyle name="輸出 6 3" xfId="28308"/>
    <cellStyle name="輸出 7" xfId="27883"/>
    <cellStyle name="輸出 7 2" xfId="28070"/>
    <cellStyle name="連結的儲存格" xfId="15297"/>
    <cellStyle name="連結的儲存格 2" xfId="15298"/>
    <cellStyle name="連結的儲存格 2 2" xfId="27750"/>
    <cellStyle name="連結的儲存格 2 3" xfId="23624"/>
    <cellStyle name="連結的儲存格 2 4" xfId="19440"/>
    <cellStyle name="連結的儲存格 3" xfId="15299"/>
    <cellStyle name="連結的儲存格 3 2" xfId="27569"/>
    <cellStyle name="連結的儲存格 3 3" xfId="23625"/>
    <cellStyle name="連結的儲存格 3 4" xfId="19259"/>
    <cellStyle name="連結的儲存格 4" xfId="26603"/>
    <cellStyle name="連結的儲存格 5" xfId="23623"/>
    <cellStyle name="連結的儲存格 6" xfId="18293"/>
    <cellStyle name="隨後的超連結" xfId="15300"/>
    <cellStyle name="隨後的超連結 2" xfId="26604"/>
    <cellStyle name="隨後的超連結 3" xfId="23626"/>
    <cellStyle name="隨後的超連結 4" xfId="18294"/>
    <cellStyle name="㼿" xfId="15301"/>
    <cellStyle name="㼿 2" xfId="15302"/>
    <cellStyle name="㼿 2 2" xfId="15303"/>
    <cellStyle name="㼿 2 3" xfId="27160"/>
    <cellStyle name="㼿 2 4" xfId="23628"/>
    <cellStyle name="㼿 2 5" xfId="18850"/>
    <cellStyle name="㼿 3" xfId="15304"/>
    <cellStyle name="㼿 4" xfId="15305"/>
    <cellStyle name="㼿 5" xfId="26605"/>
    <cellStyle name="㼿 6" xfId="23627"/>
    <cellStyle name="㼿 7" xfId="18295"/>
    <cellStyle name="㼿?" xfId="15306"/>
    <cellStyle name="㼿? 2" xfId="26606"/>
    <cellStyle name="㼿? 3" xfId="23629"/>
    <cellStyle name="㼿? 4" xfId="18296"/>
    <cellStyle name="㼿㼿" xfId="15307"/>
    <cellStyle name="㼿㼿 2" xfId="26607"/>
    <cellStyle name="㼿㼿 3" xfId="23630"/>
    <cellStyle name="㼿㼿 4" xfId="18297"/>
    <cellStyle name="㼿㼿?" xfId="15308"/>
    <cellStyle name="㼿㼿? 2" xfId="15309"/>
    <cellStyle name="㼿㼿? 3" xfId="15310"/>
    <cellStyle name="㼿㼿? 4" xfId="26608"/>
    <cellStyle name="㼿㼿? 5" xfId="23631"/>
    <cellStyle name="㼿㼿? 6" xfId="18298"/>
    <cellStyle name="㼿㼿㼿" xfId="15311"/>
    <cellStyle name="㼿㼿㼿 2" xfId="26609"/>
    <cellStyle name="㼿㼿㼿 3" xfId="23632"/>
    <cellStyle name="㼿㼿㼿 4" xfId="18299"/>
    <cellStyle name="㼿㼿㼿?" xfId="15312"/>
    <cellStyle name="㼿㼿㼿㼿" xfId="15313"/>
    <cellStyle name="㼿㼿㼿㼿?" xfId="15314"/>
    <cellStyle name="㼿㼿㼿㼿? 2" xfId="15315"/>
    <cellStyle name="㼿㼿㼿㼿? 3" xfId="15316"/>
    <cellStyle name="㼿㼿㼿㼿? 4" xfId="26610"/>
    <cellStyle name="㼿㼿㼿㼿? 5" xfId="23633"/>
    <cellStyle name="㼿㼿㼿㼿? 6" xfId="18300"/>
    <cellStyle name="㼿㼿㼿㼿㼿㼿" xfId="15317"/>
    <cellStyle name="㽎㼿" xfId="15318"/>
    <cellStyle name="㽎㼿 2" xfId="27161"/>
    <cellStyle name="㽎㼿 3" xfId="23634"/>
    <cellStyle name="㽎㼿 4" xfId="18851"/>
  </cellStyles>
  <dxfs count="30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b val="0"/>
        <i val="0"/>
        <color rgb="FF0000FF"/>
      </font>
      <fill>
        <patternFill patternType="solid">
          <bgColor theme="0" tint="-0.14996795556505021"/>
        </patternFill>
      </fill>
    </dxf>
    <dxf>
      <font>
        <b val="0"/>
        <i val="0"/>
        <color rgb="FFFF0000"/>
      </font>
      <fill>
        <patternFill patternType="solid"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4B818"/>
      <color rgb="FFB4D99F"/>
      <color rgb="FFC9C9C9"/>
      <color rgb="FFC5E1B5"/>
      <color rgb="FF7ABB54"/>
      <color rgb="FF73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1785938</xdr:colOff>
      <xdr:row>0</xdr:row>
      <xdr:rowOff>35719</xdr:rowOff>
    </xdr:from>
    <xdr:to>
      <xdr:col>5</xdr:col>
      <xdr:colOff>274707</xdr:colOff>
      <xdr:row>0</xdr:row>
      <xdr:rowOff>938296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7638" y="35719"/>
          <a:ext cx="2384494" cy="9025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1785938</xdr:colOff>
      <xdr:row>0</xdr:row>
      <xdr:rowOff>35719</xdr:rowOff>
    </xdr:from>
    <xdr:to>
      <xdr:col>5</xdr:col>
      <xdr:colOff>274707</xdr:colOff>
      <xdr:row>0</xdr:row>
      <xdr:rowOff>938296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5588" y="35719"/>
          <a:ext cx="2571819" cy="9025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1785938</xdr:colOff>
      <xdr:row>0</xdr:row>
      <xdr:rowOff>35719</xdr:rowOff>
    </xdr:from>
    <xdr:to>
      <xdr:col>5</xdr:col>
      <xdr:colOff>274707</xdr:colOff>
      <xdr:row>0</xdr:row>
      <xdr:rowOff>938296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6059" y="35719"/>
          <a:ext cx="2525931" cy="9025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1785938</xdr:colOff>
      <xdr:row>0</xdr:row>
      <xdr:rowOff>35719</xdr:rowOff>
    </xdr:from>
    <xdr:to>
      <xdr:col>5</xdr:col>
      <xdr:colOff>274707</xdr:colOff>
      <xdr:row>0</xdr:row>
      <xdr:rowOff>938296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6059" y="35719"/>
          <a:ext cx="2525931" cy="9025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essional%20BU/Notebook/DRM%20Bestellungen%20(NB+CB)/2021/12-2021/Mobility%20DRM%20Dezember%202021_Gesam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amt"/>
      <sheetName val="ALSO"/>
      <sheetName val="Ingram Micro"/>
      <sheetName val="API"/>
      <sheetName val="Siewert&amp;Kau"/>
      <sheetName val="Systeam"/>
      <sheetName val="Brio"/>
      <sheetName val="PIM Produktfinder"/>
    </sheetNames>
    <sheetDataSet>
      <sheetData sheetId="0">
        <row r="82">
          <cell r="D82" t="str">
            <v>NX.VQ1EG.00D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Artikelnummer</v>
          </cell>
          <cell r="B1" t="str">
            <v>Serie</v>
          </cell>
          <cell r="C1" t="str">
            <v>Modellbezeichnung</v>
          </cell>
          <cell r="D1" t="str">
            <v>Artikelnummer</v>
          </cell>
          <cell r="E1" t="str">
            <v>EAN</v>
          </cell>
          <cell r="F1" t="str">
            <v>Kurzbeschreibung</v>
          </cell>
          <cell r="G1" t="str">
            <v>Betriebssystem</v>
          </cell>
          <cell r="H1" t="str">
            <v>Gehäuse / Farbe</v>
          </cell>
          <cell r="I1" t="str">
            <v>Serviceklappe</v>
          </cell>
          <cell r="J1" t="str">
            <v>Abmessungen</v>
          </cell>
          <cell r="K1" t="str">
            <v>Gewicht</v>
          </cell>
          <cell r="L1" t="str">
            <v>Passiv gekühlt (lüfterlos)</v>
          </cell>
          <cell r="M1" t="str">
            <v>Displaygröße</v>
          </cell>
          <cell r="N1" t="str">
            <v>Display-Typ</v>
          </cell>
          <cell r="O1" t="str">
            <v>Display-Auflösung in Pixel</v>
          </cell>
          <cell r="P1" t="str">
            <v>Seitenverhältnis</v>
          </cell>
          <cell r="Q1" t="str">
            <v>Prozessor</v>
          </cell>
          <cell r="R1" t="str">
            <v>Taktfrequenz</v>
          </cell>
          <cell r="S1" t="str">
            <v>Cache</v>
          </cell>
          <cell r="T1" t="str">
            <v>Anzahl Prozessorkerne / Threads</v>
          </cell>
          <cell r="U1" t="str">
            <v>Chipsatz</v>
          </cell>
          <cell r="V1" t="str">
            <v>Arbeitsspeicher</v>
          </cell>
          <cell r="W1" t="str">
            <v>Arbeitsspeicherbelegung</v>
          </cell>
          <cell r="X1" t="str">
            <v>Maximaler Arbeitsspeicher</v>
          </cell>
          <cell r="Y1" t="str">
            <v>Massenspeicher</v>
          </cell>
          <cell r="Z1" t="str">
            <v>Optisches Laufwerk</v>
          </cell>
          <cell r="AA1" t="str">
            <v>Grafikkarte</v>
          </cell>
          <cell r="AB1" t="str">
            <v>Grafikkartenspeicher dediziert</v>
          </cell>
          <cell r="AC1" t="str">
            <v>LAN</v>
          </cell>
          <cell r="AD1" t="str">
            <v>Wireless LAN</v>
          </cell>
          <cell r="AE1" t="str">
            <v>Wireless WAN / SIM-Karte</v>
          </cell>
          <cell r="AF1" t="str">
            <v>Wireless Gigabit</v>
          </cell>
          <cell r="AG1" t="str">
            <v>Bluetooth</v>
          </cell>
          <cell r="AH1" t="str">
            <v>NFC</v>
          </cell>
          <cell r="AI1" t="str">
            <v>WoL (Wake on LAN)</v>
          </cell>
          <cell r="AJ1" t="str">
            <v>PXE</v>
          </cell>
          <cell r="AK1" t="str">
            <v>HDMI</v>
          </cell>
          <cell r="AL1" t="str">
            <v>VGA</v>
          </cell>
          <cell r="AM1" t="str">
            <v>Displayport</v>
          </cell>
          <cell r="AN1" t="str">
            <v>Thunderbolt</v>
          </cell>
          <cell r="AO1" t="str">
            <v>USB 3.2</v>
          </cell>
          <cell r="AP1" t="str">
            <v>USB 3.1</v>
          </cell>
          <cell r="AQ1" t="str">
            <v>USB 3.0</v>
          </cell>
          <cell r="AR1" t="str">
            <v>USB 2.0</v>
          </cell>
          <cell r="AS1" t="str">
            <v>Ethernet (RJ-45)</v>
          </cell>
          <cell r="AT1" t="str">
            <v>Kartenleser</v>
          </cell>
          <cell r="AU1" t="str">
            <v>Audio Anschluss</v>
          </cell>
          <cell r="AV1" t="str">
            <v>Docking Anschluss</v>
          </cell>
          <cell r="AW1" t="str">
            <v>Tastatur</v>
          </cell>
          <cell r="AX1" t="str">
            <v>Tastaturlayout</v>
          </cell>
          <cell r="AY1" t="str">
            <v>Tastatur hintergrundbeleuchtet</v>
          </cell>
          <cell r="AZ1" t="str">
            <v>Touchpad</v>
          </cell>
          <cell r="BA1" t="str">
            <v>Fingerprintsensor</v>
          </cell>
          <cell r="BB1" t="str">
            <v>TPM</v>
          </cell>
          <cell r="BC1" t="str">
            <v>Kensington Schloss</v>
          </cell>
          <cell r="BD1" t="str">
            <v>DASP (Disk Anti Shock Protection)</v>
          </cell>
          <cell r="BE1" t="str">
            <v>Sicherheitssoftware</v>
          </cell>
          <cell r="BF1" t="str">
            <v>Audio</v>
          </cell>
          <cell r="BG1" t="str">
            <v>Lautsprecher</v>
          </cell>
          <cell r="BH1" t="str">
            <v>Mikrofon</v>
          </cell>
          <cell r="BI1" t="str">
            <v>Webcam</v>
          </cell>
          <cell r="BJ1" t="str">
            <v>Akku</v>
          </cell>
          <cell r="BK1" t="str">
            <v>Akkulaufzeit</v>
          </cell>
          <cell r="BL1" t="str">
            <v>Netzteil</v>
          </cell>
          <cell r="BM1" t="str">
            <v>Akku fest verbaut</v>
          </cell>
          <cell r="BN1" t="str">
            <v>Office</v>
          </cell>
          <cell r="BO1" t="str">
            <v>Sonstige Software</v>
          </cell>
          <cell r="BP1" t="str">
            <v>EPEAT®</v>
          </cell>
          <cell r="BQ1" t="str">
            <v>EnergyStar®</v>
          </cell>
          <cell r="BR1" t="str">
            <v>GS</v>
          </cell>
          <cell r="BS1" t="str">
            <v>Besonderheiten</v>
          </cell>
          <cell r="BT1" t="str">
            <v>Garantie</v>
          </cell>
          <cell r="BU1" t="str">
            <v>Menge pro Layer</v>
          </cell>
          <cell r="BV1" t="str">
            <v>Menge pro Europalette</v>
          </cell>
          <cell r="BW1" t="str">
            <v>Menge pro Tower</v>
          </cell>
          <cell r="BX1" t="str">
            <v>Menge pro Container</v>
          </cell>
          <cell r="BY1" t="str">
            <v>Kartonmaße / -gewicht</v>
          </cell>
          <cell r="BZ1" t="str">
            <v>Enthaltenes Sonderzubehör</v>
          </cell>
          <cell r="CA1" t="str">
            <v>Service Weblink</v>
          </cell>
          <cell r="CB1" t="str">
            <v>NDA</v>
          </cell>
        </row>
        <row r="2">
          <cell r="A2" t="str">
            <v>NX.H0BEG.002</v>
          </cell>
          <cell r="B2" t="str">
            <v>Acer Chromebook Tab 10</v>
          </cell>
          <cell r="C2" t="str">
            <v>D651N-K0PN</v>
          </cell>
          <cell r="D2" t="str">
            <v>NX.H0BEG.002</v>
          </cell>
          <cell r="E2" t="str">
            <v>4713883789431</v>
          </cell>
          <cell r="F2" t="str">
            <v>9,7" Multi-Touch QXGA mit IPS / Rockchip RK3399 / 4 GB LPDDR3 RAM / 32 GB eMMC / OP1 Prozessor Graphics / Google Chrome OS / Blau</v>
          </cell>
          <cell r="G2" t="str">
            <v>Google Chrome OS</v>
          </cell>
          <cell r="H2" t="str">
            <v>Blau</v>
          </cell>
          <cell r="I2" t="str">
            <v>-</v>
          </cell>
          <cell r="J2" t="str">
            <v>172,2 x 238,2 x 9,98 mm (B x T x H)</v>
          </cell>
          <cell r="K2" t="str">
            <v>0,55 Kg</v>
          </cell>
          <cell r="L2" t="str">
            <v>Ja</v>
          </cell>
          <cell r="M2" t="str">
            <v>9,7 Zoll (24,64 cm)</v>
          </cell>
          <cell r="N2" t="str">
            <v>Acer CineCrystal™ Multi-Touch QXGA IPS Display mit LED-Backlight</v>
          </cell>
          <cell r="O2" t="str">
            <v>2.048 x 1.536</v>
          </cell>
          <cell r="P2" t="str">
            <v>4:3</v>
          </cell>
          <cell r="Q2" t="str">
            <v>Rockchip RK3399</v>
          </cell>
          <cell r="R2" t="str">
            <v>2,0 GHz</v>
          </cell>
          <cell r="S2" t="str">
            <v>1 MB</v>
          </cell>
          <cell r="T2" t="str">
            <v>6 / 6</v>
          </cell>
          <cell r="U2" t="str">
            <v>Integrated SOC</v>
          </cell>
          <cell r="V2" t="str">
            <v>4 GB LPDDR3 RAM</v>
          </cell>
          <cell r="W2" t="str">
            <v>1x 4 GB LPDDR3 RAM (onboard)</v>
          </cell>
          <cell r="X2" t="str">
            <v>Onboard-Arbeitsspeicher (nicht austausch- oder aufrüstbar)</v>
          </cell>
          <cell r="Y2" t="str">
            <v>32 GB eMMC</v>
          </cell>
          <cell r="Z2" t="str">
            <v>-</v>
          </cell>
          <cell r="AA2" t="str">
            <v>OP1 Prozessor Graphics</v>
          </cell>
          <cell r="AB2" t="str">
            <v>-</v>
          </cell>
          <cell r="AC2" t="str">
            <v>-</v>
          </cell>
          <cell r="AD2" t="str">
            <v>802.11ac/a/b/g/n, 2,4 GHz &amp; 5 GHz, 2x2 MIMO</v>
          </cell>
          <cell r="AE2" t="str">
            <v>- / -</v>
          </cell>
          <cell r="AF2" t="str">
            <v>-</v>
          </cell>
          <cell r="AG2" t="str">
            <v>Bluetooth® 4.1</v>
          </cell>
          <cell r="AH2" t="str">
            <v>-</v>
          </cell>
          <cell r="AI2" t="str">
            <v>-</v>
          </cell>
          <cell r="AJ2" t="str">
            <v>-</v>
          </cell>
          <cell r="AK2" t="str">
            <v>-</v>
          </cell>
          <cell r="AL2" t="str">
            <v>-</v>
          </cell>
          <cell r="AM2" t="str">
            <v>-</v>
          </cell>
          <cell r="AN2" t="str">
            <v>-</v>
          </cell>
          <cell r="AO2" t="str">
            <v>-</v>
          </cell>
          <cell r="AP2" t="str">
            <v>1x (Type-C Gen. 1)</v>
          </cell>
          <cell r="AQ2" t="str">
            <v>-</v>
          </cell>
          <cell r="AR2" t="str">
            <v>-</v>
          </cell>
          <cell r="AS2" t="str">
            <v>-</v>
          </cell>
          <cell r="AT2" t="str">
            <v>MicroSD Kartenleser</v>
          </cell>
          <cell r="AU2" t="str">
            <v>1x Lautsprecher/Kopfhörer/Line-out (unterstützt Headsets mit integriertem Mikrofon)</v>
          </cell>
          <cell r="AV2" t="str">
            <v>Ja (Acer USB-Type-C-Dock kompatibel)</v>
          </cell>
          <cell r="AW2" t="str">
            <v>Digital</v>
          </cell>
          <cell r="AX2" t="str">
            <v>Deutsch (QWERTZ)</v>
          </cell>
          <cell r="AY2" t="str">
            <v>-</v>
          </cell>
          <cell r="AZ2" t="str">
            <v>-</v>
          </cell>
          <cell r="BA2" t="str">
            <v>-</v>
          </cell>
          <cell r="BB2" t="str">
            <v>TPM 1.2</v>
          </cell>
          <cell r="BC2" t="str">
            <v>-</v>
          </cell>
          <cell r="BD2" t="str">
            <v>-</v>
          </cell>
          <cell r="BE2" t="str">
            <v>-</v>
          </cell>
          <cell r="BF2" t="str">
            <v>-</v>
          </cell>
          <cell r="BG2" t="str">
            <v>Zwei eingebaute Stereo-Lautsprecher</v>
          </cell>
          <cell r="BH2" t="str">
            <v>Eingebautes Mikrofon</v>
          </cell>
          <cell r="BI2" t="str">
            <v>HD Webcam</v>
          </cell>
          <cell r="BJ2" t="str">
            <v>Li-Ion Akku (2 Zellen / 6100 mAh /22,4 Wh)</v>
          </cell>
          <cell r="BK2" t="str">
            <v>Bis zu 9 Stunden</v>
          </cell>
          <cell r="BL2" t="str">
            <v>45W AC-Netzteil (USB Type C Google PD Adapter)</v>
          </cell>
          <cell r="BM2" t="str">
            <v>Ja</v>
          </cell>
          <cell r="BN2" t="str">
            <v>-</v>
          </cell>
          <cell r="BO2" t="str">
            <v>-</v>
          </cell>
          <cell r="BP2" t="str">
            <v>Ja</v>
          </cell>
          <cell r="BQ2" t="str">
            <v>Ja</v>
          </cell>
          <cell r="BR2" t="str">
            <v>-</v>
          </cell>
          <cell r="BS2" t="str">
            <v>-</v>
          </cell>
          <cell r="BT2" t="str">
            <v>2 Jahre Garantie (Einsende-/ Rücksendeservice) inkl. 1 Jahr International Travelers Warranty</v>
          </cell>
          <cell r="BU2" t="str">
            <v>40</v>
          </cell>
          <cell r="BV2" t="str">
            <v>160</v>
          </cell>
          <cell r="BW2" t="str">
            <v>320</v>
          </cell>
          <cell r="BX2" t="str">
            <v>3.520</v>
          </cell>
          <cell r="BY2" t="str">
            <v>364 x 273 x 212 mm (B x T x H) / 5,60 Kg</v>
          </cell>
          <cell r="BZ2" t="str">
            <v>Wacom EMR Pen</v>
          </cell>
          <cell r="CA2" t="str">
            <v>-</v>
          </cell>
        </row>
        <row r="3">
          <cell r="A3" t="str">
            <v>NX.GULEG.003</v>
          </cell>
          <cell r="B3" t="str">
            <v>Acer Chromebook 11</v>
          </cell>
          <cell r="C3" t="str">
            <v>C732T-C5D9</v>
          </cell>
          <cell r="D3" t="str">
            <v>NX.GULEG.003</v>
          </cell>
          <cell r="E3" t="str">
            <v>4713883760713</v>
          </cell>
          <cell r="F3" t="str">
            <v>11,6" Multi-Touch HD IPS / Intel® Celeron® N3450 / 4 GB LPDDR4 RAM / 32 GB eMMC / Intel® HD Graphics 500 / Google Chrome OS / Schwarz</v>
          </cell>
          <cell r="G3" t="str">
            <v>Google Chrome OS</v>
          </cell>
          <cell r="H3" t="str">
            <v>Schwarz</v>
          </cell>
          <cell r="I3" t="str">
            <v>-</v>
          </cell>
          <cell r="J3" t="str">
            <v>302 x 209 x 21,3 mm (B x T x H)</v>
          </cell>
          <cell r="K3" t="str">
            <v>1,26 Kg</v>
          </cell>
          <cell r="L3" t="str">
            <v>Ja</v>
          </cell>
          <cell r="M3" t="str">
            <v>11,6 Zoll (29,46 cm)</v>
          </cell>
          <cell r="N3" t="str">
            <v>Acer CineCrystal™ Multi-Touch HD IPS Display mit LED-Backlight</v>
          </cell>
          <cell r="O3" t="str">
            <v>1.366 x 768</v>
          </cell>
          <cell r="P3" t="str">
            <v>16:9</v>
          </cell>
          <cell r="Q3" t="str">
            <v>Intel® Celeron® Prozessor N3450</v>
          </cell>
          <cell r="R3" t="str">
            <v>1,1 GHz (bis zu 2,20 GHz Burst-Frequenz)</v>
          </cell>
          <cell r="S3" t="str">
            <v>2 MB</v>
          </cell>
          <cell r="T3" t="str">
            <v>4 / 4</v>
          </cell>
          <cell r="U3" t="str">
            <v>Integrated SOC</v>
          </cell>
          <cell r="V3" t="str">
            <v>4 GB LPDDR4 RAM</v>
          </cell>
          <cell r="W3" t="str">
            <v>1x 4 GB LPDDR4 RAM (onboard)</v>
          </cell>
          <cell r="X3" t="str">
            <v>Onboard-Arbeitsspeicher (nicht austausch- oder aufrüstbar)</v>
          </cell>
          <cell r="Y3" t="str">
            <v>32 GB eMMC</v>
          </cell>
          <cell r="Z3" t="str">
            <v>-</v>
          </cell>
          <cell r="AA3" t="str">
            <v>Intel® HD Graphics 500</v>
          </cell>
          <cell r="AB3" t="str">
            <v>-</v>
          </cell>
          <cell r="AC3" t="str">
            <v>-</v>
          </cell>
          <cell r="AD3" t="str">
            <v>Acer NplifyTM 802.11ac/a/b/g/n, 2x2 MIMO</v>
          </cell>
          <cell r="AE3" t="str">
            <v>- / -</v>
          </cell>
          <cell r="AF3" t="str">
            <v>-</v>
          </cell>
          <cell r="AG3" t="str">
            <v>Bluetooth® 4.2</v>
          </cell>
          <cell r="AH3" t="str">
            <v>-</v>
          </cell>
          <cell r="AI3" t="str">
            <v>-</v>
          </cell>
          <cell r="AJ3" t="str">
            <v>-</v>
          </cell>
          <cell r="AK3" t="str">
            <v>1x</v>
          </cell>
          <cell r="AL3" t="str">
            <v>-</v>
          </cell>
          <cell r="AM3" t="str">
            <v>-</v>
          </cell>
          <cell r="AN3" t="str">
            <v>-</v>
          </cell>
          <cell r="AO3" t="str">
            <v>-</v>
          </cell>
          <cell r="AP3" t="str">
            <v>2x (Type-C Gen. 1)</v>
          </cell>
          <cell r="AQ3" t="str">
            <v>2x</v>
          </cell>
          <cell r="AR3" t="str">
            <v>-</v>
          </cell>
          <cell r="AS3" t="str">
            <v>-</v>
          </cell>
          <cell r="AT3" t="str">
            <v>MicroSD Kartenleser</v>
          </cell>
          <cell r="AU3" t="str">
            <v>1x Lautsprecher/Kopfhörer/Line-out (unterstützt Headsets mit integriertem Mikrofon)</v>
          </cell>
          <cell r="AV3" t="str">
            <v>-</v>
          </cell>
          <cell r="AW3" t="str">
            <v>Acer FineTip Tastatur (74-/75-/78-Tasten)</v>
          </cell>
          <cell r="AX3" t="str">
            <v>Deutsch (QWERTZ)</v>
          </cell>
          <cell r="AY3" t="str">
            <v>-</v>
          </cell>
          <cell r="AZ3" t="str">
            <v>Multi-Gesture Touchpad</v>
          </cell>
          <cell r="BA3" t="str">
            <v>-</v>
          </cell>
          <cell r="BB3" t="str">
            <v>TPM 1.2</v>
          </cell>
          <cell r="BC3" t="str">
            <v>Ja</v>
          </cell>
          <cell r="BD3" t="str">
            <v>-</v>
          </cell>
          <cell r="BE3" t="str">
            <v>-</v>
          </cell>
          <cell r="BF3" t="str">
            <v>High Definition Audio Support</v>
          </cell>
          <cell r="BG3" t="str">
            <v>Zwei eingebaute Stereo-Lautsprecher</v>
          </cell>
          <cell r="BH3" t="str">
            <v>Eingebautes Mikrofon</v>
          </cell>
          <cell r="BI3" t="str">
            <v>HD Webcam</v>
          </cell>
          <cell r="BJ3" t="str">
            <v>Li-Polymer Akku (3 Zellen / 3900 mAh / 45 Wh)</v>
          </cell>
          <cell r="BK3" t="str">
            <v>Bis zu 12 Stunden</v>
          </cell>
          <cell r="BL3" t="str">
            <v>45W AC-Netzteil (USB Type C Google PD Adapter)</v>
          </cell>
          <cell r="BM3" t="str">
            <v>Ja</v>
          </cell>
          <cell r="BN3" t="str">
            <v>-</v>
          </cell>
          <cell r="BO3" t="str">
            <v>-</v>
          </cell>
          <cell r="BP3" t="str">
            <v>-</v>
          </cell>
          <cell r="BQ3" t="str">
            <v>-</v>
          </cell>
          <cell r="BR3" t="str">
            <v>-</v>
          </cell>
          <cell r="BS3" t="str">
            <v>-</v>
          </cell>
          <cell r="BT3" t="str">
            <v>2 Jahre Garantie (Einsende-/ Rücksendeservice) inkl. 1 Jahr International Travelers Warranty</v>
          </cell>
          <cell r="BU3" t="str">
            <v>-</v>
          </cell>
          <cell r="BV3" t="str">
            <v>-</v>
          </cell>
          <cell r="BW3" t="str">
            <v>-</v>
          </cell>
          <cell r="BX3" t="str">
            <v>-</v>
          </cell>
          <cell r="BY3" t="str">
            <v>-</v>
          </cell>
          <cell r="BZ3" t="str">
            <v>-</v>
          </cell>
          <cell r="CA3" t="str">
            <v>-</v>
          </cell>
        </row>
        <row r="4">
          <cell r="A4" t="str">
            <v>NX.H8WEG.001</v>
          </cell>
          <cell r="B4" t="str">
            <v>Acer Chromebook 311</v>
          </cell>
          <cell r="C4" t="str">
            <v>C733T-C67J</v>
          </cell>
          <cell r="D4" t="str">
            <v>NX.H8WEG.001</v>
          </cell>
          <cell r="E4" t="str">
            <v>4710180152715</v>
          </cell>
          <cell r="F4" t="str">
            <v>11,6" Multi-Touch HD IPS / Intel® Celeron® N4100 / 4 GB LPDDR4 RAM / 32 GB eMMC / Intel® UHD Graphics 600 / Google Chrome OS / Schwarz</v>
          </cell>
          <cell r="G4" t="str">
            <v>Google Chrome OS</v>
          </cell>
          <cell r="H4" t="str">
            <v>Schwarz</v>
          </cell>
          <cell r="I4" t="str">
            <v>-</v>
          </cell>
          <cell r="J4" t="str">
            <v>302 x 209 x 21,3 mm (B x T x H)</v>
          </cell>
          <cell r="K4" t="str">
            <v>1,26 Kg</v>
          </cell>
          <cell r="L4" t="str">
            <v>Ja</v>
          </cell>
          <cell r="M4" t="str">
            <v>11,6 Zoll (29,46 cm)</v>
          </cell>
          <cell r="N4" t="str">
            <v>Acer CineCrystal™ Multi-Touch HD IPS Display mit LED-Backlight</v>
          </cell>
          <cell r="O4" t="str">
            <v>1.366 x 768</v>
          </cell>
          <cell r="P4" t="str">
            <v>16:9</v>
          </cell>
          <cell r="Q4" t="str">
            <v>Intel® Celeron® Prozessor N4100</v>
          </cell>
          <cell r="R4" t="str">
            <v>1,10 GHz (Bis zu 2,40 GHz Burst-Frequenz)</v>
          </cell>
          <cell r="S4" t="str">
            <v>4 MB</v>
          </cell>
          <cell r="T4" t="str">
            <v>4 / 4</v>
          </cell>
          <cell r="U4" t="str">
            <v>Integrated SOC</v>
          </cell>
          <cell r="V4" t="str">
            <v>4 GB LPDDR4 RAM</v>
          </cell>
          <cell r="W4" t="str">
            <v>1x 4 GB LPDDR4 RAM (onboard)</v>
          </cell>
          <cell r="X4" t="str">
            <v>Onboard-Arbeitsspeicher (nicht austausch- oder aufrüstbar)</v>
          </cell>
          <cell r="Y4" t="str">
            <v>32 GB eMMC</v>
          </cell>
          <cell r="Z4" t="str">
            <v>-</v>
          </cell>
          <cell r="AA4" t="str">
            <v>Intel® UHD Graphics 600</v>
          </cell>
          <cell r="AB4" t="str">
            <v>-</v>
          </cell>
          <cell r="AC4" t="str">
            <v>-</v>
          </cell>
          <cell r="AD4" t="str">
            <v>Intel® Dual Band Wireless-Gigabit-AC, 802.11 ac/a/b/g/n</v>
          </cell>
          <cell r="AE4" t="str">
            <v>- / -</v>
          </cell>
          <cell r="AF4" t="str">
            <v>-</v>
          </cell>
          <cell r="AG4" t="str">
            <v>Bluetooth® 5.0</v>
          </cell>
          <cell r="AH4" t="str">
            <v>-</v>
          </cell>
          <cell r="AI4" t="str">
            <v>-</v>
          </cell>
          <cell r="AJ4" t="str">
            <v>-</v>
          </cell>
          <cell r="AK4" t="str">
            <v>-</v>
          </cell>
          <cell r="AL4" t="str">
            <v>-</v>
          </cell>
          <cell r="AM4" t="str">
            <v>-</v>
          </cell>
          <cell r="AN4" t="str">
            <v>-</v>
          </cell>
          <cell r="AO4" t="str">
            <v>-</v>
          </cell>
          <cell r="AP4" t="str">
            <v>2x (Type-C Gen. 1)</v>
          </cell>
          <cell r="AQ4" t="str">
            <v>2x</v>
          </cell>
          <cell r="AR4" t="str">
            <v>-</v>
          </cell>
          <cell r="AS4" t="str">
            <v>-</v>
          </cell>
          <cell r="AT4" t="str">
            <v>MicroSD Kartenleser</v>
          </cell>
          <cell r="AU4" t="str">
            <v>1x Lautsprecher/Kopfhörer/Line-out (unterstützt Headsets mit integriertem Mikrofon)</v>
          </cell>
          <cell r="AV4" t="str">
            <v>-</v>
          </cell>
          <cell r="AW4" t="str">
            <v>Acer FineTip Tastatur (74-/75-/78-Tasten)</v>
          </cell>
          <cell r="AX4" t="str">
            <v>Deutsch (QWERTZ)</v>
          </cell>
          <cell r="AY4" t="str">
            <v>-</v>
          </cell>
          <cell r="AZ4" t="str">
            <v>Multi-Gesture Touchpad</v>
          </cell>
          <cell r="BA4" t="str">
            <v>-</v>
          </cell>
          <cell r="BB4" t="str">
            <v>TPM Modul</v>
          </cell>
          <cell r="BC4" t="str">
            <v>Ja</v>
          </cell>
          <cell r="BD4" t="str">
            <v>-</v>
          </cell>
          <cell r="BE4" t="str">
            <v>-</v>
          </cell>
          <cell r="BF4" t="str">
            <v>High Definition Audio Support</v>
          </cell>
          <cell r="BG4" t="str">
            <v>Zwei eingebaute Stereo-Lautsprecher</v>
          </cell>
          <cell r="BH4" t="str">
            <v>Eingebautes Mikrofon</v>
          </cell>
          <cell r="BI4" t="str">
            <v>HD Webcam</v>
          </cell>
          <cell r="BJ4" t="str">
            <v>Li-Polymer Akku (3 Zellen / 3900 mAh / 45 Wh)</v>
          </cell>
          <cell r="BK4" t="str">
            <v>Bis zu 12 Stunden</v>
          </cell>
          <cell r="BL4" t="str">
            <v>45W AC-Netzteil (USB Type C Google PD Adapter)</v>
          </cell>
          <cell r="BM4" t="str">
            <v>Ja</v>
          </cell>
          <cell r="BN4" t="str">
            <v>-</v>
          </cell>
          <cell r="BO4" t="str">
            <v>-</v>
          </cell>
          <cell r="BP4" t="str">
            <v>-</v>
          </cell>
          <cell r="BQ4" t="str">
            <v>-</v>
          </cell>
          <cell r="BR4" t="str">
            <v>-</v>
          </cell>
          <cell r="BS4" t="str">
            <v>MIL-STD 810G</v>
          </cell>
          <cell r="BT4" t="str">
            <v>2 Jahre Garantie (Einsende-/ Rücksendeservice) inkl. 1 Jahr International Travelers Warranty</v>
          </cell>
          <cell r="BU4" t="str">
            <v>30</v>
          </cell>
          <cell r="BV4" t="str">
            <v>120</v>
          </cell>
          <cell r="BW4" t="str">
            <v>240</v>
          </cell>
          <cell r="BX4" t="str">
            <v>2.640</v>
          </cell>
          <cell r="BY4" t="str">
            <v>-</v>
          </cell>
          <cell r="BZ4" t="str">
            <v>-</v>
          </cell>
          <cell r="CA4" t="str">
            <v>-</v>
          </cell>
        </row>
        <row r="5">
          <cell r="A5" t="str">
            <v>NX.GUNEG.001</v>
          </cell>
          <cell r="B5" t="str">
            <v>Acer Chromebook 11</v>
          </cell>
          <cell r="C5" t="str">
            <v>C732LT-C2NH</v>
          </cell>
          <cell r="D5" t="str">
            <v>NX.GUNEG.001</v>
          </cell>
          <cell r="E5" t="str">
            <v>4713883943475</v>
          </cell>
          <cell r="F5" t="str">
            <v>11,6" Multi-Touch HD IPS / Intel® Celeron® N3450 / 8 GB LPDDR4 RAM / 64 GB eMMC / Intel® HD Graphics 500 / Google Chrome OS / Schwarz</v>
          </cell>
          <cell r="G5" t="str">
            <v>Google Chrome OS</v>
          </cell>
          <cell r="H5" t="str">
            <v>Schwarz</v>
          </cell>
          <cell r="I5" t="str">
            <v>-</v>
          </cell>
          <cell r="J5" t="str">
            <v>302 x 209 x 21,3 mm (B x T x H)</v>
          </cell>
          <cell r="K5" t="str">
            <v>1,26 Kg</v>
          </cell>
          <cell r="L5" t="str">
            <v>Ja</v>
          </cell>
          <cell r="M5" t="str">
            <v>11,6 Zoll (29,46 cm)</v>
          </cell>
          <cell r="N5" t="str">
            <v>Acer CineCrystal™ Multi-Touch HD IPS Display mit LED-Backlight</v>
          </cell>
          <cell r="O5" t="str">
            <v>1.366 x 768</v>
          </cell>
          <cell r="P5" t="str">
            <v>16:9</v>
          </cell>
          <cell r="Q5" t="str">
            <v>Intel® Celeron® Prozessor N3450</v>
          </cell>
          <cell r="R5" t="str">
            <v>1,1 GHz (bis zu 2,20 GHz Burst-Frequenz)</v>
          </cell>
          <cell r="S5" t="str">
            <v>2 MB</v>
          </cell>
          <cell r="T5" t="str">
            <v>4 / 4</v>
          </cell>
          <cell r="U5" t="str">
            <v>Integrated SOC</v>
          </cell>
          <cell r="V5" t="str">
            <v>8 GB LPDDR4 RAM</v>
          </cell>
          <cell r="W5" t="str">
            <v>1x 8 GB LPDDR4 RAM (onboard)</v>
          </cell>
          <cell r="X5" t="str">
            <v>Onboard-Arbeitsspeicher (nicht austausch- oder aufrüstbar)</v>
          </cell>
          <cell r="Y5" t="str">
            <v>64 GB eMMC</v>
          </cell>
          <cell r="Z5" t="str">
            <v>-</v>
          </cell>
          <cell r="AA5" t="str">
            <v>Intel® HD Graphics 500</v>
          </cell>
          <cell r="AB5" t="str">
            <v>-</v>
          </cell>
          <cell r="AC5" t="str">
            <v>-</v>
          </cell>
          <cell r="AD5" t="str">
            <v>Acer NplifyTM 802.11ac/a/b/g/n, 2x2 MIMO</v>
          </cell>
          <cell r="AE5" t="str">
            <v>LTE Cat. 9 (B1/B2/B3/B4/B5/B7/B8/B11/B12/B13/B17/B18/B19/B20/ B21/B26/B28/B29/B30/B38/B39/B40/B41/B66) / Micro SIM</v>
          </cell>
          <cell r="AF5" t="str">
            <v>-</v>
          </cell>
          <cell r="AG5" t="str">
            <v>Bluetooth® 4.2</v>
          </cell>
          <cell r="AH5" t="str">
            <v>-</v>
          </cell>
          <cell r="AI5" t="str">
            <v>-</v>
          </cell>
          <cell r="AJ5" t="str">
            <v>-</v>
          </cell>
          <cell r="AK5" t="str">
            <v>1x</v>
          </cell>
          <cell r="AL5" t="str">
            <v>-</v>
          </cell>
          <cell r="AM5" t="str">
            <v>-</v>
          </cell>
          <cell r="AN5" t="str">
            <v>-</v>
          </cell>
          <cell r="AO5" t="str">
            <v>-</v>
          </cell>
          <cell r="AP5" t="str">
            <v>2x (Type-C Gen. 1)</v>
          </cell>
          <cell r="AQ5" t="str">
            <v>1x</v>
          </cell>
          <cell r="AR5" t="str">
            <v>-</v>
          </cell>
          <cell r="AS5" t="str">
            <v>-</v>
          </cell>
          <cell r="AT5" t="str">
            <v>MicroSD Kartenleser</v>
          </cell>
          <cell r="AU5" t="str">
            <v>1x Lautsprecher/Kopfhörer/Line-out (unterstützt Headsets mit integriertem Mikrofon)</v>
          </cell>
          <cell r="AV5" t="str">
            <v>-</v>
          </cell>
          <cell r="AW5" t="str">
            <v>Acer FineTip Tastatur (74-/75-/78-Tasten)</v>
          </cell>
          <cell r="AX5" t="str">
            <v>Deutsch (QWERTZ)</v>
          </cell>
          <cell r="AY5" t="str">
            <v>-</v>
          </cell>
          <cell r="AZ5" t="str">
            <v>Multi-Gesture Touchpad</v>
          </cell>
          <cell r="BA5" t="str">
            <v>-</v>
          </cell>
          <cell r="BB5" t="str">
            <v>TPM 1.2</v>
          </cell>
          <cell r="BC5" t="str">
            <v>Ja</v>
          </cell>
          <cell r="BD5" t="str">
            <v>-</v>
          </cell>
          <cell r="BE5" t="str">
            <v>-</v>
          </cell>
          <cell r="BF5" t="str">
            <v>High Definition Audio Support</v>
          </cell>
          <cell r="BG5" t="str">
            <v>Zwei eingebaute Stereo-Lautsprecher</v>
          </cell>
          <cell r="BH5" t="str">
            <v>Eingebautes Mikrofon</v>
          </cell>
          <cell r="BI5" t="str">
            <v>HD Webcam</v>
          </cell>
          <cell r="BJ5" t="str">
            <v>Li-Polymer Akku (3 Zellen / 3900 mAh / 45 Wh)</v>
          </cell>
          <cell r="BK5" t="str">
            <v>Bis zu 12 Stunden</v>
          </cell>
          <cell r="BL5" t="str">
            <v>45W AC-Netzteil (USB Type C Google PD Adapter)</v>
          </cell>
          <cell r="BM5" t="str">
            <v>Ja</v>
          </cell>
          <cell r="BN5" t="str">
            <v>-</v>
          </cell>
          <cell r="BO5" t="str">
            <v>-</v>
          </cell>
          <cell r="BP5" t="str">
            <v>-</v>
          </cell>
          <cell r="BQ5" t="str">
            <v>-</v>
          </cell>
          <cell r="BR5" t="str">
            <v>-</v>
          </cell>
          <cell r="BS5" t="str">
            <v>-</v>
          </cell>
          <cell r="BT5" t="str">
            <v>2 Jahre Garantie (Einsende-/ Rücksendeservice) inkl. 1 Jahr International Travelers Warranty</v>
          </cell>
          <cell r="BU5" t="str">
            <v>-</v>
          </cell>
          <cell r="BV5" t="str">
            <v>-</v>
          </cell>
          <cell r="BW5" t="str">
            <v>-</v>
          </cell>
          <cell r="BX5" t="str">
            <v>-</v>
          </cell>
          <cell r="BY5" t="str">
            <v>-</v>
          </cell>
          <cell r="BZ5" t="str">
            <v>-</v>
          </cell>
          <cell r="CA5" t="str">
            <v>-</v>
          </cell>
        </row>
        <row r="6">
          <cell r="A6" t="str">
            <v>NX.H8WEG.002</v>
          </cell>
          <cell r="B6" t="str">
            <v>Acer Chromebook 311</v>
          </cell>
          <cell r="C6" t="str">
            <v>C733T-C4B2</v>
          </cell>
          <cell r="D6" t="str">
            <v>NX.H8WEG.002</v>
          </cell>
          <cell r="E6" t="str">
            <v>4710180783490</v>
          </cell>
          <cell r="F6" t="str">
            <v>11,6" Multi-Touch HD IPS / Intel® Celeron® N4120 / 4 GB LPDDR4 RAM / 32 GB eMMC / Intel® UHD Graphics 600 / Google Chrome OS / Schwarz</v>
          </cell>
          <cell r="G6" t="str">
            <v>Google Chrome OS</v>
          </cell>
          <cell r="H6" t="str">
            <v>Schwarz</v>
          </cell>
          <cell r="I6" t="str">
            <v>-</v>
          </cell>
          <cell r="J6" t="str">
            <v>302 x 209 x 21,3 mm (B x T x H)</v>
          </cell>
          <cell r="K6" t="str">
            <v>1,26 Kg</v>
          </cell>
          <cell r="L6" t="str">
            <v>Ja</v>
          </cell>
          <cell r="M6" t="str">
            <v>11,6 Zoll (29,46 cm)</v>
          </cell>
          <cell r="N6" t="str">
            <v>Acer CineCrystal™ Multi-Touch HD IPS Display mit LED-Backlight</v>
          </cell>
          <cell r="O6" t="str">
            <v>1.366 x 768</v>
          </cell>
          <cell r="P6" t="str">
            <v>16:9</v>
          </cell>
          <cell r="Q6" t="str">
            <v>Intel® Celeron® Prozessor N4120</v>
          </cell>
          <cell r="R6" t="str">
            <v>1,1 GHz (Bis zu 2,6 GHz Turbo-Boost)</v>
          </cell>
          <cell r="S6" t="str">
            <v>4 MB</v>
          </cell>
          <cell r="T6" t="str">
            <v>4 / 4</v>
          </cell>
          <cell r="U6" t="str">
            <v>Integrated SOC</v>
          </cell>
          <cell r="V6" t="str">
            <v>4 GB LPDDR4 RAM</v>
          </cell>
          <cell r="W6" t="str">
            <v>1x 4 GB LPDDR4 RAM (onboard)</v>
          </cell>
          <cell r="X6" t="str">
            <v>Onboard-Arbeitsspeicher (nicht austausch- oder aufrüstbar)</v>
          </cell>
          <cell r="Y6" t="str">
            <v>32 GB eMMC</v>
          </cell>
          <cell r="Z6" t="str">
            <v>-</v>
          </cell>
          <cell r="AA6" t="str">
            <v>Intel® UHD Graphics 600</v>
          </cell>
          <cell r="AB6" t="str">
            <v>-</v>
          </cell>
          <cell r="AC6" t="str">
            <v>-</v>
          </cell>
          <cell r="AD6" t="str">
            <v>Intel® Dual Band Wireless-Gigabit-AC, 802.11 ac/a/b/g/n</v>
          </cell>
          <cell r="AE6" t="str">
            <v>- / -</v>
          </cell>
          <cell r="AF6" t="str">
            <v>-</v>
          </cell>
          <cell r="AG6" t="str">
            <v>Bluetooth® 5.0</v>
          </cell>
          <cell r="AH6" t="str">
            <v>-</v>
          </cell>
          <cell r="AI6" t="str">
            <v>-</v>
          </cell>
          <cell r="AJ6" t="str">
            <v>-</v>
          </cell>
          <cell r="AK6" t="str">
            <v>-</v>
          </cell>
          <cell r="AL6" t="str">
            <v>-</v>
          </cell>
          <cell r="AM6" t="str">
            <v>-</v>
          </cell>
          <cell r="AN6" t="str">
            <v>-</v>
          </cell>
          <cell r="AO6" t="str">
            <v>-</v>
          </cell>
          <cell r="AP6" t="str">
            <v>2x (Type-C Gen. 1)</v>
          </cell>
          <cell r="AQ6" t="str">
            <v>2x</v>
          </cell>
          <cell r="AR6" t="str">
            <v>-</v>
          </cell>
          <cell r="AS6" t="str">
            <v>-</v>
          </cell>
          <cell r="AT6" t="str">
            <v>MicroSD Kartenleser</v>
          </cell>
          <cell r="AU6" t="str">
            <v>1x Lautsprecher/Kopfhörer/Line-out (unterstützt Headsets mit integriertem Mikrofon)</v>
          </cell>
          <cell r="AV6" t="str">
            <v>-</v>
          </cell>
          <cell r="AW6" t="str">
            <v>Acer FineTip Tastatur (74-/75-/78-Tasten)</v>
          </cell>
          <cell r="AX6" t="str">
            <v>Deutsch (QWERTZ)</v>
          </cell>
          <cell r="AY6" t="str">
            <v>-</v>
          </cell>
          <cell r="AZ6" t="str">
            <v>Multi-Gesture Touchpad</v>
          </cell>
          <cell r="BA6" t="str">
            <v>-</v>
          </cell>
          <cell r="BB6" t="str">
            <v>TPM Modul</v>
          </cell>
          <cell r="BC6" t="str">
            <v>Ja</v>
          </cell>
          <cell r="BD6" t="str">
            <v>-</v>
          </cell>
          <cell r="BE6" t="str">
            <v>-</v>
          </cell>
          <cell r="BF6" t="str">
            <v>High Definition Audio Support</v>
          </cell>
          <cell r="BG6" t="str">
            <v>Zwei eingebaute Stereo-Lautsprecher</v>
          </cell>
          <cell r="BH6" t="str">
            <v>Eingebautes Mikrofon</v>
          </cell>
          <cell r="BI6" t="str">
            <v>HD Webcam</v>
          </cell>
          <cell r="BJ6" t="str">
            <v>Li-Ion Akku (3 Zellen / 3920 mAh / 45 Wh)</v>
          </cell>
          <cell r="BK6" t="str">
            <v>Bis zu 12 Stunden</v>
          </cell>
          <cell r="BL6" t="str">
            <v>45W AC-Netzteil (USB Type C Google PD Adapter)</v>
          </cell>
          <cell r="BM6" t="str">
            <v>Ja</v>
          </cell>
          <cell r="BN6" t="str">
            <v>-</v>
          </cell>
          <cell r="BO6" t="str">
            <v>-</v>
          </cell>
          <cell r="BP6" t="str">
            <v>-</v>
          </cell>
          <cell r="BQ6" t="str">
            <v>-</v>
          </cell>
          <cell r="BR6" t="str">
            <v>-</v>
          </cell>
          <cell r="BS6" t="str">
            <v>MIL-STD 810G</v>
          </cell>
          <cell r="BT6" t="str">
            <v>2 Jahre Garantie (Einsende-/ Rücksendeservice) inkl. 1 Jahr International Travelers Warranty</v>
          </cell>
          <cell r="BU6" t="str">
            <v>30</v>
          </cell>
          <cell r="BV6" t="str">
            <v>120</v>
          </cell>
          <cell r="BW6" t="str">
            <v>240</v>
          </cell>
          <cell r="BX6" t="str">
            <v>2.640</v>
          </cell>
          <cell r="BY6" t="str">
            <v>-</v>
          </cell>
          <cell r="BZ6" t="str">
            <v>-</v>
          </cell>
          <cell r="CA6" t="str">
            <v>-</v>
          </cell>
        </row>
        <row r="7">
          <cell r="A7" t="str">
            <v>NX.GNJEG.003</v>
          </cell>
          <cell r="B7" t="str">
            <v>Acer Chromebook Spin 11</v>
          </cell>
          <cell r="C7" t="str">
            <v>R751TN-C1T6</v>
          </cell>
          <cell r="D7" t="str">
            <v>NX.GNJEG.003</v>
          </cell>
          <cell r="E7" t="str">
            <v>4713883141826</v>
          </cell>
          <cell r="F7" t="str">
            <v>11,6" Multi-Touch HD IPS / Intel® Celeron® N3450 / 4 GB LPDDR4 RAM / 32 GB eMMC / Intel® HD Graphics 500 / Google Chrome OS / Schwarz (verstärktes Gehäuse)</v>
          </cell>
          <cell r="G7" t="str">
            <v>Google Chrome OS</v>
          </cell>
          <cell r="H7" t="str">
            <v>Schwarz (verstärktes Gehäuse)</v>
          </cell>
          <cell r="I7" t="str">
            <v>-</v>
          </cell>
          <cell r="J7" t="str">
            <v>296 x 206 x 20,5  mm (B x T x H)</v>
          </cell>
          <cell r="K7" t="str">
            <v>1,4 Kg</v>
          </cell>
          <cell r="L7" t="str">
            <v>Ja</v>
          </cell>
          <cell r="M7" t="str">
            <v>11,6 Zoll (29,46 cm)</v>
          </cell>
          <cell r="N7" t="str">
            <v>Acer CineCrystal™ Multi-Touch HD IPS Display mit LED-Backlight</v>
          </cell>
          <cell r="O7" t="str">
            <v>1.366 x 768</v>
          </cell>
          <cell r="P7" t="str">
            <v>16:9</v>
          </cell>
          <cell r="Q7" t="str">
            <v>Intel® Celeron® Prozessor N3450</v>
          </cell>
          <cell r="R7" t="str">
            <v>1,1 GHz (bis zu 2,20 GHz Burst-Frequenz)</v>
          </cell>
          <cell r="S7" t="str">
            <v>2 MB</v>
          </cell>
          <cell r="T7" t="str">
            <v>4 / 4</v>
          </cell>
          <cell r="U7" t="str">
            <v>Integrated SOC</v>
          </cell>
          <cell r="V7" t="str">
            <v>4 GB LPDDR4 RAM</v>
          </cell>
          <cell r="W7" t="str">
            <v>1x 4 GB LPDDR4 RAM (onboard)</v>
          </cell>
          <cell r="X7" t="str">
            <v>Onboard-Arbeitsspeicher (nicht austausch- oder aufrüstbar)</v>
          </cell>
          <cell r="Y7" t="str">
            <v>32 GB eMMC</v>
          </cell>
          <cell r="Z7" t="str">
            <v>-</v>
          </cell>
          <cell r="AA7" t="str">
            <v>Intel® HD Graphics 500</v>
          </cell>
          <cell r="AB7" t="str">
            <v>-</v>
          </cell>
          <cell r="AC7" t="str">
            <v>-</v>
          </cell>
          <cell r="AD7" t="str">
            <v>Acer NplifyTM 802.11ac/a/b/g/n, 2x2 MIMO</v>
          </cell>
          <cell r="AE7" t="str">
            <v>- / -</v>
          </cell>
          <cell r="AF7" t="str">
            <v>-</v>
          </cell>
          <cell r="AG7" t="str">
            <v>Bluetooth® 4.2</v>
          </cell>
          <cell r="AH7" t="str">
            <v>-</v>
          </cell>
          <cell r="AI7" t="str">
            <v>-</v>
          </cell>
          <cell r="AJ7" t="str">
            <v>-</v>
          </cell>
          <cell r="AK7" t="str">
            <v>-</v>
          </cell>
          <cell r="AL7" t="str">
            <v>-</v>
          </cell>
          <cell r="AM7" t="str">
            <v>-</v>
          </cell>
          <cell r="AN7" t="str">
            <v>-</v>
          </cell>
          <cell r="AO7" t="str">
            <v>-</v>
          </cell>
          <cell r="AP7" t="str">
            <v>2x (Type-C Gen. 1)</v>
          </cell>
          <cell r="AQ7" t="str">
            <v>2x</v>
          </cell>
          <cell r="AR7" t="str">
            <v>-</v>
          </cell>
          <cell r="AS7" t="str">
            <v>-</v>
          </cell>
          <cell r="AT7" t="str">
            <v>SD Kartenleser</v>
          </cell>
          <cell r="AU7" t="str">
            <v>1x Lautsprecher/Kopfhörer/Line-out (unterstützt Headsets mit integriertem Mikrofon)</v>
          </cell>
          <cell r="AV7" t="str">
            <v>Ja (Acer USB-Type-C-Dock kompatibel)</v>
          </cell>
          <cell r="AW7" t="str">
            <v>Acer FineTip Tastatur (74-/75-/79-Tasten)</v>
          </cell>
          <cell r="AX7" t="str">
            <v>Deutsch (QWERTZ)</v>
          </cell>
          <cell r="AY7" t="str">
            <v>-</v>
          </cell>
          <cell r="AZ7" t="str">
            <v>Multi-Gesture Touchpad</v>
          </cell>
          <cell r="BA7" t="str">
            <v>-</v>
          </cell>
          <cell r="BB7" t="str">
            <v>-</v>
          </cell>
          <cell r="BC7" t="str">
            <v>Ja</v>
          </cell>
          <cell r="BD7" t="str">
            <v>-</v>
          </cell>
          <cell r="BE7" t="str">
            <v>-</v>
          </cell>
          <cell r="BF7" t="str">
            <v>High Definition Audio Support</v>
          </cell>
          <cell r="BG7" t="str">
            <v>Zwei eingebaute Stereo-Lautsprecher</v>
          </cell>
          <cell r="BH7" t="str">
            <v>Eingebautes Mikrofon</v>
          </cell>
          <cell r="BI7" t="str">
            <v>Acer HDR Webcam</v>
          </cell>
          <cell r="BJ7" t="str">
            <v>Li-Ion Akku (2 Zellen / 4870mAh / 37Wh)</v>
          </cell>
          <cell r="BK7" t="str">
            <v>Bis zu 10 Stunden</v>
          </cell>
          <cell r="BL7" t="str">
            <v>45W AC-Netzteil (USB Type C Google PD Adapter)</v>
          </cell>
          <cell r="BM7" t="str">
            <v>Ja</v>
          </cell>
          <cell r="BN7" t="str">
            <v>-</v>
          </cell>
          <cell r="BO7" t="str">
            <v>-</v>
          </cell>
          <cell r="BP7" t="str">
            <v>-</v>
          </cell>
          <cell r="BQ7" t="str">
            <v>-</v>
          </cell>
          <cell r="BR7" t="str">
            <v>-</v>
          </cell>
          <cell r="BS7" t="str">
            <v>MIL-STD 810G, 360° Scharnier, Spritzwassergeschützte Tastatur</v>
          </cell>
          <cell r="BT7" t="str">
            <v>2 Jahre Garantie (Einsende-/ Rücksendeservice) inkl. 1 Jahr International Travelers Warranty</v>
          </cell>
          <cell r="BU7" t="str">
            <v>30</v>
          </cell>
          <cell r="BV7" t="str">
            <v>120</v>
          </cell>
          <cell r="BW7" t="str">
            <v>240</v>
          </cell>
          <cell r="BX7" t="str">
            <v>2.640</v>
          </cell>
          <cell r="BY7" t="str">
            <v>390 x 79 x 238 mm (B x T x H) / 2,36 Kg</v>
          </cell>
          <cell r="BZ7" t="str">
            <v>Wacom Stylus Pen</v>
          </cell>
          <cell r="CA7" t="str">
            <v>-</v>
          </cell>
        </row>
        <row r="8">
          <cell r="A8" t="str">
            <v>NX.H93EG.001</v>
          </cell>
          <cell r="B8" t="str">
            <v>Acer Chromebook Spin 511</v>
          </cell>
          <cell r="C8" t="str">
            <v>R752TN-C16X</v>
          </cell>
          <cell r="D8" t="str">
            <v>NX.H93EG.001</v>
          </cell>
          <cell r="E8" t="str">
            <v>4710180152906</v>
          </cell>
          <cell r="F8" t="str">
            <v>11,6" Multi-Touch HD IPS / Intel® Celeron® N4100 / 4 GB LPDDR4 RAM / 32 GB eMMC / Intel® UHD Graphics 600 / Google Chrome OS / Schwarz</v>
          </cell>
          <cell r="G8" t="str">
            <v>Google Chrome OS</v>
          </cell>
          <cell r="H8" t="str">
            <v>Schwarz</v>
          </cell>
          <cell r="I8" t="str">
            <v>-</v>
          </cell>
          <cell r="J8" t="str">
            <v>296 x 206 x 19,95  mm (B x T x H)</v>
          </cell>
          <cell r="K8" t="str">
            <v>1,25 Kg</v>
          </cell>
          <cell r="L8" t="str">
            <v>Ja</v>
          </cell>
          <cell r="M8" t="str">
            <v>11,6 Zoll (29,46 cm)</v>
          </cell>
          <cell r="N8" t="str">
            <v>Acer CineCrystal™ Multi-Touch HD IPS Display mit LED-Backlight</v>
          </cell>
          <cell r="O8" t="str">
            <v>1.366 x 768</v>
          </cell>
          <cell r="P8" t="str">
            <v>16:9</v>
          </cell>
          <cell r="Q8" t="str">
            <v>Intel® Celeron® Prozessor N4100</v>
          </cell>
          <cell r="R8" t="str">
            <v>1,10 GHz (Bis zu 2,40 GHz Burst-Frequenz)</v>
          </cell>
          <cell r="S8" t="str">
            <v>4 MB</v>
          </cell>
          <cell r="T8" t="str">
            <v>4 / 4</v>
          </cell>
          <cell r="U8" t="str">
            <v>Integrated SOC</v>
          </cell>
          <cell r="V8" t="str">
            <v>4 GB LPDDR4 RAM</v>
          </cell>
          <cell r="W8" t="str">
            <v>1x 4 GB LPDDR4 RAM (onboard)</v>
          </cell>
          <cell r="X8" t="str">
            <v>Onboard-Arbeitsspeicher (nicht austausch- oder aufrüstbar)</v>
          </cell>
          <cell r="Y8" t="str">
            <v>32 GB eMMC</v>
          </cell>
          <cell r="Z8" t="str">
            <v>-</v>
          </cell>
          <cell r="AA8" t="str">
            <v>Intel® UHD Graphics 600</v>
          </cell>
          <cell r="AB8" t="str">
            <v>-</v>
          </cell>
          <cell r="AC8" t="str">
            <v>-</v>
          </cell>
          <cell r="AD8" t="str">
            <v>Intel® Dual Band Wireless-Gigabit-AC, 802.11 ac/a/b/g/n</v>
          </cell>
          <cell r="AE8" t="str">
            <v>- / -</v>
          </cell>
          <cell r="AF8" t="str">
            <v>-</v>
          </cell>
          <cell r="AG8" t="str">
            <v>Bluetooth® 5.0</v>
          </cell>
          <cell r="AH8" t="str">
            <v>-</v>
          </cell>
          <cell r="AI8" t="str">
            <v>-</v>
          </cell>
          <cell r="AJ8" t="str">
            <v>-</v>
          </cell>
          <cell r="AK8" t="str">
            <v>-</v>
          </cell>
          <cell r="AL8" t="str">
            <v>-</v>
          </cell>
          <cell r="AM8" t="str">
            <v>-</v>
          </cell>
          <cell r="AN8" t="str">
            <v>-</v>
          </cell>
          <cell r="AO8" t="str">
            <v>-</v>
          </cell>
          <cell r="AP8" t="str">
            <v>2x (Type-C Gen. 1)</v>
          </cell>
          <cell r="AQ8" t="str">
            <v>2x</v>
          </cell>
          <cell r="AR8" t="str">
            <v>-</v>
          </cell>
          <cell r="AS8" t="str">
            <v>-</v>
          </cell>
          <cell r="AT8" t="str">
            <v>MicroSD Kartenleser</v>
          </cell>
          <cell r="AU8" t="str">
            <v>1x Lautsprecher/Kopfhörer/Line-out (unterstützt Headsets mit integriertem Mikrofon)</v>
          </cell>
          <cell r="AV8" t="str">
            <v>Ja (Acer USB-Type-C-Dock kompatibel)</v>
          </cell>
          <cell r="AW8" t="str">
            <v>Acer FineTip Tastatur (74-/75-/79-Tasten)</v>
          </cell>
          <cell r="AX8" t="str">
            <v>Deutsch (QWERTZ)</v>
          </cell>
          <cell r="AY8" t="str">
            <v>-</v>
          </cell>
          <cell r="AZ8" t="str">
            <v>Multi-Gesture Touchpad</v>
          </cell>
          <cell r="BA8" t="str">
            <v>-</v>
          </cell>
          <cell r="BB8" t="str">
            <v>TPM Modul</v>
          </cell>
          <cell r="BC8" t="str">
            <v>Ja</v>
          </cell>
          <cell r="BD8" t="str">
            <v>-</v>
          </cell>
          <cell r="BE8" t="str">
            <v>-</v>
          </cell>
          <cell r="BF8" t="str">
            <v>High Definition Audio Support</v>
          </cell>
          <cell r="BG8" t="str">
            <v>Zwei eingebaute Stereo-Lautsprecher</v>
          </cell>
          <cell r="BH8" t="str">
            <v>Eingebautes Mikrofon</v>
          </cell>
          <cell r="BI8" t="str">
            <v>Acer HD Webcam und Acer Full HD Webcam</v>
          </cell>
          <cell r="BJ8" t="str">
            <v>Li-Ion Akku (3 Zellen / 3300 mAh / 38 Wh)</v>
          </cell>
          <cell r="BK8" t="str">
            <v>Bis zu 10 Stunden</v>
          </cell>
          <cell r="BL8" t="str">
            <v>45W AC-Netzteil (USB Type C Google PD Adapter)</v>
          </cell>
          <cell r="BM8" t="str">
            <v>Ja</v>
          </cell>
          <cell r="BN8" t="str">
            <v>-</v>
          </cell>
          <cell r="BO8" t="str">
            <v>-</v>
          </cell>
          <cell r="BP8" t="str">
            <v>-</v>
          </cell>
          <cell r="BQ8" t="str">
            <v>-</v>
          </cell>
          <cell r="BR8" t="str">
            <v>-</v>
          </cell>
          <cell r="BS8" t="str">
            <v>MIL-STD 810G</v>
          </cell>
          <cell r="BT8" t="str">
            <v>2 Jahre Garantie (Einsende-/ Rücksendeservice) inkl. 1 Jahr International Travelers Warranty</v>
          </cell>
          <cell r="BU8" t="str">
            <v>30</v>
          </cell>
          <cell r="BV8" t="str">
            <v>120</v>
          </cell>
          <cell r="BW8" t="str">
            <v>240</v>
          </cell>
          <cell r="BX8" t="str">
            <v>2.640</v>
          </cell>
          <cell r="BY8" t="str">
            <v>-</v>
          </cell>
          <cell r="BZ8" t="str">
            <v>Wacom EMR Pen</v>
          </cell>
          <cell r="CA8" t="str">
            <v>-</v>
          </cell>
        </row>
        <row r="9">
          <cell r="A9" t="str">
            <v>NX.HPXEG.001</v>
          </cell>
          <cell r="B9" t="str">
            <v>Acer Chromebook Spin 511</v>
          </cell>
          <cell r="C9" t="str">
            <v>R752TN-C5P0</v>
          </cell>
          <cell r="D9" t="str">
            <v>NX.HPXEG.001</v>
          </cell>
          <cell r="E9" t="str">
            <v>4710180773903</v>
          </cell>
          <cell r="F9" t="str">
            <v>11,6" Multi-Touch HD IPS / Intel® Celeron® N4120 / 4 GB LPDDR4 RAM / 32 GB eMMC / Intel® UHD Graphics 600 / Google Chrome OS / Schwarz</v>
          </cell>
          <cell r="G9" t="str">
            <v>Google Chrome OS</v>
          </cell>
          <cell r="H9" t="str">
            <v>Schwarz</v>
          </cell>
          <cell r="I9" t="str">
            <v>-</v>
          </cell>
          <cell r="J9" t="str">
            <v>296 x 206 x 19,95  mm (B x T x H)</v>
          </cell>
          <cell r="K9" t="str">
            <v>1,25 Kg</v>
          </cell>
          <cell r="L9" t="str">
            <v>Ja</v>
          </cell>
          <cell r="M9" t="str">
            <v>11,6 Zoll (29,46 cm)</v>
          </cell>
          <cell r="N9" t="str">
            <v>Acer CineCrystal™ Multi-Touch HD IPS Display mit LED-Backlight</v>
          </cell>
          <cell r="O9" t="str">
            <v>1.366 x 768</v>
          </cell>
          <cell r="P9" t="str">
            <v>16:9</v>
          </cell>
          <cell r="Q9" t="str">
            <v>Intel® Celeron® Prozessor N4120</v>
          </cell>
          <cell r="R9" t="str">
            <v>1,1 GHz (Bis zu 2,6 GHz Turbo-Boost)</v>
          </cell>
          <cell r="S9" t="str">
            <v>4 MB</v>
          </cell>
          <cell r="T9" t="str">
            <v>4 / 4</v>
          </cell>
          <cell r="U9" t="str">
            <v>Integrated SOC</v>
          </cell>
          <cell r="V9" t="str">
            <v>4 GB LPDDR4 RAM</v>
          </cell>
          <cell r="W9" t="str">
            <v>1x 4 GB LPDDR4 RAM (onboard)</v>
          </cell>
          <cell r="X9" t="str">
            <v>Onboard-Arbeitsspeicher (nicht austausch- oder aufrüstbar)</v>
          </cell>
          <cell r="Y9" t="str">
            <v>32 GB eMMC</v>
          </cell>
          <cell r="Z9" t="str">
            <v>-</v>
          </cell>
          <cell r="AA9" t="str">
            <v>Intel® UHD Graphics 600</v>
          </cell>
          <cell r="AB9" t="str">
            <v>-</v>
          </cell>
          <cell r="AC9" t="str">
            <v>-</v>
          </cell>
          <cell r="AD9" t="str">
            <v>Intel® Dual Band Wireless-Gigabit-AC, 802.11 ac/a/b/g/n</v>
          </cell>
          <cell r="AE9" t="str">
            <v>- / -</v>
          </cell>
          <cell r="AF9" t="str">
            <v>-</v>
          </cell>
          <cell r="AG9" t="str">
            <v>Bluetooth® 5.0</v>
          </cell>
          <cell r="AH9" t="str">
            <v>-</v>
          </cell>
          <cell r="AI9" t="str">
            <v>-</v>
          </cell>
          <cell r="AJ9" t="str">
            <v>-</v>
          </cell>
          <cell r="AK9" t="str">
            <v>-</v>
          </cell>
          <cell r="AL9" t="str">
            <v>-</v>
          </cell>
          <cell r="AM9" t="str">
            <v>-</v>
          </cell>
          <cell r="AN9" t="str">
            <v>-</v>
          </cell>
          <cell r="AO9" t="str">
            <v>-</v>
          </cell>
          <cell r="AP9" t="str">
            <v>2x (Type-C Gen. 1)</v>
          </cell>
          <cell r="AQ9" t="str">
            <v>2x</v>
          </cell>
          <cell r="AR9" t="str">
            <v>-</v>
          </cell>
          <cell r="AS9" t="str">
            <v>-</v>
          </cell>
          <cell r="AT9" t="str">
            <v>MicroSD Kartenleser</v>
          </cell>
          <cell r="AU9" t="str">
            <v>1x Lautsprecher/Kopfhörer/Line-out (unterstützt Headsets mit integriertem Mikrofon)</v>
          </cell>
          <cell r="AV9" t="str">
            <v>Ja (Acer USB-Type-C-Dock kompatibel)</v>
          </cell>
          <cell r="AW9" t="str">
            <v>Acer FineTip Tastatur (74-/75-/79-Tasten)</v>
          </cell>
          <cell r="AX9" t="str">
            <v>Deutsch (QWERTZ)</v>
          </cell>
          <cell r="AY9" t="str">
            <v>-</v>
          </cell>
          <cell r="AZ9" t="str">
            <v>Multi-Gesture Touchpad</v>
          </cell>
          <cell r="BA9" t="str">
            <v>-</v>
          </cell>
          <cell r="BB9" t="str">
            <v>TPM Modul</v>
          </cell>
          <cell r="BC9" t="str">
            <v>Ja</v>
          </cell>
          <cell r="BD9" t="str">
            <v>-</v>
          </cell>
          <cell r="BE9" t="str">
            <v>-</v>
          </cell>
          <cell r="BF9" t="str">
            <v>High Definition Audio Support</v>
          </cell>
          <cell r="BG9" t="str">
            <v>Zwei eingebaute Stereo-Lautsprecher</v>
          </cell>
          <cell r="BH9" t="str">
            <v>Eingebautes Mikrofon</v>
          </cell>
          <cell r="BI9" t="str">
            <v>Acer HD Webcam und Acer Full HD Webcam</v>
          </cell>
          <cell r="BJ9" t="str">
            <v>Li-Ion Akku (3 Zellen / 3315 mAh / 38 Wh)</v>
          </cell>
          <cell r="BK9" t="str">
            <v>Bis zu 10 Stunden</v>
          </cell>
          <cell r="BL9" t="str">
            <v>45W AC-Netzteil (USB Type C Google PD Adapter)</v>
          </cell>
          <cell r="BM9" t="str">
            <v>Ja</v>
          </cell>
          <cell r="BN9" t="str">
            <v>-</v>
          </cell>
          <cell r="BO9" t="str">
            <v>-</v>
          </cell>
          <cell r="BP9" t="str">
            <v>-</v>
          </cell>
          <cell r="BQ9" t="str">
            <v>-</v>
          </cell>
          <cell r="BR9" t="str">
            <v>-</v>
          </cell>
          <cell r="BS9" t="str">
            <v>MIL-STD 810G</v>
          </cell>
          <cell r="BT9" t="str">
            <v>2 Jahre Garantie (Einsende-/ Rücksendeservice) inkl. 1 Jahr International Travelers Warranty</v>
          </cell>
          <cell r="BU9" t="str">
            <v>30</v>
          </cell>
          <cell r="BV9" t="str">
            <v>120</v>
          </cell>
          <cell r="BW9" t="str">
            <v>240</v>
          </cell>
          <cell r="BX9" t="str">
            <v>2.640</v>
          </cell>
          <cell r="BY9" t="str">
            <v>-</v>
          </cell>
          <cell r="BZ9" t="str">
            <v>Wacom EMR Pen</v>
          </cell>
          <cell r="CA9" t="str">
            <v>-</v>
          </cell>
        </row>
        <row r="10">
          <cell r="A10" t="str">
            <v>NX.EFJEG.010</v>
          </cell>
          <cell r="B10" t="str">
            <v>Acer Chromebook Spin 13</v>
          </cell>
          <cell r="C10" t="str">
            <v>CP713-1WN-39P5</v>
          </cell>
          <cell r="D10" t="str">
            <v>NX.EFJEG.010</v>
          </cell>
          <cell r="E10" t="str">
            <v>4710180265002</v>
          </cell>
          <cell r="F10" t="str">
            <v>13,5" Multi-Touch QHD mit IPS / Intel® Core™ i3-8130U / 8 GB LPDDR3 RAM / 64 GB eMMC / Intel® UHD Graphics 620 / Google Chrome OS / Anthrazit</v>
          </cell>
          <cell r="G10" t="str">
            <v>Google Chrome OS</v>
          </cell>
          <cell r="H10" t="str">
            <v>Anthrazit</v>
          </cell>
          <cell r="I10" t="str">
            <v>-</v>
          </cell>
          <cell r="J10" t="str">
            <v>309 x 245,8 x 16,95  mm (B x T x H)</v>
          </cell>
          <cell r="K10" t="str">
            <v>1,6 Kg</v>
          </cell>
          <cell r="L10" t="str">
            <v>-</v>
          </cell>
          <cell r="M10" t="str">
            <v>13,5 Zoll (34,29 cm)</v>
          </cell>
          <cell r="N10" t="str">
            <v>Acer CineCrystal™ Multi-Touch QHD IPS Display mit LED-Backlight</v>
          </cell>
          <cell r="O10" t="str">
            <v>2.256 x 1.504</v>
          </cell>
          <cell r="P10" t="str">
            <v>3:2</v>
          </cell>
          <cell r="Q10" t="str">
            <v>Intel® Core™ i3-8130U Prozessor</v>
          </cell>
          <cell r="R10" t="str">
            <v>2,2 GHz (bis zu 3,4 GHz Burst-Frequenz)</v>
          </cell>
          <cell r="S10" t="str">
            <v>4 MB</v>
          </cell>
          <cell r="T10" t="str">
            <v>2 / 4</v>
          </cell>
          <cell r="U10" t="str">
            <v>Integrated SOC</v>
          </cell>
          <cell r="V10" t="str">
            <v>8 GB LPDDR3 RAM</v>
          </cell>
          <cell r="W10" t="str">
            <v>1x 8 GB LPDDR3 RAM (onboard)</v>
          </cell>
          <cell r="X10" t="str">
            <v>Onboard-Arbeitsspeicher (nicht austausch- oder aufrüstbar)</v>
          </cell>
          <cell r="Y10" t="str">
            <v>64 GB eMMC</v>
          </cell>
          <cell r="Z10" t="str">
            <v>-</v>
          </cell>
          <cell r="AA10" t="str">
            <v>Intel® UHD Graphics 620</v>
          </cell>
          <cell r="AB10" t="str">
            <v>-</v>
          </cell>
          <cell r="AC10" t="str">
            <v>-</v>
          </cell>
          <cell r="AD10" t="str">
            <v>Intel® Wireless-AC, 802.11ac/a/b/g/n</v>
          </cell>
          <cell r="AE10" t="str">
            <v>- / -</v>
          </cell>
          <cell r="AF10" t="str">
            <v>-</v>
          </cell>
          <cell r="AG10" t="str">
            <v>Bluetooth® 4.0</v>
          </cell>
          <cell r="AH10" t="str">
            <v>-</v>
          </cell>
          <cell r="AI10" t="str">
            <v>-</v>
          </cell>
          <cell r="AJ10" t="str">
            <v>-</v>
          </cell>
          <cell r="AK10" t="str">
            <v>-</v>
          </cell>
          <cell r="AL10" t="str">
            <v>-</v>
          </cell>
          <cell r="AM10" t="str">
            <v>Ja (über USB Type-C Anschluss)</v>
          </cell>
          <cell r="AN10" t="str">
            <v>-</v>
          </cell>
          <cell r="AO10" t="str">
            <v>-</v>
          </cell>
          <cell r="AP10" t="str">
            <v>2x (Type-C)</v>
          </cell>
          <cell r="AQ10" t="str">
            <v>1x</v>
          </cell>
          <cell r="AR10" t="str">
            <v>-</v>
          </cell>
          <cell r="AS10" t="str">
            <v>-</v>
          </cell>
          <cell r="AT10" t="str">
            <v>-</v>
          </cell>
          <cell r="AU10" t="str">
            <v>1x Lautsprecher/Kopfhörer/Line-out (unterstützt Headsets mit integriertem Mikrofon)</v>
          </cell>
          <cell r="AV10" t="str">
            <v>Ja (Acer USB-Type-C-Dock kompatibel)</v>
          </cell>
          <cell r="AW10" t="str">
            <v>Acer FineTip Tastatur</v>
          </cell>
          <cell r="AX10" t="str">
            <v>Deutsch (QWERTZ)</v>
          </cell>
          <cell r="AY10" t="str">
            <v>Ja</v>
          </cell>
          <cell r="AZ10" t="str">
            <v>Multi-Gesture Touchpad</v>
          </cell>
          <cell r="BA10" t="str">
            <v>-</v>
          </cell>
          <cell r="BB10" t="str">
            <v>TPM Modul</v>
          </cell>
          <cell r="BC10" t="str">
            <v>-</v>
          </cell>
          <cell r="BD10" t="str">
            <v>-</v>
          </cell>
          <cell r="BE10" t="str">
            <v>-</v>
          </cell>
          <cell r="BF10" t="str">
            <v>High Definition Audio Support</v>
          </cell>
          <cell r="BG10" t="str">
            <v>Zwei eingebaute Stereo-Lautsprecher</v>
          </cell>
          <cell r="BH10" t="str">
            <v>Eingebautes Mikrofon</v>
          </cell>
          <cell r="BI10" t="str">
            <v>HD Webcam</v>
          </cell>
          <cell r="BJ10" t="str">
            <v>Li-Ion Akku (3 Zellen / 4670 mAh / 54 Wh)</v>
          </cell>
          <cell r="BK10" t="str">
            <v>Bis zu 10 Stunden</v>
          </cell>
          <cell r="BL10" t="str">
            <v>45W AC-Netzteil (USB Type C Google PD Adapter)</v>
          </cell>
          <cell r="BM10" t="str">
            <v>Ja</v>
          </cell>
          <cell r="BN10" t="str">
            <v>-</v>
          </cell>
          <cell r="BO10" t="str">
            <v>-</v>
          </cell>
          <cell r="BP10" t="str">
            <v>-</v>
          </cell>
          <cell r="BQ10" t="str">
            <v>-</v>
          </cell>
          <cell r="BR10" t="str">
            <v>-</v>
          </cell>
          <cell r="BS10" t="str">
            <v>-</v>
          </cell>
          <cell r="BT10" t="str">
            <v>2 Jahre Garantie (Einsende-/ Rücksendeservice) inkl. 1 Jahr International Travelers Warranty</v>
          </cell>
          <cell r="BU10" t="str">
            <v>28</v>
          </cell>
          <cell r="BV10" t="str">
            <v>84</v>
          </cell>
          <cell r="BW10" t="str">
            <v>168</v>
          </cell>
          <cell r="BX10" t="str">
            <v>1.848</v>
          </cell>
          <cell r="BY10" t="str">
            <v>449 x 63 x 310 mm (B x T x H) / 2,32 Kg</v>
          </cell>
          <cell r="BZ10" t="str">
            <v>Wacom EMR Pen</v>
          </cell>
          <cell r="CA10" t="str">
            <v>-</v>
          </cell>
        </row>
        <row r="11">
          <cell r="A11" t="str">
            <v>NX.EFJEG.002</v>
          </cell>
          <cell r="B11" t="str">
            <v>Acer Chromebook Spin 13</v>
          </cell>
          <cell r="C11" t="str">
            <v>CP713-1WN-5979</v>
          </cell>
          <cell r="D11" t="str">
            <v>NX.EFJEG.002</v>
          </cell>
          <cell r="E11" t="str">
            <v>4713883856232</v>
          </cell>
          <cell r="F11" t="str">
            <v>13,5" Multi-Touch QHD mit IPS / Intel® Core™ i5-8250U / 16 GB LPDDR3 RAM / 128 GB eMMC / Intel® UHD Graphics 620 / Google Chrome OS / Anthrazit</v>
          </cell>
          <cell r="G11" t="str">
            <v>Google Chrome OS</v>
          </cell>
          <cell r="H11" t="str">
            <v>Anthrazit</v>
          </cell>
          <cell r="I11" t="str">
            <v>-</v>
          </cell>
          <cell r="J11" t="str">
            <v>309 x 245,8 x 16,95  mm (B x T x H)</v>
          </cell>
          <cell r="K11" t="str">
            <v>1,6 Kg</v>
          </cell>
          <cell r="L11" t="str">
            <v>-</v>
          </cell>
          <cell r="M11" t="str">
            <v>13,5 Zoll (34,29 cm)</v>
          </cell>
          <cell r="N11" t="str">
            <v>Acer CineCrystal™ Multi-Touch QHD IPS Display mit LED-Backlight</v>
          </cell>
          <cell r="O11" t="str">
            <v>2.256 x 1.504</v>
          </cell>
          <cell r="P11" t="str">
            <v>3:2</v>
          </cell>
          <cell r="Q11" t="str">
            <v>Intel® Core™ i5-8250U Prozessor</v>
          </cell>
          <cell r="R11" t="str">
            <v>1,60 GHz (Bis zu 3,40 GHz Turbo-Boost)</v>
          </cell>
          <cell r="S11" t="str">
            <v>6 MB</v>
          </cell>
          <cell r="T11" t="str">
            <v>4 / 8</v>
          </cell>
          <cell r="U11" t="str">
            <v>Integrated SOC</v>
          </cell>
          <cell r="V11" t="str">
            <v>16 GB LPDDR3 RAM</v>
          </cell>
          <cell r="W11" t="str">
            <v>1x 16 GB LPDDR3 RAM (onboard)</v>
          </cell>
          <cell r="X11" t="str">
            <v>Onboard-Arbeitsspeicher (nicht austausch- oder aufrüstbar)</v>
          </cell>
          <cell r="Y11" t="str">
            <v>128 GB eMMC</v>
          </cell>
          <cell r="Z11" t="str">
            <v>-</v>
          </cell>
          <cell r="AA11" t="str">
            <v>Intel® UHD Graphics 620</v>
          </cell>
          <cell r="AB11" t="str">
            <v>-</v>
          </cell>
          <cell r="AC11" t="str">
            <v>-</v>
          </cell>
          <cell r="AD11" t="str">
            <v>Intel® Wireless-AC, 802.11ac/a/b/g/n</v>
          </cell>
          <cell r="AE11" t="str">
            <v>- / -</v>
          </cell>
          <cell r="AF11" t="str">
            <v>-</v>
          </cell>
          <cell r="AG11" t="str">
            <v>Bluetooth® 4.0</v>
          </cell>
          <cell r="AH11" t="str">
            <v>-</v>
          </cell>
          <cell r="AI11" t="str">
            <v>-</v>
          </cell>
          <cell r="AJ11" t="str">
            <v>-</v>
          </cell>
          <cell r="AK11" t="str">
            <v>-</v>
          </cell>
          <cell r="AL11" t="str">
            <v>-</v>
          </cell>
          <cell r="AM11" t="str">
            <v>Ja (über USB Type-C Anschluss)</v>
          </cell>
          <cell r="AN11" t="str">
            <v>-</v>
          </cell>
          <cell r="AO11" t="str">
            <v>-</v>
          </cell>
          <cell r="AP11" t="str">
            <v>2x (Type-C)</v>
          </cell>
          <cell r="AQ11" t="str">
            <v>1x</v>
          </cell>
          <cell r="AR11" t="str">
            <v>-</v>
          </cell>
          <cell r="AS11" t="str">
            <v>-</v>
          </cell>
          <cell r="AT11" t="str">
            <v>-</v>
          </cell>
          <cell r="AU11" t="str">
            <v>1x Lautsprecher/Kopfhörer/Line-out (unterstützt Headsets mit integriertem Mikrofon)</v>
          </cell>
          <cell r="AV11" t="str">
            <v>Ja (Acer USB-Type-C-Dock kompatibel)</v>
          </cell>
          <cell r="AW11" t="str">
            <v>Acer FineTip Tastatur</v>
          </cell>
          <cell r="AX11" t="str">
            <v>Deutsch (QWERTZ)</v>
          </cell>
          <cell r="AY11" t="str">
            <v>Ja</v>
          </cell>
          <cell r="AZ11" t="str">
            <v>Multi-Gesture Touchpad</v>
          </cell>
          <cell r="BA11" t="str">
            <v>-</v>
          </cell>
          <cell r="BB11" t="str">
            <v>TPM 1.2</v>
          </cell>
          <cell r="BC11" t="str">
            <v>-</v>
          </cell>
          <cell r="BD11" t="str">
            <v>-</v>
          </cell>
          <cell r="BE11" t="str">
            <v>-</v>
          </cell>
          <cell r="BF11" t="str">
            <v>High Definition Audio Support</v>
          </cell>
          <cell r="BG11" t="str">
            <v>Zwei eingebaute Stereo-Lautsprecher</v>
          </cell>
          <cell r="BH11" t="str">
            <v>Eingebautes Mikrofon</v>
          </cell>
          <cell r="BI11" t="str">
            <v>HD Webcam</v>
          </cell>
          <cell r="BJ11" t="str">
            <v>Li-Ion Akku (3 Zellen / 4670 mAh / 54 Wh)</v>
          </cell>
          <cell r="BK11" t="str">
            <v>Bis zu 10 Stunden</v>
          </cell>
          <cell r="BL11" t="str">
            <v>45W AC-Netzteil (USB Type C Google PD Adapter)</v>
          </cell>
          <cell r="BM11" t="str">
            <v>Ja</v>
          </cell>
          <cell r="BN11" t="str">
            <v>-</v>
          </cell>
          <cell r="BO11" t="str">
            <v>-</v>
          </cell>
          <cell r="BP11" t="str">
            <v>-</v>
          </cell>
          <cell r="BQ11" t="str">
            <v>-</v>
          </cell>
          <cell r="BR11" t="str">
            <v>-</v>
          </cell>
          <cell r="BS11" t="str">
            <v>-</v>
          </cell>
          <cell r="BT11" t="str">
            <v>2 Jahre Garantie (Einsende-/ Rücksendeservice) inkl. 1 Jahr International Travelers Warranty</v>
          </cell>
          <cell r="BU11" t="str">
            <v>28</v>
          </cell>
          <cell r="BV11" t="str">
            <v>84</v>
          </cell>
          <cell r="BW11" t="str">
            <v>168</v>
          </cell>
          <cell r="BX11" t="str">
            <v>1.848</v>
          </cell>
          <cell r="BY11" t="str">
            <v>449 x 63 x 310 mm (B x T x H) / 2,32 Kg</v>
          </cell>
          <cell r="BZ11" t="str">
            <v>Wacom EMR Pen</v>
          </cell>
          <cell r="CA11" t="str">
            <v>-</v>
          </cell>
        </row>
        <row r="12">
          <cell r="A12" t="str">
            <v>NX.GC2EG.004</v>
          </cell>
          <cell r="B12" t="str">
            <v>Acer Chromebook 14</v>
          </cell>
          <cell r="C12" t="str">
            <v>CB3-431-C6H3</v>
          </cell>
          <cell r="D12" t="str">
            <v>NX.GC2EG.004</v>
          </cell>
          <cell r="E12" t="str">
            <v>4713883107228</v>
          </cell>
          <cell r="F12" t="str">
            <v>14" Full-HD IPS (matt) / Intel® Celeron® N3160 / 4 GB LPDDR3 RAM / 32 GB eMMC / Intel® HD Graphics 400 / Google Chrome OS / Aluminium-Unibody in Sparkly Silver</v>
          </cell>
          <cell r="G12" t="str">
            <v>Google Chrome OS</v>
          </cell>
          <cell r="H12" t="str">
            <v>Aluminium-Unibody in Sparkly Silver</v>
          </cell>
          <cell r="I12" t="str">
            <v>-</v>
          </cell>
          <cell r="J12" t="str">
            <v>341 x 237 x 16,9 mm (B x T x H)</v>
          </cell>
          <cell r="K12" t="str">
            <v>1,55 Kg</v>
          </cell>
          <cell r="L12" t="str">
            <v>Ja</v>
          </cell>
          <cell r="M12" t="str">
            <v>14 Zoll (35,56 cm)</v>
          </cell>
          <cell r="N12" t="str">
            <v>Acer ComfyView™ Full-HD IPS Display mit LED-Backlight (matt)</v>
          </cell>
          <cell r="O12" t="str">
            <v>1.920 x 1.080</v>
          </cell>
          <cell r="P12" t="str">
            <v>16:9</v>
          </cell>
          <cell r="Q12" t="str">
            <v>Intel® Celeron® Prozessor N3160</v>
          </cell>
          <cell r="R12" t="str">
            <v>1,6 GHz</v>
          </cell>
          <cell r="S12" t="str">
            <v>2 MB</v>
          </cell>
          <cell r="T12" t="str">
            <v>4 / 4</v>
          </cell>
          <cell r="U12" t="str">
            <v>Integrated SOC</v>
          </cell>
          <cell r="V12" t="str">
            <v>4 GB LPDDR3 RAM</v>
          </cell>
          <cell r="W12" t="str">
            <v>1x 4 GB LPDDR3 RAM (onboard)</v>
          </cell>
          <cell r="X12" t="str">
            <v>Onboard-Arbeitsspeicher (nicht austausch- oder aufrüstbar)</v>
          </cell>
          <cell r="Y12" t="str">
            <v>32 GB eMMC</v>
          </cell>
          <cell r="Z12" t="str">
            <v>-</v>
          </cell>
          <cell r="AA12" t="str">
            <v>Intel® HD Graphics 400</v>
          </cell>
          <cell r="AB12" t="str">
            <v>-</v>
          </cell>
          <cell r="AC12" t="str">
            <v>-</v>
          </cell>
          <cell r="AD12" t="str">
            <v>Acer NplifyTM 802.11ac/a/b/g/n, 2x2 MIMO</v>
          </cell>
          <cell r="AE12" t="str">
            <v>- / -</v>
          </cell>
          <cell r="AF12" t="str">
            <v>-</v>
          </cell>
          <cell r="AG12" t="str">
            <v>Bluetooth® 4.2</v>
          </cell>
          <cell r="AH12" t="str">
            <v>-</v>
          </cell>
          <cell r="AI12" t="str">
            <v>-</v>
          </cell>
          <cell r="AJ12" t="str">
            <v>-</v>
          </cell>
          <cell r="AK12" t="str">
            <v>1x</v>
          </cell>
          <cell r="AL12" t="str">
            <v>-</v>
          </cell>
          <cell r="AM12" t="str">
            <v>-</v>
          </cell>
          <cell r="AN12" t="str">
            <v>-</v>
          </cell>
          <cell r="AO12" t="str">
            <v>-</v>
          </cell>
          <cell r="AP12" t="str">
            <v>-</v>
          </cell>
          <cell r="AQ12" t="str">
            <v>2x</v>
          </cell>
          <cell r="AR12" t="str">
            <v>-</v>
          </cell>
          <cell r="AS12" t="str">
            <v>-</v>
          </cell>
          <cell r="AT12" t="str">
            <v>-</v>
          </cell>
          <cell r="AU12" t="str">
            <v>1x Lautsprecher/Kopfhörer/Line-out (unterstützt Headsets mit integriertem Mikrofon)</v>
          </cell>
          <cell r="AV12" t="str">
            <v>-</v>
          </cell>
          <cell r="AW12" t="str">
            <v>Acer FineTip Tastatur mit Numpad (103-/104-/107-Tasten)</v>
          </cell>
          <cell r="AX12" t="str">
            <v>Deutsch (QWERTZ)</v>
          </cell>
          <cell r="AY12" t="str">
            <v>-</v>
          </cell>
          <cell r="AZ12" t="str">
            <v>Multi-Gesture Touchpad</v>
          </cell>
          <cell r="BA12" t="str">
            <v>-</v>
          </cell>
          <cell r="BB12" t="str">
            <v>TPM 1.2</v>
          </cell>
          <cell r="BC12" t="str">
            <v>Ja</v>
          </cell>
          <cell r="BD12" t="str">
            <v>-</v>
          </cell>
          <cell r="BE12" t="str">
            <v>-</v>
          </cell>
          <cell r="BF12" t="str">
            <v>High Definition Audio Support</v>
          </cell>
          <cell r="BG12" t="str">
            <v>Zwei eingebaute Stereo-Lautsprecher</v>
          </cell>
          <cell r="BH12" t="str">
            <v>Eingebautes Mikrofon</v>
          </cell>
          <cell r="BI12" t="str">
            <v>HD Webcam</v>
          </cell>
          <cell r="BJ12" t="str">
            <v>3950 mAh Li-polymer Akku (3 Zellen)</v>
          </cell>
          <cell r="BK12" t="str">
            <v>Bis zu 10 Stunden</v>
          </cell>
          <cell r="BL12" t="str">
            <v>45W AC-Netzteil</v>
          </cell>
          <cell r="BM12" t="str">
            <v>Ja</v>
          </cell>
          <cell r="BN12" t="str">
            <v>-</v>
          </cell>
          <cell r="BO12" t="str">
            <v>-</v>
          </cell>
          <cell r="BP12" t="str">
            <v>-</v>
          </cell>
          <cell r="BQ12" t="str">
            <v>Ja</v>
          </cell>
          <cell r="BR12" t="str">
            <v>-</v>
          </cell>
          <cell r="BS12" t="str">
            <v>-</v>
          </cell>
          <cell r="BT12" t="str">
            <v>2 Jahre Garantie (Einsende-/ Rücksendeservice) inkl. 1 Jahr International Travelers Warranty</v>
          </cell>
          <cell r="BU12" t="str">
            <v>26</v>
          </cell>
          <cell r="BV12" t="str">
            <v>78</v>
          </cell>
          <cell r="BW12" t="str">
            <v>156</v>
          </cell>
          <cell r="BX12" t="str">
            <v>1.716</v>
          </cell>
          <cell r="BY12" t="str">
            <v>457 x 65 x 288 mm (B x T x H) / 1,96 Kg</v>
          </cell>
          <cell r="BZ12" t="str">
            <v>-</v>
          </cell>
          <cell r="CA12" t="str">
            <v>-</v>
          </cell>
        </row>
        <row r="13">
          <cell r="A13" t="str">
            <v>NX.HR4EG.002</v>
          </cell>
          <cell r="B13" t="str">
            <v>Acer Chromebook 314</v>
          </cell>
          <cell r="C13" t="str">
            <v>C933T-C8MF</v>
          </cell>
          <cell r="D13" t="str">
            <v>NX.HR4EG.002</v>
          </cell>
          <cell r="E13" t="str">
            <v>4710180716818</v>
          </cell>
          <cell r="F13" t="str">
            <v>14" Multi-Touch HD Display (matt) / Intel® Celeron® N4100 / 4 GB LPDDR4 RAM / 64 GB eMMC / Intel® UHD Graphics 600 / Google Chrome OS / Schwarz</v>
          </cell>
          <cell r="G13" t="str">
            <v>Google Chrome OS</v>
          </cell>
          <cell r="H13" t="str">
            <v>Schwarz</v>
          </cell>
          <cell r="I13" t="str">
            <v>-</v>
          </cell>
          <cell r="J13" t="str">
            <v>325,4 x 232 x 19,7 mm (B x T x H)</v>
          </cell>
          <cell r="K13" t="str">
            <v>1,5 Kg</v>
          </cell>
          <cell r="L13" t="str">
            <v>Ja</v>
          </cell>
          <cell r="M13" t="str">
            <v>14 Zoll (35,56 cm)</v>
          </cell>
          <cell r="N13" t="str">
            <v>Acer ComfyView™ Multi-Touch HD Display mit LED-Backlight (matt)</v>
          </cell>
          <cell r="O13" t="str">
            <v>1.366 x 768</v>
          </cell>
          <cell r="P13" t="str">
            <v>16:9</v>
          </cell>
          <cell r="Q13" t="str">
            <v>Intel® Celeron® Prozessor N4100</v>
          </cell>
          <cell r="R13" t="str">
            <v>1,10 GHz (Bis zu 2,40 GHz Burst-Frequenz)</v>
          </cell>
          <cell r="S13" t="str">
            <v>4 MB</v>
          </cell>
          <cell r="T13" t="str">
            <v>4 / 4</v>
          </cell>
          <cell r="U13" t="str">
            <v>Integrated SOC</v>
          </cell>
          <cell r="V13" t="str">
            <v>4 GB LPDDR4 RAM</v>
          </cell>
          <cell r="W13" t="str">
            <v>1x 4 GB LPDDR4 RAM (onboard)</v>
          </cell>
          <cell r="X13" t="str">
            <v>Onboard-Arbeitsspeicher (nicht austausch- oder aufrüstbar)</v>
          </cell>
          <cell r="Y13" t="str">
            <v>64 GB eMMC</v>
          </cell>
          <cell r="Z13" t="str">
            <v>-</v>
          </cell>
          <cell r="AA13" t="str">
            <v>Intel® UHD Graphics 600</v>
          </cell>
          <cell r="AB13" t="str">
            <v>-</v>
          </cell>
          <cell r="AC13" t="str">
            <v>-</v>
          </cell>
          <cell r="AD13" t="str">
            <v>Intel® Dual Band Wireless-Gigabit-AC, 802.11 ac/a/b/g/n</v>
          </cell>
          <cell r="AE13" t="str">
            <v>- / -</v>
          </cell>
          <cell r="AF13" t="str">
            <v>-</v>
          </cell>
          <cell r="AG13" t="str">
            <v>Bluetooth® 5.0</v>
          </cell>
          <cell r="AH13" t="str">
            <v>-</v>
          </cell>
          <cell r="AI13" t="str">
            <v>-</v>
          </cell>
          <cell r="AJ13" t="str">
            <v>-</v>
          </cell>
          <cell r="AK13" t="str">
            <v>-</v>
          </cell>
          <cell r="AL13" t="str">
            <v>-</v>
          </cell>
          <cell r="AM13" t="str">
            <v>-</v>
          </cell>
          <cell r="AN13" t="str">
            <v>-</v>
          </cell>
          <cell r="AO13" t="str">
            <v>-</v>
          </cell>
          <cell r="AP13" t="str">
            <v>2x (Type-C Gen. 1)</v>
          </cell>
          <cell r="AQ13" t="str">
            <v>2x</v>
          </cell>
          <cell r="AR13" t="str">
            <v>-</v>
          </cell>
          <cell r="AS13" t="str">
            <v>-</v>
          </cell>
          <cell r="AT13" t="str">
            <v>MicroSD Kartenleser</v>
          </cell>
          <cell r="AU13" t="str">
            <v>1x Lautsprecher/Kopfhörer/Line-out (unterstützt Headsets mit integriertem Mikrofon)</v>
          </cell>
          <cell r="AV13" t="str">
            <v>-</v>
          </cell>
          <cell r="AW13" t="str">
            <v>Acer FineTip Tastatur (74-/75-/78-Tasten)</v>
          </cell>
          <cell r="AX13" t="str">
            <v>Deutsch (QWERTZ)</v>
          </cell>
          <cell r="AY13" t="str">
            <v>-</v>
          </cell>
          <cell r="AZ13" t="str">
            <v>Multi-Gesture Touchpad</v>
          </cell>
          <cell r="BA13" t="str">
            <v>-</v>
          </cell>
          <cell r="BB13" t="str">
            <v>TPM Modul</v>
          </cell>
          <cell r="BC13" t="str">
            <v>Ja</v>
          </cell>
          <cell r="BD13" t="str">
            <v>-</v>
          </cell>
          <cell r="BE13" t="str">
            <v>-</v>
          </cell>
          <cell r="BF13" t="str">
            <v>High Definition Audio Support</v>
          </cell>
          <cell r="BG13" t="str">
            <v>Zwei eingebaute Stereo-Lautsprecher</v>
          </cell>
          <cell r="BH13" t="str">
            <v>Eingebautes Mikrofon</v>
          </cell>
          <cell r="BI13" t="str">
            <v>HD Webcam</v>
          </cell>
          <cell r="BJ13" t="str">
            <v>Li-Ion Akku (4 Zellen / 3220 mAh / 48 Wh)</v>
          </cell>
          <cell r="BK13" t="str">
            <v>Bis zu 12,5 Stunden</v>
          </cell>
          <cell r="BL13" t="str">
            <v>45W AC-Netzteil (USB Type C Google PD Adapter)</v>
          </cell>
          <cell r="BM13" t="str">
            <v>Ja</v>
          </cell>
          <cell r="BN13" t="str">
            <v>-</v>
          </cell>
          <cell r="BO13" t="str">
            <v>-</v>
          </cell>
          <cell r="BP13" t="str">
            <v>-</v>
          </cell>
          <cell r="BQ13" t="str">
            <v>-</v>
          </cell>
          <cell r="BR13" t="str">
            <v>-</v>
          </cell>
          <cell r="BS13" t="str">
            <v>-</v>
          </cell>
          <cell r="BT13" t="str">
            <v>2 Jahre Garantie (Einsende-/ Rücksendeservice) inkl. 1 Jahr International Travelers Warranty</v>
          </cell>
          <cell r="BU13" t="str">
            <v>26</v>
          </cell>
          <cell r="BV13" t="str">
            <v>78</v>
          </cell>
          <cell r="BW13" t="str">
            <v>156</v>
          </cell>
          <cell r="BX13" t="str">
            <v>1.716</v>
          </cell>
          <cell r="BY13" t="str">
            <v>480 x 63 x 310 mm (B x T x H) / 2,33 Kg</v>
          </cell>
          <cell r="BZ13" t="str">
            <v>-</v>
          </cell>
          <cell r="CA13" t="str">
            <v>-</v>
          </cell>
        </row>
        <row r="14">
          <cell r="A14" t="str">
            <v>NX.H1QEG.003</v>
          </cell>
          <cell r="B14" t="str">
            <v>Acer Chromebook 514</v>
          </cell>
          <cell r="C14" t="str">
            <v>CB514-1H-C50M</v>
          </cell>
          <cell r="D14" t="str">
            <v>NX.H1QEG.003</v>
          </cell>
          <cell r="E14" t="str">
            <v>4710180192667</v>
          </cell>
          <cell r="F14" t="str">
            <v>14" FHD mit IPS (matt) / Intel® Celeron® N3350 / 4 GB LPDDR4 RAM / 32 GB eMMC / Intel® HD Graphics 500 / Google Chrome OS / Aluminium-Body / Silber</v>
          </cell>
          <cell r="G14" t="str">
            <v>Google Chrome OS</v>
          </cell>
          <cell r="H14" t="str">
            <v>Aluminium-Body / Silber</v>
          </cell>
          <cell r="I14" t="str">
            <v>-</v>
          </cell>
          <cell r="J14" t="str">
            <v>323 x 232 x 16,95 mm (B x T x H)</v>
          </cell>
          <cell r="K14" t="str">
            <v>1,4 Kg</v>
          </cell>
          <cell r="L14" t="str">
            <v>Ja</v>
          </cell>
          <cell r="M14" t="str">
            <v>14 Zoll (35,56 cm)</v>
          </cell>
          <cell r="N14" t="str">
            <v>Acer ComfyView™ Full HD IPS Display mit LED-Backlight (matt)</v>
          </cell>
          <cell r="O14" t="str">
            <v>1.920 x 1.080</v>
          </cell>
          <cell r="P14" t="str">
            <v>16:9</v>
          </cell>
          <cell r="Q14" t="str">
            <v>Intel® Celeron® Prozessor N3350</v>
          </cell>
          <cell r="R14" t="str">
            <v>1,1 GHz (bis zu 2,40 GHz Burst-Frequenz)</v>
          </cell>
          <cell r="S14" t="str">
            <v>2 MB</v>
          </cell>
          <cell r="T14" t="str">
            <v>2 / 2</v>
          </cell>
          <cell r="U14" t="str">
            <v>Integrated SOC</v>
          </cell>
          <cell r="V14" t="str">
            <v>4 GB LPDDR4 RAM</v>
          </cell>
          <cell r="W14" t="str">
            <v>1x 4 GB LPDDR4 RAM (onboard)</v>
          </cell>
          <cell r="X14" t="str">
            <v>Onboard-Arbeitsspeicher (nicht austausch- oder aufrüstbar)</v>
          </cell>
          <cell r="Y14" t="str">
            <v>32 GB eMMC</v>
          </cell>
          <cell r="Z14" t="str">
            <v>-</v>
          </cell>
          <cell r="AA14" t="str">
            <v>Intel® HD Graphics 500</v>
          </cell>
          <cell r="AB14" t="str">
            <v>-</v>
          </cell>
          <cell r="AC14" t="str">
            <v>-</v>
          </cell>
          <cell r="AD14" t="str">
            <v>Acer NplifyTM 802.11ac/a/b/g/n, 2x2 MIMO</v>
          </cell>
          <cell r="AE14" t="str">
            <v>- / -</v>
          </cell>
          <cell r="AF14" t="str">
            <v>-</v>
          </cell>
          <cell r="AG14" t="str">
            <v>Bluetooth® 4.2</v>
          </cell>
          <cell r="AH14" t="str">
            <v>-</v>
          </cell>
          <cell r="AI14" t="str">
            <v>-</v>
          </cell>
          <cell r="AJ14" t="str">
            <v>-</v>
          </cell>
          <cell r="AK14" t="str">
            <v>-</v>
          </cell>
          <cell r="AL14" t="str">
            <v>-</v>
          </cell>
          <cell r="AM14" t="str">
            <v>Ja (über USB Type-C Anschluss)</v>
          </cell>
          <cell r="AN14" t="str">
            <v>-</v>
          </cell>
          <cell r="AO14" t="str">
            <v>-</v>
          </cell>
          <cell r="AP14" t="str">
            <v>2x (Type-C)</v>
          </cell>
          <cell r="AQ14" t="str">
            <v>2x</v>
          </cell>
          <cell r="AR14" t="str">
            <v>-</v>
          </cell>
          <cell r="AS14" t="str">
            <v>-</v>
          </cell>
          <cell r="AT14" t="str">
            <v>MicroSD Kartenleser</v>
          </cell>
          <cell r="AU14" t="str">
            <v>1x Lautsprecher/Kopfhörer/Line-out (unterstützt Headsets mit integriertem Mikrofon)</v>
          </cell>
          <cell r="AV14" t="str">
            <v>-</v>
          </cell>
          <cell r="AW14" t="str">
            <v>Acer FineTip Tastatur (74-/75-/78-Tasten)</v>
          </cell>
          <cell r="AX14" t="str">
            <v>Deutsch (QWERTZ)</v>
          </cell>
          <cell r="AY14" t="str">
            <v>Ja</v>
          </cell>
          <cell r="AZ14" t="str">
            <v>Multi-Gesture Touchpad</v>
          </cell>
          <cell r="BA14" t="str">
            <v>-</v>
          </cell>
          <cell r="BB14" t="str">
            <v>TPM Modul</v>
          </cell>
          <cell r="BC14" t="str">
            <v>Ja</v>
          </cell>
          <cell r="BD14" t="str">
            <v>-</v>
          </cell>
          <cell r="BE14" t="str">
            <v>-</v>
          </cell>
          <cell r="BF14" t="str">
            <v>High Definition Audio Support</v>
          </cell>
          <cell r="BG14" t="str">
            <v>Zwei eingebaute Stereo-Lautsprecher</v>
          </cell>
          <cell r="BH14" t="str">
            <v>Eingebautes Mikrofon</v>
          </cell>
          <cell r="BI14" t="str">
            <v>HD Webcam</v>
          </cell>
          <cell r="BJ14" t="str">
            <v>Li-Polymer Akku (3 Zellen / 3900 mAh / 45 Wh)</v>
          </cell>
          <cell r="BK14" t="str">
            <v>Bis zu 12 Stunden</v>
          </cell>
          <cell r="BL14" t="str">
            <v>45W AC-Netzteil (USB Type C Google PD Adapter)</v>
          </cell>
          <cell r="BM14" t="str">
            <v>Ja</v>
          </cell>
          <cell r="BN14" t="str">
            <v>-</v>
          </cell>
          <cell r="BO14" t="str">
            <v>-</v>
          </cell>
          <cell r="BP14" t="str">
            <v>-</v>
          </cell>
          <cell r="BQ14" t="str">
            <v>Ja</v>
          </cell>
          <cell r="BR14" t="str">
            <v>-</v>
          </cell>
          <cell r="BS14" t="str">
            <v>-</v>
          </cell>
          <cell r="BT14" t="str">
            <v>2 Jahre Garantie (Einsende-/ Rücksendeservice) inkl. 1 Jahr International Travelers Warranty</v>
          </cell>
          <cell r="BU14" t="str">
            <v>26</v>
          </cell>
          <cell r="BV14" t="str">
            <v>78</v>
          </cell>
          <cell r="BW14" t="str">
            <v>156</v>
          </cell>
          <cell r="BX14" t="str">
            <v>1.716</v>
          </cell>
          <cell r="BY14" t="str">
            <v>480 x 63 x 310 mm (B x T x H) / 1,9 Kg</v>
          </cell>
          <cell r="BZ14" t="str">
            <v>-</v>
          </cell>
          <cell r="CA14" t="str">
            <v>-</v>
          </cell>
        </row>
        <row r="15">
          <cell r="A15" t="str">
            <v>NX.H1QEG.004</v>
          </cell>
          <cell r="B15" t="str">
            <v>Acer Chromebook 514</v>
          </cell>
          <cell r="C15" t="str">
            <v>CB514-1H-C6LN</v>
          </cell>
          <cell r="D15" t="str">
            <v>NX.H1QEG.004</v>
          </cell>
          <cell r="E15" t="str">
            <v>4710180345001</v>
          </cell>
          <cell r="F15" t="str">
            <v>14" FHD mit IPS (matt) / Intel® Celeron® N3450 / 4 GB LPDDR4 RAM / 64 GB eMMC / Intel® HD Graphics 500 / Google Chrome OS / Aluminium-Body / Silber</v>
          </cell>
          <cell r="G15" t="str">
            <v>Google Chrome OS</v>
          </cell>
          <cell r="H15" t="str">
            <v>Aluminium-Body / Silber</v>
          </cell>
          <cell r="I15" t="str">
            <v>-</v>
          </cell>
          <cell r="J15" t="str">
            <v>323 x 232 x 16,95 mm (B x T x H)</v>
          </cell>
          <cell r="K15" t="str">
            <v>1,4 Kg</v>
          </cell>
          <cell r="L15" t="str">
            <v>Ja</v>
          </cell>
          <cell r="M15" t="str">
            <v>14 Zoll (35,56 cm)</v>
          </cell>
          <cell r="N15" t="str">
            <v>Acer ComfyView™ Full HD IPS Display mit LED-Backlight (matt)</v>
          </cell>
          <cell r="O15" t="str">
            <v>1.920 x 1.080</v>
          </cell>
          <cell r="P15" t="str">
            <v>16:9</v>
          </cell>
          <cell r="Q15" t="str">
            <v>Intel® Celeron® Prozessor N3450</v>
          </cell>
          <cell r="R15" t="str">
            <v>1,1 GHz (bis zu 2,20 GHz Burst-Frequenz)</v>
          </cell>
          <cell r="S15" t="str">
            <v>2 MB</v>
          </cell>
          <cell r="T15" t="str">
            <v>4 / 4</v>
          </cell>
          <cell r="U15" t="str">
            <v>Integrated SOC</v>
          </cell>
          <cell r="V15" t="str">
            <v>4 GB LPDDR4 RAM</v>
          </cell>
          <cell r="W15" t="str">
            <v>1x 4 GB LPDDR4 RAM (onboard)</v>
          </cell>
          <cell r="X15" t="str">
            <v>Onboard-Arbeitsspeicher (nicht austausch- oder aufrüstbar)</v>
          </cell>
          <cell r="Y15" t="str">
            <v>64 GB eMMC</v>
          </cell>
          <cell r="Z15" t="str">
            <v>-</v>
          </cell>
          <cell r="AA15" t="str">
            <v>Intel® HD Graphics 500</v>
          </cell>
          <cell r="AB15" t="str">
            <v>-</v>
          </cell>
          <cell r="AC15" t="str">
            <v>-</v>
          </cell>
          <cell r="AD15" t="str">
            <v>Acer NplifyTM 802.11ac/a/b/g/n, 2x2 MIMO</v>
          </cell>
          <cell r="AE15" t="str">
            <v>- / -</v>
          </cell>
          <cell r="AF15" t="str">
            <v>-</v>
          </cell>
          <cell r="AG15" t="str">
            <v>Bluetooth® 4.2</v>
          </cell>
          <cell r="AH15" t="str">
            <v>-</v>
          </cell>
          <cell r="AI15" t="str">
            <v>-</v>
          </cell>
          <cell r="AJ15" t="str">
            <v>-</v>
          </cell>
          <cell r="AK15" t="str">
            <v>-</v>
          </cell>
          <cell r="AL15" t="str">
            <v>-</v>
          </cell>
          <cell r="AM15" t="str">
            <v>Ja (über USB Type-C Anschluss)</v>
          </cell>
          <cell r="AN15" t="str">
            <v>-</v>
          </cell>
          <cell r="AO15" t="str">
            <v>-</v>
          </cell>
          <cell r="AP15" t="str">
            <v>2x (Type-C)</v>
          </cell>
          <cell r="AQ15" t="str">
            <v>2x</v>
          </cell>
          <cell r="AR15" t="str">
            <v>-</v>
          </cell>
          <cell r="AS15" t="str">
            <v>-</v>
          </cell>
          <cell r="AT15" t="str">
            <v>MicroSD Kartenleser</v>
          </cell>
          <cell r="AU15" t="str">
            <v>1x Lautsprecher/Kopfhörer/Line-out (unterstützt Headsets mit integriertem Mikrofon)</v>
          </cell>
          <cell r="AV15" t="str">
            <v>-</v>
          </cell>
          <cell r="AW15" t="str">
            <v>Acer FineTip Tastatur (74-/75-/78-Tasten)</v>
          </cell>
          <cell r="AX15" t="str">
            <v>Deutsch (QWERTZ)</v>
          </cell>
          <cell r="AY15" t="str">
            <v>Ja</v>
          </cell>
          <cell r="AZ15" t="str">
            <v>Multi-Gesture Touchpad</v>
          </cell>
          <cell r="BA15" t="str">
            <v>-</v>
          </cell>
          <cell r="BB15" t="str">
            <v>TPM Modul</v>
          </cell>
          <cell r="BC15" t="str">
            <v>Ja</v>
          </cell>
          <cell r="BD15" t="str">
            <v>-</v>
          </cell>
          <cell r="BE15" t="str">
            <v>-</v>
          </cell>
          <cell r="BF15" t="str">
            <v>High Definition Audio Support</v>
          </cell>
          <cell r="BG15" t="str">
            <v>Zwei eingebaute Stereo-Lautsprecher</v>
          </cell>
          <cell r="BH15" t="str">
            <v>Eingebautes Mikrofon</v>
          </cell>
          <cell r="BI15" t="str">
            <v>HD Webcam</v>
          </cell>
          <cell r="BJ15" t="str">
            <v>Li-Polymer Akku (3 Zellen / 3900 mAh / 45 Wh)</v>
          </cell>
          <cell r="BK15" t="str">
            <v>Bis zu 12 Stunden</v>
          </cell>
          <cell r="BL15" t="str">
            <v>45W AC-Netzteil (USB Type C Google PD Adapter)</v>
          </cell>
          <cell r="BM15" t="str">
            <v>Ja</v>
          </cell>
          <cell r="BN15" t="str">
            <v>-</v>
          </cell>
          <cell r="BO15" t="str">
            <v>-</v>
          </cell>
          <cell r="BP15" t="str">
            <v>-</v>
          </cell>
          <cell r="BQ15" t="str">
            <v>Ja</v>
          </cell>
          <cell r="BR15" t="str">
            <v>-</v>
          </cell>
          <cell r="BS15" t="str">
            <v>-</v>
          </cell>
          <cell r="BT15" t="str">
            <v>2 Jahre Garantie (Einsende-/ Rücksendeservice) inkl. 1 Jahr International Travelers Warranty</v>
          </cell>
          <cell r="BU15" t="str">
            <v>26</v>
          </cell>
          <cell r="BV15" t="str">
            <v>78</v>
          </cell>
          <cell r="BW15" t="str">
            <v>156</v>
          </cell>
          <cell r="BX15" t="str">
            <v>1.716</v>
          </cell>
          <cell r="BY15" t="str">
            <v>480 x 63 x 310 mm (B x T x H) / 1,9 Kg</v>
          </cell>
          <cell r="BZ15" t="str">
            <v>-</v>
          </cell>
          <cell r="CA15" t="str">
            <v>-</v>
          </cell>
        </row>
        <row r="16">
          <cell r="A16" t="str">
            <v>NX.H1LEG.001</v>
          </cell>
          <cell r="B16" t="str">
            <v>Acer Chromebook 514</v>
          </cell>
          <cell r="C16" t="str">
            <v>CB514-1HT-P1BM</v>
          </cell>
          <cell r="D16" t="str">
            <v>NX.H1LEG.001</v>
          </cell>
          <cell r="E16" t="str">
            <v>4713883913348</v>
          </cell>
          <cell r="F16" t="str">
            <v>14" Multi-Touch FHD mit IPS (matt) / Intel® Pentium® N4200 / 8 GB LPDDR4 RAM / 64 GB eMMC / Intel® HD Graphics 505 / Google Chrome OS / Aluminium-Body / Silber</v>
          </cell>
          <cell r="G16" t="str">
            <v>Google Chrome OS</v>
          </cell>
          <cell r="H16" t="str">
            <v>Aluminium-Body / Silber</v>
          </cell>
          <cell r="I16" t="str">
            <v>-</v>
          </cell>
          <cell r="J16" t="str">
            <v>323 x 232 x 16,95 mm (B x T x H)</v>
          </cell>
          <cell r="K16" t="str">
            <v>1,4 Kg</v>
          </cell>
          <cell r="L16" t="str">
            <v>Ja</v>
          </cell>
          <cell r="M16" t="str">
            <v>14 Zoll (35,56 cm)</v>
          </cell>
          <cell r="N16" t="str">
            <v>Acer ComfyView™ Multi-Touch Full HD IPS Display mit LED-Backlight (matt)</v>
          </cell>
          <cell r="O16" t="str">
            <v>1.920 x 1.080</v>
          </cell>
          <cell r="P16" t="str">
            <v>16:9</v>
          </cell>
          <cell r="Q16" t="str">
            <v>Intel® Pentium® Prozessor N4200</v>
          </cell>
          <cell r="R16" t="str">
            <v>1,1 GHz (bis zu 2,50 GHz Burst-Frequenz)</v>
          </cell>
          <cell r="S16" t="str">
            <v>2 MB</v>
          </cell>
          <cell r="T16" t="str">
            <v>4 / 4</v>
          </cell>
          <cell r="U16" t="str">
            <v>Integrated SOC</v>
          </cell>
          <cell r="V16" t="str">
            <v>8 GB LPDDR4 RAM</v>
          </cell>
          <cell r="W16" t="str">
            <v>1x 8 GB LPDDR4 RAM (onboard)</v>
          </cell>
          <cell r="X16" t="str">
            <v>Onboard-Arbeitsspeicher (nicht austausch- oder aufrüstbar)</v>
          </cell>
          <cell r="Y16" t="str">
            <v>64 GB eMMC</v>
          </cell>
          <cell r="Z16" t="str">
            <v>-</v>
          </cell>
          <cell r="AA16" t="str">
            <v>Intel® HD Graphics 505</v>
          </cell>
          <cell r="AB16" t="str">
            <v>-</v>
          </cell>
          <cell r="AC16" t="str">
            <v>-</v>
          </cell>
          <cell r="AD16" t="str">
            <v>Acer NplifyTM 802.11ac/a/b/g/n, 2x2 MIMO</v>
          </cell>
          <cell r="AE16" t="str">
            <v>- / -</v>
          </cell>
          <cell r="AF16" t="str">
            <v>-</v>
          </cell>
          <cell r="AG16" t="str">
            <v>Bluetooth® 4.2</v>
          </cell>
          <cell r="AH16" t="str">
            <v>-</v>
          </cell>
          <cell r="AI16" t="str">
            <v>-</v>
          </cell>
          <cell r="AJ16" t="str">
            <v>-</v>
          </cell>
          <cell r="AK16" t="str">
            <v>-</v>
          </cell>
          <cell r="AL16" t="str">
            <v>-</v>
          </cell>
          <cell r="AM16" t="str">
            <v>Ja (über USB Type-C Anschluss)</v>
          </cell>
          <cell r="AN16" t="str">
            <v>-</v>
          </cell>
          <cell r="AO16" t="str">
            <v>-</v>
          </cell>
          <cell r="AP16" t="str">
            <v>2x (Type-C)</v>
          </cell>
          <cell r="AQ16" t="str">
            <v>2x</v>
          </cell>
          <cell r="AR16" t="str">
            <v>-</v>
          </cell>
          <cell r="AS16" t="str">
            <v>-</v>
          </cell>
          <cell r="AT16" t="str">
            <v>MicroSD Kartenleser</v>
          </cell>
          <cell r="AU16" t="str">
            <v>1x Lautsprecher/Kopfhörer/Line-out (unterstützt Headsets mit integriertem Mikrofon)</v>
          </cell>
          <cell r="AV16" t="str">
            <v>-</v>
          </cell>
          <cell r="AW16" t="str">
            <v>Acer FineTip Tastatur (74-/75-/78-Tasten)</v>
          </cell>
          <cell r="AX16" t="str">
            <v>Deutsch (QWERTZ)</v>
          </cell>
          <cell r="AY16" t="str">
            <v>Ja</v>
          </cell>
          <cell r="AZ16" t="str">
            <v>Multi-Gesture Touchpad</v>
          </cell>
          <cell r="BA16" t="str">
            <v>-</v>
          </cell>
          <cell r="BB16" t="str">
            <v>-</v>
          </cell>
          <cell r="BC16" t="str">
            <v>Ja</v>
          </cell>
          <cell r="BD16" t="str">
            <v>-</v>
          </cell>
          <cell r="BE16" t="str">
            <v>-</v>
          </cell>
          <cell r="BF16" t="str">
            <v>High Definition Audio Support</v>
          </cell>
          <cell r="BG16" t="str">
            <v>Zwei eingebaute Stereo-Lautsprecher</v>
          </cell>
          <cell r="BH16" t="str">
            <v>Eingebautes Mikrofon</v>
          </cell>
          <cell r="BI16" t="str">
            <v>HD Webcam</v>
          </cell>
          <cell r="BJ16" t="str">
            <v>Li-Polymer Akku (3 Zellen / 3900 mAh / 45 Wh)</v>
          </cell>
          <cell r="BK16" t="str">
            <v>Bis zu 12 Stunden</v>
          </cell>
          <cell r="BL16" t="str">
            <v>45W AC-Netzteil (USB Type C Google PD Adapter)</v>
          </cell>
          <cell r="BM16" t="str">
            <v>Ja</v>
          </cell>
          <cell r="BN16" t="str">
            <v>-</v>
          </cell>
          <cell r="BO16" t="str">
            <v>-</v>
          </cell>
          <cell r="BP16" t="str">
            <v>-</v>
          </cell>
          <cell r="BQ16" t="str">
            <v>Ja</v>
          </cell>
          <cell r="BR16" t="str">
            <v>-</v>
          </cell>
          <cell r="BS16" t="str">
            <v>-</v>
          </cell>
          <cell r="BT16" t="str">
            <v>2 Jahre Garantie (Einsende-/ Rücksendeservice) inkl. 1 Jahr International Travelers Warranty</v>
          </cell>
          <cell r="BU16" t="str">
            <v>26</v>
          </cell>
          <cell r="BV16" t="str">
            <v>78</v>
          </cell>
          <cell r="BW16" t="str">
            <v>156</v>
          </cell>
          <cell r="BX16" t="str">
            <v>1.716</v>
          </cell>
          <cell r="BY16" t="str">
            <v>480 x 63 x 310 mm (B x T x H) / 1,9 Kg</v>
          </cell>
          <cell r="BZ16" t="str">
            <v>-</v>
          </cell>
          <cell r="CA16" t="str">
            <v>-</v>
          </cell>
        </row>
        <row r="17">
          <cell r="A17" t="str">
            <v>NX.HAZEG.003</v>
          </cell>
          <cell r="B17" t="str">
            <v>Acer Chromebook 714</v>
          </cell>
          <cell r="C17" t="str">
            <v>CB714-1W-P16Y</v>
          </cell>
          <cell r="D17" t="str">
            <v>NX.HAZEG.003</v>
          </cell>
          <cell r="E17" t="str">
            <v>4710180761078</v>
          </cell>
          <cell r="F17" t="str">
            <v>14" FHD mit IPS (matt) / Intel® Pentium® 4417U / 4 GB DDR4 RAM / 64 GB eMMC / Intel® HD Graphics 610 / Google Chrome OS / Aluminium-Unibody / Anthrazit</v>
          </cell>
          <cell r="G17" t="str">
            <v>Google Chrome OS</v>
          </cell>
          <cell r="H17" t="str">
            <v>Aluminium-Unibody / Anthrazit</v>
          </cell>
          <cell r="I17" t="str">
            <v>-</v>
          </cell>
          <cell r="J17" t="str">
            <v>323 x 238,6 x 17,7 mm (B x T x H)</v>
          </cell>
          <cell r="K17" t="str">
            <v>1,6 Kg</v>
          </cell>
          <cell r="L17" t="str">
            <v>-</v>
          </cell>
          <cell r="M17" t="str">
            <v>14 Zoll (35,56 cm)</v>
          </cell>
          <cell r="N17" t="str">
            <v>Acer ComfyView™ Full HD IPS Display mit LED-Backlight (matt)</v>
          </cell>
          <cell r="O17" t="str">
            <v>1.920 x 1.080</v>
          </cell>
          <cell r="P17" t="str">
            <v>16:9</v>
          </cell>
          <cell r="Q17" t="str">
            <v>Intel® Pentium® 4417U Prozessor</v>
          </cell>
          <cell r="R17" t="str">
            <v>2,30 GHz</v>
          </cell>
          <cell r="S17" t="str">
            <v>2 MB</v>
          </cell>
          <cell r="T17" t="str">
            <v>2 / 4</v>
          </cell>
          <cell r="U17" t="str">
            <v>Integrated SOC</v>
          </cell>
          <cell r="V17" t="str">
            <v>4 GB DDR4 RAM</v>
          </cell>
          <cell r="W17" t="str">
            <v>1x 4 GB DDR4 RAM (onboard)</v>
          </cell>
          <cell r="X17" t="str">
            <v>Onboard-Arbeitsspeicher (nicht austausch- oder aufrüstbar)</v>
          </cell>
          <cell r="Y17" t="str">
            <v>64 GB eMMC</v>
          </cell>
          <cell r="Z17" t="str">
            <v>-</v>
          </cell>
          <cell r="AA17" t="str">
            <v>Intel® HD Graphics 610</v>
          </cell>
          <cell r="AB17" t="str">
            <v>-</v>
          </cell>
          <cell r="AC17" t="str">
            <v>-</v>
          </cell>
          <cell r="AD17" t="str">
            <v>Acer NplifyTM 802.11ac/a/b/g/n, 2x2 MIMO</v>
          </cell>
          <cell r="AE17" t="str">
            <v>- / -</v>
          </cell>
          <cell r="AF17" t="str">
            <v>-</v>
          </cell>
          <cell r="AG17" t="str">
            <v>Bluetooth® 4.2</v>
          </cell>
          <cell r="AH17" t="str">
            <v>-</v>
          </cell>
          <cell r="AI17" t="str">
            <v>-</v>
          </cell>
          <cell r="AJ17" t="str">
            <v>-</v>
          </cell>
          <cell r="AK17" t="str">
            <v>Ja (über USB Type-C Anschluss)</v>
          </cell>
          <cell r="AL17" t="str">
            <v>-</v>
          </cell>
          <cell r="AM17" t="str">
            <v>Ja (über USB Type-C Anschluss)</v>
          </cell>
          <cell r="AN17" t="str">
            <v>-</v>
          </cell>
          <cell r="AO17" t="str">
            <v>-</v>
          </cell>
          <cell r="AP17" t="str">
            <v>2x (Type-C)</v>
          </cell>
          <cell r="AQ17" t="str">
            <v>1x</v>
          </cell>
          <cell r="AR17" t="str">
            <v>-</v>
          </cell>
          <cell r="AS17" t="str">
            <v>-</v>
          </cell>
          <cell r="AT17" t="str">
            <v>MicroSD Kartenleser</v>
          </cell>
          <cell r="AU17" t="str">
            <v>1x Lautsprecher/Kopfhörer/Line-out (unterstützt Headsets mit integriertem Mikrofon)</v>
          </cell>
          <cell r="AV17" t="str">
            <v>Ja (Acer USB-Type-C-Dock kompatibel)</v>
          </cell>
          <cell r="AW17" t="str">
            <v>Acer FineTip Tastatur (74-/75-/78-Tasten)</v>
          </cell>
          <cell r="AX17" t="str">
            <v>Deutsch (QWERTZ)</v>
          </cell>
          <cell r="AY17" t="str">
            <v>Ja</v>
          </cell>
          <cell r="AZ17" t="str">
            <v>Multi-Gesture Touchpad</v>
          </cell>
          <cell r="BA17" t="str">
            <v>-</v>
          </cell>
          <cell r="BB17" t="str">
            <v>TPM Modul</v>
          </cell>
          <cell r="BC17" t="str">
            <v>Ja</v>
          </cell>
          <cell r="BD17" t="str">
            <v>-</v>
          </cell>
          <cell r="BE17" t="str">
            <v>-</v>
          </cell>
          <cell r="BF17" t="str">
            <v>High Definition Audio Support</v>
          </cell>
          <cell r="BG17" t="str">
            <v>Zwei eingebaute Stereo-Lautsprecher</v>
          </cell>
          <cell r="BH17" t="str">
            <v>Eingebautes Mikrofon</v>
          </cell>
          <cell r="BI17" t="str">
            <v>HD Webcam</v>
          </cell>
          <cell r="BJ17" t="str">
            <v>Li-Ion Akku (4 Zellen / TBD mAh / 56 Wh)</v>
          </cell>
          <cell r="BK17" t="str">
            <v>Bis zu 10 Stunden</v>
          </cell>
          <cell r="BL17" t="str">
            <v>45W AC-Netzteil (USB Type C Google PD Adapter)</v>
          </cell>
          <cell r="BM17" t="str">
            <v>Ja</v>
          </cell>
          <cell r="BN17" t="str">
            <v>-</v>
          </cell>
          <cell r="BO17" t="str">
            <v>-</v>
          </cell>
          <cell r="BP17" t="str">
            <v>-</v>
          </cell>
          <cell r="BQ17" t="str">
            <v>-</v>
          </cell>
          <cell r="BR17" t="str">
            <v>-</v>
          </cell>
          <cell r="BS17" t="str">
            <v>-</v>
          </cell>
          <cell r="BT17" t="str">
            <v>2 Jahre Garantie (Einsende-/ Rücksendeservice) inkl. 1 Jahr International Travelers Warranty</v>
          </cell>
          <cell r="BU17" t="str">
            <v>26</v>
          </cell>
          <cell r="BV17" t="str">
            <v>78</v>
          </cell>
          <cell r="BW17" t="str">
            <v>156</v>
          </cell>
          <cell r="BX17" t="str">
            <v>1.716</v>
          </cell>
          <cell r="BY17" t="str">
            <v>480 x 63 x 310 mm (B x T x H) / 1,9 Kg</v>
          </cell>
          <cell r="BZ17" t="str">
            <v>-</v>
          </cell>
          <cell r="CA17" t="str">
            <v>-</v>
          </cell>
        </row>
        <row r="18">
          <cell r="A18" t="str">
            <v>NX.HAWEG.004</v>
          </cell>
          <cell r="B18" t="str">
            <v>Acer Chromebook 714</v>
          </cell>
          <cell r="C18" t="str">
            <v>CB714-1WT-36MS</v>
          </cell>
          <cell r="D18" t="str">
            <v>NX.HAWEG.004</v>
          </cell>
          <cell r="E18" t="str">
            <v>4710180258585</v>
          </cell>
          <cell r="F18" t="str">
            <v>14" Multi-Touch FHD mit IPS (matt) / Intel® Core™ i3-8130U / 8 GB DDR4 RAM / 64 GB eMMC / Intel® UHD Graphics 620 / Google Chrome OS / Aluminium-Unibody / Anthrazit</v>
          </cell>
          <cell r="G18" t="str">
            <v>Google Chrome OS</v>
          </cell>
          <cell r="H18" t="str">
            <v>Aluminium-Unibody / Anthrazit</v>
          </cell>
          <cell r="I18" t="str">
            <v>-</v>
          </cell>
          <cell r="J18" t="str">
            <v>323 x 238,6 x 17,7 mm (B x T x H)</v>
          </cell>
          <cell r="K18" t="str">
            <v>1,6 Kg</v>
          </cell>
          <cell r="L18" t="str">
            <v>-</v>
          </cell>
          <cell r="M18" t="str">
            <v>14 Zoll (35,56 cm)</v>
          </cell>
          <cell r="N18" t="str">
            <v>Acer ComfyView™ Multi-Touch Full HD IPS Display mit LED-Backlight (matt)</v>
          </cell>
          <cell r="O18" t="str">
            <v>1.920 x 1.080</v>
          </cell>
          <cell r="P18" t="str">
            <v>16:9</v>
          </cell>
          <cell r="Q18" t="str">
            <v>Intel® Core™ i3-8130U Prozessor</v>
          </cell>
          <cell r="R18" t="str">
            <v>2,2 GHz (bis zu 3,4 GHz Burst-Frequenz)</v>
          </cell>
          <cell r="S18" t="str">
            <v>4 MB</v>
          </cell>
          <cell r="T18" t="str">
            <v>2 / 4</v>
          </cell>
          <cell r="U18" t="str">
            <v>Integrated SOC</v>
          </cell>
          <cell r="V18" t="str">
            <v>8 GB DDR4 RAM</v>
          </cell>
          <cell r="W18" t="str">
            <v>1x 8 GB DDR4 RAM (onboard)</v>
          </cell>
          <cell r="X18" t="str">
            <v>Onboard-Arbeitsspeicher (nicht austausch- oder aufrüstbar)</v>
          </cell>
          <cell r="Y18" t="str">
            <v>64 GB eMMC</v>
          </cell>
          <cell r="Z18" t="str">
            <v>-</v>
          </cell>
          <cell r="AA18" t="str">
            <v>Intel® UHD Graphics 620</v>
          </cell>
          <cell r="AB18" t="str">
            <v>-</v>
          </cell>
          <cell r="AC18" t="str">
            <v>-</v>
          </cell>
          <cell r="AD18" t="str">
            <v>Acer NplifyTM 802.11ac/a/b/g/n, 2x2 MIMO</v>
          </cell>
          <cell r="AE18" t="str">
            <v>- / -</v>
          </cell>
          <cell r="AF18" t="str">
            <v>-</v>
          </cell>
          <cell r="AG18" t="str">
            <v>Bluetooth® 4.2</v>
          </cell>
          <cell r="AH18" t="str">
            <v>-</v>
          </cell>
          <cell r="AI18" t="str">
            <v>-</v>
          </cell>
          <cell r="AJ18" t="str">
            <v>-</v>
          </cell>
          <cell r="AK18" t="str">
            <v>Ja (über USB Type-C Anschluss)</v>
          </cell>
          <cell r="AL18" t="str">
            <v>-</v>
          </cell>
          <cell r="AM18" t="str">
            <v>Ja (über USB Type-C Anschluss)</v>
          </cell>
          <cell r="AN18" t="str">
            <v>-</v>
          </cell>
          <cell r="AO18" t="str">
            <v>-</v>
          </cell>
          <cell r="AP18" t="str">
            <v>2x (Type-C)</v>
          </cell>
          <cell r="AQ18" t="str">
            <v>1x</v>
          </cell>
          <cell r="AR18" t="str">
            <v>-</v>
          </cell>
          <cell r="AS18" t="str">
            <v>-</v>
          </cell>
          <cell r="AT18" t="str">
            <v>MicroSD Kartenleser</v>
          </cell>
          <cell r="AU18" t="str">
            <v>1x Lautsprecher/Kopfhörer/Line-out (unterstützt Headsets mit integriertem Mikrofon)</v>
          </cell>
          <cell r="AV18" t="str">
            <v>Ja (Acer USB-Type-C-Dock kompatibel)</v>
          </cell>
          <cell r="AW18" t="str">
            <v>Acer FineTip Tastatur (74-/75-/78-Tasten)</v>
          </cell>
          <cell r="AX18" t="str">
            <v>Deutsch (QWERTZ)</v>
          </cell>
          <cell r="AY18" t="str">
            <v>Ja</v>
          </cell>
          <cell r="AZ18" t="str">
            <v>Multi-Gesture Touchpad</v>
          </cell>
          <cell r="BA18" t="str">
            <v>Ja</v>
          </cell>
          <cell r="BB18" t="str">
            <v>TPM Modul</v>
          </cell>
          <cell r="BC18" t="str">
            <v>Ja</v>
          </cell>
          <cell r="BD18" t="str">
            <v>-</v>
          </cell>
          <cell r="BE18" t="str">
            <v>-</v>
          </cell>
          <cell r="BF18" t="str">
            <v>High Definition Audio Support</v>
          </cell>
          <cell r="BG18" t="str">
            <v>Zwei eingebaute Stereo-Lautsprecher</v>
          </cell>
          <cell r="BH18" t="str">
            <v>Eingebautes Mikrofon</v>
          </cell>
          <cell r="BI18" t="str">
            <v>HD Webcam</v>
          </cell>
          <cell r="BJ18" t="str">
            <v>Li-Ion Akku (4 Zellen / TBD mAh / 56 Wh)</v>
          </cell>
          <cell r="BK18" t="str">
            <v>Bis zu 10 Stunden</v>
          </cell>
          <cell r="BL18" t="str">
            <v>45W AC-Netzteil (USB Type C Google PD Adapter)</v>
          </cell>
          <cell r="BM18" t="str">
            <v>Ja</v>
          </cell>
          <cell r="BN18" t="str">
            <v>-</v>
          </cell>
          <cell r="BO18" t="str">
            <v>-</v>
          </cell>
          <cell r="BP18" t="str">
            <v>-</v>
          </cell>
          <cell r="BQ18" t="str">
            <v>-</v>
          </cell>
          <cell r="BR18" t="str">
            <v>-</v>
          </cell>
          <cell r="BS18" t="str">
            <v>-</v>
          </cell>
          <cell r="BT18" t="str">
            <v>2 Jahre Garantie (Einsende-/ Rücksendeservice) inkl. 1 Jahr International Travelers Warranty</v>
          </cell>
          <cell r="BU18" t="str">
            <v>26</v>
          </cell>
          <cell r="BV18" t="str">
            <v>78</v>
          </cell>
          <cell r="BW18" t="str">
            <v>156</v>
          </cell>
          <cell r="BX18" t="str">
            <v>1.716</v>
          </cell>
          <cell r="BY18" t="str">
            <v>480 x 63 x 310 mm (B x T x H) / 1,9 Kg</v>
          </cell>
          <cell r="BZ18" t="str">
            <v>-</v>
          </cell>
          <cell r="CA18" t="str">
            <v>-</v>
          </cell>
        </row>
        <row r="19">
          <cell r="A19" t="str">
            <v>NX.HAWEG.001</v>
          </cell>
          <cell r="B19" t="str">
            <v>Acer Chromebook 714</v>
          </cell>
          <cell r="C19" t="str">
            <v>CB714-1WT-541J</v>
          </cell>
          <cell r="D19" t="str">
            <v>NX.HAWEG.001</v>
          </cell>
          <cell r="E19" t="str">
            <v>4710180258554</v>
          </cell>
          <cell r="F19" t="str">
            <v>14" Multi-Touch FHD mit IPS (matt) / Intel® Core™ i5-8250U / 16 GB DDR4 RAM / 128 GB eMMC / Intel® UHD Graphics 620 / Google Chrome OS / Aluminium-Unibody / Anthrazit</v>
          </cell>
          <cell r="G19" t="str">
            <v>Google Chrome OS</v>
          </cell>
          <cell r="H19" t="str">
            <v>Aluminium-Unibody / Anthrazit</v>
          </cell>
          <cell r="I19" t="str">
            <v>-</v>
          </cell>
          <cell r="J19" t="str">
            <v>323 x 238,6 x 17,7 mm (B x T x H)</v>
          </cell>
          <cell r="K19" t="str">
            <v>1,6 Kg</v>
          </cell>
          <cell r="L19" t="str">
            <v>-</v>
          </cell>
          <cell r="M19" t="str">
            <v>14 Zoll (35,56 cm)</v>
          </cell>
          <cell r="N19" t="str">
            <v>Acer ComfyView™ Multi-Touch Full HD IPS Display mit LED-Backlight (matt)</v>
          </cell>
          <cell r="O19" t="str">
            <v>1.920 x 1.080</v>
          </cell>
          <cell r="P19" t="str">
            <v>16:9</v>
          </cell>
          <cell r="Q19" t="str">
            <v>Intel® Core™ i5-8250U Prozessor</v>
          </cell>
          <cell r="R19" t="str">
            <v>1,60 GHz (Bis zu 3,40 GHz Turbo-Boost)</v>
          </cell>
          <cell r="S19" t="str">
            <v>6 MB</v>
          </cell>
          <cell r="T19" t="str">
            <v>4 / 8</v>
          </cell>
          <cell r="U19" t="str">
            <v>Integrated SOC</v>
          </cell>
          <cell r="V19" t="str">
            <v>16 GB DDR4 RAM</v>
          </cell>
          <cell r="W19" t="str">
            <v>1x 16 GB DDR4 RAM (onboard)</v>
          </cell>
          <cell r="X19" t="str">
            <v>Onboard-Arbeitsspeicher (nicht austausch- oder aufrüstbar)</v>
          </cell>
          <cell r="Y19" t="str">
            <v>128 GB eMMC</v>
          </cell>
          <cell r="Z19" t="str">
            <v>-</v>
          </cell>
          <cell r="AA19" t="str">
            <v>Intel® UHD Graphics 620</v>
          </cell>
          <cell r="AB19" t="str">
            <v>-</v>
          </cell>
          <cell r="AC19" t="str">
            <v>-</v>
          </cell>
          <cell r="AD19" t="str">
            <v>Acer NplifyTM 802.11ac/a/b/g/n, 2x2 MIMO</v>
          </cell>
          <cell r="AE19" t="str">
            <v>- / -</v>
          </cell>
          <cell r="AF19" t="str">
            <v>-</v>
          </cell>
          <cell r="AG19" t="str">
            <v>Bluetooth® 4.2</v>
          </cell>
          <cell r="AH19" t="str">
            <v>-</v>
          </cell>
          <cell r="AI19" t="str">
            <v>-</v>
          </cell>
          <cell r="AJ19" t="str">
            <v>-</v>
          </cell>
          <cell r="AK19" t="str">
            <v>Ja (über USB Type-C Anschluss)</v>
          </cell>
          <cell r="AL19" t="str">
            <v>-</v>
          </cell>
          <cell r="AM19" t="str">
            <v>Ja (über USB Type-C Anschluss)</v>
          </cell>
          <cell r="AN19" t="str">
            <v>-</v>
          </cell>
          <cell r="AO19" t="str">
            <v>-</v>
          </cell>
          <cell r="AP19" t="str">
            <v>2x (Type-C)</v>
          </cell>
          <cell r="AQ19" t="str">
            <v>1x</v>
          </cell>
          <cell r="AR19" t="str">
            <v>-</v>
          </cell>
          <cell r="AS19" t="str">
            <v>-</v>
          </cell>
          <cell r="AT19" t="str">
            <v>MicroSD Kartenleser</v>
          </cell>
          <cell r="AU19" t="str">
            <v>1x Lautsprecher/Kopfhörer/Line-out (unterstützt Headsets mit integriertem Mikrofon)</v>
          </cell>
          <cell r="AV19" t="str">
            <v>Ja (Acer USB-Type-C-Dock kompatibel)</v>
          </cell>
          <cell r="AW19" t="str">
            <v>Acer FineTip Tastatur (74-/75-/78-Tasten)</v>
          </cell>
          <cell r="AX19" t="str">
            <v>Deutsch (QWERTZ)</v>
          </cell>
          <cell r="AY19" t="str">
            <v>Ja</v>
          </cell>
          <cell r="AZ19" t="str">
            <v>Multi-Gesture Touchpad</v>
          </cell>
          <cell r="BA19" t="str">
            <v>Ja</v>
          </cell>
          <cell r="BB19" t="str">
            <v>TPM Modul</v>
          </cell>
          <cell r="BC19" t="str">
            <v>Ja</v>
          </cell>
          <cell r="BD19" t="str">
            <v>-</v>
          </cell>
          <cell r="BE19" t="str">
            <v>-</v>
          </cell>
          <cell r="BF19" t="str">
            <v>High Definition Audio Support</v>
          </cell>
          <cell r="BG19" t="str">
            <v>Zwei eingebaute Stereo-Lautsprecher</v>
          </cell>
          <cell r="BH19" t="str">
            <v>Eingebautes Mikrofon</v>
          </cell>
          <cell r="BI19" t="str">
            <v>HD Webcam</v>
          </cell>
          <cell r="BJ19" t="str">
            <v>Li-Ion Akku (4 Zellen / TBD mAh / 56 Wh)</v>
          </cell>
          <cell r="BK19" t="str">
            <v>Bis zu 10 Stunden</v>
          </cell>
          <cell r="BL19" t="str">
            <v>45W AC-Netzteil (USB Type C Google PD Adapter)</v>
          </cell>
          <cell r="BM19" t="str">
            <v>Ja</v>
          </cell>
          <cell r="BN19" t="str">
            <v>-</v>
          </cell>
          <cell r="BO19" t="str">
            <v>-</v>
          </cell>
          <cell r="BP19" t="str">
            <v>-</v>
          </cell>
          <cell r="BQ19" t="str">
            <v>-</v>
          </cell>
          <cell r="BR19" t="str">
            <v>-</v>
          </cell>
          <cell r="BS19" t="str">
            <v>-</v>
          </cell>
          <cell r="BT19" t="str">
            <v>2 Jahre Garantie (Einsende-/ Rücksendeservice) inkl. 1 Jahr International Travelers Warranty</v>
          </cell>
          <cell r="BU19" t="str">
            <v>26</v>
          </cell>
          <cell r="BV19" t="str">
            <v>78</v>
          </cell>
          <cell r="BW19" t="str">
            <v>156</v>
          </cell>
          <cell r="BX19" t="str">
            <v>1.716</v>
          </cell>
          <cell r="BY19" t="str">
            <v>480 x 63 x 310 mm (B x T x H) / 1,9 Kg</v>
          </cell>
          <cell r="BZ19" t="str">
            <v>-</v>
          </cell>
          <cell r="CA19" t="str">
            <v>-</v>
          </cell>
        </row>
        <row r="20">
          <cell r="A20" t="str">
            <v>NX.HB0EG.001</v>
          </cell>
          <cell r="B20" t="str">
            <v>Acer Chromebook 715</v>
          </cell>
          <cell r="C20" t="str">
            <v>CB715-1WT-33NB</v>
          </cell>
          <cell r="D20" t="str">
            <v>NX.HB0EG.001</v>
          </cell>
          <cell r="E20" t="str">
            <v>4710180258608</v>
          </cell>
          <cell r="F20" t="str">
            <v>15,6" Multi-Touch FHD mit IPS (matt) / Intel® Core™ i3-8130U / 8 GB DDR4 RAM / 64 GB eMMC / Intel® UHD Graphics 620 / Google Chrome OS / Aluminium-Unibody / Anthrazit</v>
          </cell>
          <cell r="G20" t="str">
            <v>Google Chrome OS</v>
          </cell>
          <cell r="H20" t="str">
            <v>Aluminium-Unibody / Anthrazit</v>
          </cell>
          <cell r="I20" t="str">
            <v>-</v>
          </cell>
          <cell r="J20" t="str">
            <v>366,3 x 248,6 x 17,9  mm (B x T x H)</v>
          </cell>
          <cell r="K20" t="str">
            <v>1,95 Kg</v>
          </cell>
          <cell r="L20" t="str">
            <v>-</v>
          </cell>
          <cell r="M20" t="str">
            <v>15,6 Zoll (39,62 cm)</v>
          </cell>
          <cell r="N20" t="str">
            <v>Acer ComfyView™ Multi-Touch Full-HD IPS Display mit LED-Backlight (matt)</v>
          </cell>
          <cell r="O20" t="str">
            <v>1.920 x 1.080</v>
          </cell>
          <cell r="P20" t="str">
            <v>16:9</v>
          </cell>
          <cell r="Q20" t="str">
            <v>Intel® Core™ i3-8130U Prozessor</v>
          </cell>
          <cell r="R20" t="str">
            <v>2,2 GHz (bis zu 3,4 GHz Burst-Frequenz)</v>
          </cell>
          <cell r="S20" t="str">
            <v>4 MB</v>
          </cell>
          <cell r="T20" t="str">
            <v>2 / 4</v>
          </cell>
          <cell r="U20" t="str">
            <v>Integrated SOC</v>
          </cell>
          <cell r="V20" t="str">
            <v>8 GB DDR4 RAM</v>
          </cell>
          <cell r="W20" t="str">
            <v>1x 8 GB DDR4 RAM (onboard)</v>
          </cell>
          <cell r="X20" t="str">
            <v>Onboard-Arbeitsspeicher (nicht austausch- oder aufrüstbar)</v>
          </cell>
          <cell r="Y20" t="str">
            <v>64 GB eMMC</v>
          </cell>
          <cell r="Z20" t="str">
            <v>-</v>
          </cell>
          <cell r="AA20" t="str">
            <v>Intel® UHD Graphics 620</v>
          </cell>
          <cell r="AB20" t="str">
            <v>-</v>
          </cell>
          <cell r="AC20" t="str">
            <v>-</v>
          </cell>
          <cell r="AD20" t="str">
            <v>Acer NplifyTM 802.11ac/a/b/g/n, 2x2 MIMO</v>
          </cell>
          <cell r="AE20" t="str">
            <v>- / -</v>
          </cell>
          <cell r="AF20" t="str">
            <v>-</v>
          </cell>
          <cell r="AG20" t="str">
            <v>Bluetooth® 4.2</v>
          </cell>
          <cell r="AH20" t="str">
            <v>-</v>
          </cell>
          <cell r="AI20" t="str">
            <v>-</v>
          </cell>
          <cell r="AJ20" t="str">
            <v>-</v>
          </cell>
          <cell r="AK20" t="str">
            <v>Ja (über USB Type-C Anschluss)</v>
          </cell>
          <cell r="AL20" t="str">
            <v>-</v>
          </cell>
          <cell r="AM20" t="str">
            <v>Ja (über USB Type-C Anschluss)</v>
          </cell>
          <cell r="AN20" t="str">
            <v>-</v>
          </cell>
          <cell r="AO20" t="str">
            <v>-</v>
          </cell>
          <cell r="AP20" t="str">
            <v>2x (Type-C)</v>
          </cell>
          <cell r="AQ20" t="str">
            <v>1x</v>
          </cell>
          <cell r="AR20" t="str">
            <v>-</v>
          </cell>
          <cell r="AS20" t="str">
            <v>-</v>
          </cell>
          <cell r="AT20" t="str">
            <v>MicroSD Kartenleser</v>
          </cell>
          <cell r="AU20" t="str">
            <v>1x Lautsprecher/Kopfhörer/Line-out (unterstützt Headsets mit integriertem Mikrofon)</v>
          </cell>
          <cell r="AV20" t="str">
            <v>Ja (Acer USB-Type-C-Dock kompatibel)</v>
          </cell>
          <cell r="AW20" t="str">
            <v>Acer FineTip Tastatur mit Numpad (103-/104-/107-Tasten)</v>
          </cell>
          <cell r="AX20" t="str">
            <v>Deutsch (QWERTZ)</v>
          </cell>
          <cell r="AY20" t="str">
            <v>Ja</v>
          </cell>
          <cell r="AZ20" t="str">
            <v>Multi-Gesture Touchpad</v>
          </cell>
          <cell r="BA20" t="str">
            <v>Ja</v>
          </cell>
          <cell r="BB20" t="str">
            <v>TPM Modul</v>
          </cell>
          <cell r="BC20" t="str">
            <v>Ja</v>
          </cell>
          <cell r="BD20" t="str">
            <v>-</v>
          </cell>
          <cell r="BE20" t="str">
            <v>-</v>
          </cell>
          <cell r="BF20" t="str">
            <v>High Definition Audio Support</v>
          </cell>
          <cell r="BG20" t="str">
            <v>Zwei eingebaute Stereo-Lautsprecher</v>
          </cell>
          <cell r="BH20" t="str">
            <v>Zwei eingebaute Stereo-Mikrofone</v>
          </cell>
          <cell r="BI20" t="str">
            <v>HD Webcam</v>
          </cell>
          <cell r="BJ20" t="str">
            <v>Li-Ion Akku (4 Zellen / TBD mAh / 56 Wh)</v>
          </cell>
          <cell r="BK20" t="str">
            <v>Bis zu 10 Stunden (basierend auf MobileMark® 2014 Test)</v>
          </cell>
          <cell r="BL20" t="str">
            <v>45W AC-Netzteil (USB Type C Google PD Adapter)</v>
          </cell>
          <cell r="BM20" t="str">
            <v>Ja</v>
          </cell>
          <cell r="BN20" t="str">
            <v>-</v>
          </cell>
          <cell r="BO20" t="str">
            <v>-</v>
          </cell>
          <cell r="BP20" t="str">
            <v>-</v>
          </cell>
          <cell r="BQ20" t="str">
            <v>-</v>
          </cell>
          <cell r="BR20" t="str">
            <v>-</v>
          </cell>
          <cell r="BS20" t="str">
            <v>-</v>
          </cell>
          <cell r="BT20" t="str">
            <v>2 Jahre Garantie (Einsende-/ Rücksendeservice) inkl. 1 Jahr International Travelers Warranty</v>
          </cell>
          <cell r="BU20" t="str">
            <v>26</v>
          </cell>
          <cell r="BV20" t="str">
            <v>78</v>
          </cell>
          <cell r="BW20" t="str">
            <v>156</v>
          </cell>
          <cell r="BX20" t="str">
            <v>1.716</v>
          </cell>
          <cell r="BY20" t="str">
            <v>498 x 65 x 310 mm (B x T x H) / 2,1 Kg</v>
          </cell>
          <cell r="BZ20" t="str">
            <v>-</v>
          </cell>
          <cell r="CA20" t="str">
            <v>-</v>
          </cell>
        </row>
        <row r="21">
          <cell r="A21" t="str">
            <v>NX.HB0EG.003</v>
          </cell>
          <cell r="B21" t="str">
            <v>Acer Chromebook 715</v>
          </cell>
          <cell r="C21" t="str">
            <v>CB715-1WT-5368</v>
          </cell>
          <cell r="D21" t="str">
            <v>NX.HB0EG.003</v>
          </cell>
          <cell r="E21" t="str">
            <v>4710180258622</v>
          </cell>
          <cell r="F21" t="str">
            <v>15,6" Multi-Touch FHD mit IPS (matt) / Intel® Core™ i5-8250U / 16 GB DDR4 RAM / 128 GB eMMC / Intel® UHD Graphics 620 / Google Chrome OS / Aluminium-Unibody / Anthrazit</v>
          </cell>
          <cell r="G21" t="str">
            <v>Google Chrome OS</v>
          </cell>
          <cell r="H21" t="str">
            <v>Aluminium-Unibody / Anthrazit</v>
          </cell>
          <cell r="I21" t="str">
            <v>-</v>
          </cell>
          <cell r="J21" t="str">
            <v>366,3 x 248,6 x 17,9  mm (B x T x H)</v>
          </cell>
          <cell r="K21" t="str">
            <v>1,95 Kg</v>
          </cell>
          <cell r="L21" t="str">
            <v>-</v>
          </cell>
          <cell r="M21" t="str">
            <v>15,6 Zoll (39,62 cm)</v>
          </cell>
          <cell r="N21" t="str">
            <v>Acer ComfyView™ Multi-Touch Full-HD IPS Display mit LED-Backlight (matt)</v>
          </cell>
          <cell r="O21" t="str">
            <v>1.920 x 1.080</v>
          </cell>
          <cell r="P21" t="str">
            <v>16:9</v>
          </cell>
          <cell r="Q21" t="str">
            <v>Intel® Core™ i5-8250U Prozessor</v>
          </cell>
          <cell r="R21" t="str">
            <v>1,60 GHz (Bis zu 3,40 GHz Turbo-Boost)</v>
          </cell>
          <cell r="S21" t="str">
            <v>6 MB</v>
          </cell>
          <cell r="T21" t="str">
            <v>4 / 8</v>
          </cell>
          <cell r="U21" t="str">
            <v>Integrated SOC</v>
          </cell>
          <cell r="V21" t="str">
            <v>16 GB DDR4 RAM</v>
          </cell>
          <cell r="W21" t="str">
            <v>1x 16 GB DDR4 RAM (onboard)</v>
          </cell>
          <cell r="X21" t="str">
            <v>Onboard-Arbeitsspeicher (nicht austausch- oder aufrüstbar)</v>
          </cell>
          <cell r="Y21" t="str">
            <v>128 GB eMMC</v>
          </cell>
          <cell r="Z21" t="str">
            <v>-</v>
          </cell>
          <cell r="AA21" t="str">
            <v>Intel® UHD Graphics 620</v>
          </cell>
          <cell r="AB21" t="str">
            <v>-</v>
          </cell>
          <cell r="AC21" t="str">
            <v>-</v>
          </cell>
          <cell r="AD21" t="str">
            <v>Acer NplifyTM 802.11ac/a/b/g/n, 2x2 MIMO</v>
          </cell>
          <cell r="AE21" t="str">
            <v>- / -</v>
          </cell>
          <cell r="AF21" t="str">
            <v>-</v>
          </cell>
          <cell r="AG21" t="str">
            <v>Bluetooth® 4.2</v>
          </cell>
          <cell r="AH21" t="str">
            <v>-</v>
          </cell>
          <cell r="AI21" t="str">
            <v>-</v>
          </cell>
          <cell r="AJ21" t="str">
            <v>-</v>
          </cell>
          <cell r="AK21" t="str">
            <v>Ja (über USB Type-C Anschluss)</v>
          </cell>
          <cell r="AL21" t="str">
            <v>-</v>
          </cell>
          <cell r="AM21" t="str">
            <v>Ja (über USB Type-C Anschluss)</v>
          </cell>
          <cell r="AN21" t="str">
            <v>-</v>
          </cell>
          <cell r="AO21" t="str">
            <v>-</v>
          </cell>
          <cell r="AP21" t="str">
            <v>2x (Type-C)</v>
          </cell>
          <cell r="AQ21" t="str">
            <v>1x</v>
          </cell>
          <cell r="AR21" t="str">
            <v>-</v>
          </cell>
          <cell r="AS21" t="str">
            <v>-</v>
          </cell>
          <cell r="AT21" t="str">
            <v>MicroSD Kartenleser</v>
          </cell>
          <cell r="AU21" t="str">
            <v>1x Lautsprecher/Kopfhörer/Line-out (unterstützt Headsets mit integriertem Mikrofon)</v>
          </cell>
          <cell r="AV21" t="str">
            <v>Ja (Acer USB-Type-C-Dock kompatibel)</v>
          </cell>
          <cell r="AW21" t="str">
            <v>Acer FineTip Tastatur mit Numpad (103-/104-/107-Tasten)</v>
          </cell>
          <cell r="AX21" t="str">
            <v>Deutsch (QWERTZ)</v>
          </cell>
          <cell r="AY21" t="str">
            <v>Ja</v>
          </cell>
          <cell r="AZ21" t="str">
            <v>Multi-Gesture Touchpad</v>
          </cell>
          <cell r="BA21" t="str">
            <v>Ja</v>
          </cell>
          <cell r="BB21" t="str">
            <v>TPM Modul</v>
          </cell>
          <cell r="BC21" t="str">
            <v>Ja</v>
          </cell>
          <cell r="BD21" t="str">
            <v>-</v>
          </cell>
          <cell r="BE21" t="str">
            <v>-</v>
          </cell>
          <cell r="BF21" t="str">
            <v>High Definition Audio Support</v>
          </cell>
          <cell r="BG21" t="str">
            <v>Zwei eingebaute Stereo-Lautsprecher</v>
          </cell>
          <cell r="BH21" t="str">
            <v>Zwei eingebaute Stereo-Mikrofone</v>
          </cell>
          <cell r="BI21" t="str">
            <v>HD Webcam</v>
          </cell>
          <cell r="BJ21" t="str">
            <v>Li-Ion Akku (4 Zellen / TBD mAh / 56 Wh)</v>
          </cell>
          <cell r="BK21" t="str">
            <v>Bis zu 10 Stunden (basierend auf MobileMark® 2014 Test)</v>
          </cell>
          <cell r="BL21" t="str">
            <v>45W AC-Netzteil (USB Type C Google PD Adapter)</v>
          </cell>
          <cell r="BM21" t="str">
            <v>Ja</v>
          </cell>
          <cell r="BN21" t="str">
            <v>-</v>
          </cell>
          <cell r="BO21" t="str">
            <v>-</v>
          </cell>
          <cell r="BP21" t="str">
            <v>-</v>
          </cell>
          <cell r="BQ21" t="str">
            <v>-</v>
          </cell>
          <cell r="BR21" t="str">
            <v>-</v>
          </cell>
          <cell r="BS21" t="str">
            <v>-</v>
          </cell>
          <cell r="BT21" t="str">
            <v>2 Jahre Garantie (Einsende-/ Rücksendeservice) inkl. 1 Jahr International Travelers Warranty</v>
          </cell>
          <cell r="BU21" t="str">
            <v>26</v>
          </cell>
          <cell r="BV21" t="str">
            <v>78</v>
          </cell>
          <cell r="BW21" t="str">
            <v>156</v>
          </cell>
          <cell r="BX21" t="str">
            <v>1.716</v>
          </cell>
          <cell r="BY21" t="str">
            <v>498 x 65 x 310 mm (B x T x H) / 2,1 Kg</v>
          </cell>
          <cell r="BZ21" t="str">
            <v>-</v>
          </cell>
          <cell r="CA21" t="str">
            <v>-</v>
          </cell>
        </row>
        <row r="22">
          <cell r="A22" t="str">
            <v>NX.HPXEG.002</v>
          </cell>
          <cell r="B22" t="str">
            <v>Acer Chromebook Spin 511</v>
          </cell>
          <cell r="C22" t="str">
            <v>R752TN-C07T</v>
          </cell>
          <cell r="D22" t="str">
            <v>NX.HPXEG.002</v>
          </cell>
          <cell r="E22" t="str">
            <v>4710180960242</v>
          </cell>
          <cell r="F22" t="str">
            <v>11,6" Multi-Touch HD IPS / Intel® Celeron® N4120 / 8 GB LPDDR4 RAM / 64 GB eMMC / Intel® UHD Graphics 600 / Google Chrome OS / Schwarz</v>
          </cell>
          <cell r="G22" t="str">
            <v>Google Chrome OS</v>
          </cell>
          <cell r="H22" t="str">
            <v>Schwarz</v>
          </cell>
          <cell r="I22" t="str">
            <v>-</v>
          </cell>
          <cell r="J22" t="str">
            <v>296 x 206 x 19,95  mm (B x T x H)</v>
          </cell>
          <cell r="K22" t="str">
            <v>1,25 Kg</v>
          </cell>
          <cell r="L22" t="str">
            <v>Ja</v>
          </cell>
          <cell r="M22" t="str">
            <v>11,6 Zoll (29,46 cm)</v>
          </cell>
          <cell r="N22" t="str">
            <v>Acer CineCrystal™ Multi-Touch HD IPS Display mit LED-Backlight</v>
          </cell>
          <cell r="O22" t="str">
            <v>1.366 x 768</v>
          </cell>
          <cell r="P22" t="str">
            <v>16:9</v>
          </cell>
          <cell r="Q22" t="str">
            <v>Intel® Celeron® Prozessor N4120</v>
          </cell>
          <cell r="R22" t="str">
            <v>1,1 GHz (Bis zu 2,6 GHz Turbo-Boost)</v>
          </cell>
          <cell r="S22" t="str">
            <v>4 MB</v>
          </cell>
          <cell r="T22" t="str">
            <v>4 / 4</v>
          </cell>
          <cell r="U22" t="str">
            <v>Integrated SOC</v>
          </cell>
          <cell r="V22" t="str">
            <v>8 GB LPDDR4 RAM</v>
          </cell>
          <cell r="W22" t="str">
            <v>1x 8 GB LPDDR4 RAM (onboard)</v>
          </cell>
          <cell r="X22" t="str">
            <v>Onboard-Arbeitsspeicher (nicht austausch- oder aufrüstbar)</v>
          </cell>
          <cell r="Y22" t="str">
            <v>64 GB eMMC</v>
          </cell>
          <cell r="Z22" t="str">
            <v>-</v>
          </cell>
          <cell r="AA22" t="str">
            <v>Intel® UHD Graphics 600</v>
          </cell>
          <cell r="AB22" t="str">
            <v>-</v>
          </cell>
          <cell r="AC22" t="str">
            <v>-</v>
          </cell>
          <cell r="AD22" t="str">
            <v>Intel® Dual Band Wireless-Gigabit-AC, 802.11 ac/a/b/g/n</v>
          </cell>
          <cell r="AE22" t="str">
            <v>- / -</v>
          </cell>
          <cell r="AF22" t="str">
            <v>-</v>
          </cell>
          <cell r="AG22" t="str">
            <v>Bluetooth® 5.0</v>
          </cell>
          <cell r="AH22" t="str">
            <v>-</v>
          </cell>
          <cell r="AI22" t="str">
            <v>-</v>
          </cell>
          <cell r="AJ22" t="str">
            <v>-</v>
          </cell>
          <cell r="AK22" t="str">
            <v>-</v>
          </cell>
          <cell r="AL22" t="str">
            <v>-</v>
          </cell>
          <cell r="AM22" t="str">
            <v>-</v>
          </cell>
          <cell r="AN22" t="str">
            <v>-</v>
          </cell>
          <cell r="AO22" t="str">
            <v>-</v>
          </cell>
          <cell r="AP22" t="str">
            <v>2x (Type-C Gen. 1)</v>
          </cell>
          <cell r="AQ22" t="str">
            <v>2x</v>
          </cell>
          <cell r="AR22" t="str">
            <v>-</v>
          </cell>
          <cell r="AS22" t="str">
            <v>-</v>
          </cell>
          <cell r="AT22" t="str">
            <v>MicroSD Kartenleser</v>
          </cell>
          <cell r="AU22" t="str">
            <v>1x Lautsprecher/Kopfhörer/Line-out (unterstützt Headsets mit integriertem Mikrofon)</v>
          </cell>
          <cell r="AV22" t="str">
            <v>Ja (Acer USB-Type-C-Dock kompatibel)</v>
          </cell>
          <cell r="AW22" t="str">
            <v>Acer FineTip Tastatur (74-/75-/79-Tasten)</v>
          </cell>
          <cell r="AX22" t="str">
            <v>Deutsch (QWERTZ)</v>
          </cell>
          <cell r="AY22" t="str">
            <v>-</v>
          </cell>
          <cell r="AZ22" t="str">
            <v>Multi-Gesture Touchpad</v>
          </cell>
          <cell r="BA22" t="str">
            <v>-</v>
          </cell>
          <cell r="BB22" t="str">
            <v>TPM Modul</v>
          </cell>
          <cell r="BC22" t="str">
            <v>Ja</v>
          </cell>
          <cell r="BD22" t="str">
            <v>-</v>
          </cell>
          <cell r="BE22" t="str">
            <v>-</v>
          </cell>
          <cell r="BF22" t="str">
            <v>High Definition Audio Support</v>
          </cell>
          <cell r="BG22" t="str">
            <v>Zwei eingebaute Stereo-Lautsprecher</v>
          </cell>
          <cell r="BH22" t="str">
            <v>Eingebautes Mikrofon</v>
          </cell>
          <cell r="BI22" t="str">
            <v>Acer HD Webcam und Acer Full HD Webcam</v>
          </cell>
          <cell r="BJ22" t="str">
            <v>Li-Ion Akku (3 Zellen / 3315 mAh / 38 Wh)</v>
          </cell>
          <cell r="BK22" t="str">
            <v>Bis zu 10 Stunden</v>
          </cell>
          <cell r="BL22" t="str">
            <v>45W AC-Netzteil (USB Type C Google PD Adapter)</v>
          </cell>
          <cell r="BM22" t="str">
            <v>Ja</v>
          </cell>
          <cell r="BN22" t="str">
            <v>-</v>
          </cell>
          <cell r="BO22" t="str">
            <v>-</v>
          </cell>
          <cell r="BP22" t="str">
            <v>-</v>
          </cell>
          <cell r="BQ22" t="str">
            <v>-</v>
          </cell>
          <cell r="BR22" t="str">
            <v>-</v>
          </cell>
          <cell r="BS22" t="str">
            <v>MIL-STD 810G</v>
          </cell>
          <cell r="BT22" t="str">
            <v>2 Jahre Einsende-/Rücksendeservice</v>
          </cell>
          <cell r="BU22" t="str">
            <v>30</v>
          </cell>
          <cell r="BV22" t="str">
            <v>120</v>
          </cell>
          <cell r="BW22" t="str">
            <v>240</v>
          </cell>
          <cell r="BX22" t="str">
            <v>2.640</v>
          </cell>
          <cell r="BY22" t="str">
            <v>-</v>
          </cell>
          <cell r="BZ22" t="str">
            <v>Wacom EMR Pen</v>
          </cell>
          <cell r="CA22" t="str">
            <v>-</v>
          </cell>
          <cell r="CB22"/>
        </row>
        <row r="23">
          <cell r="A23" t="str">
            <v>NX.HS3EG.001</v>
          </cell>
          <cell r="B23" t="str">
            <v>Acer Chromebook 314</v>
          </cell>
          <cell r="C23" t="str">
            <v>C933L-C87D</v>
          </cell>
          <cell r="D23" t="str">
            <v>NX.HS3EG.001</v>
          </cell>
          <cell r="E23" t="str">
            <v>4710180934205</v>
          </cell>
          <cell r="F23" t="str">
            <v>14" FHD mit IPS (matt) / Intel® Celeron® N4120 / 4 GB LPDDR4 RAM / 64 GB eMMC / Intel® UHD Graphics 600 / Google Chrome OS / Schwarz</v>
          </cell>
          <cell r="G23" t="str">
            <v>Google Chrome OS</v>
          </cell>
          <cell r="H23" t="str">
            <v>Schwarz</v>
          </cell>
          <cell r="I23" t="str">
            <v>-</v>
          </cell>
          <cell r="J23" t="str">
            <v>325,4 x 232 x 19,7 mm (B x T x H)</v>
          </cell>
          <cell r="K23" t="str">
            <v>1,5 Kg</v>
          </cell>
          <cell r="L23" t="str">
            <v>Ja</v>
          </cell>
          <cell r="M23" t="str">
            <v>14 Zoll (35,56 cm)</v>
          </cell>
          <cell r="N23" t="str">
            <v>Acer ComfyView™ Full HD IPS Display mit LED-Backlight (matt)</v>
          </cell>
          <cell r="O23" t="str">
            <v>1.920 x 1.080</v>
          </cell>
          <cell r="P23" t="str">
            <v>16:9</v>
          </cell>
          <cell r="Q23" t="str">
            <v>Intel® Celeron® Prozessor N4120</v>
          </cell>
          <cell r="R23" t="str">
            <v>1,1 GHz (Bis zu 2,6 GHz Turbo-Boost)</v>
          </cell>
          <cell r="S23" t="str">
            <v>4 MB</v>
          </cell>
          <cell r="T23" t="str">
            <v>4 / 4</v>
          </cell>
          <cell r="U23" t="str">
            <v>Integrated SOC</v>
          </cell>
          <cell r="V23" t="str">
            <v>4 GB LPDDR4 RAM</v>
          </cell>
          <cell r="W23" t="str">
            <v>1x 4 GB LPDDR4 RAM (onboard)</v>
          </cell>
          <cell r="X23" t="str">
            <v>Onboard-Arbeitsspeicher (nicht austausch- oder aufrüstbar)</v>
          </cell>
          <cell r="Y23" t="str">
            <v>64 GB eMMC</v>
          </cell>
          <cell r="Z23" t="str">
            <v>-</v>
          </cell>
          <cell r="AA23" t="str">
            <v>Intel® UHD Graphics 600</v>
          </cell>
          <cell r="AB23" t="str">
            <v>-</v>
          </cell>
          <cell r="AC23" t="str">
            <v>-</v>
          </cell>
          <cell r="AD23" t="str">
            <v>Intel® Dual Band Wireless-Gigabit-AC, 802.11 ac/a/b/g/n</v>
          </cell>
          <cell r="AE23" t="str">
            <v>LTE Cat. 9 (B1/B2/B3/B4/B5/B7/B8/B11/B12/B13/B17/B18/B19/B20/ B21/B26/B28/B29/B30/B38/B39/B40/B41/B66) / -</v>
          </cell>
          <cell r="AF23" t="str">
            <v>-</v>
          </cell>
          <cell r="AG23" t="str">
            <v>Bluetooth® 5.0</v>
          </cell>
          <cell r="AH23" t="str">
            <v>-</v>
          </cell>
          <cell r="AI23" t="str">
            <v>-</v>
          </cell>
          <cell r="AJ23" t="str">
            <v>-</v>
          </cell>
          <cell r="AK23" t="str">
            <v>-</v>
          </cell>
          <cell r="AL23" t="str">
            <v>-</v>
          </cell>
          <cell r="AM23" t="str">
            <v>-</v>
          </cell>
          <cell r="AN23" t="str">
            <v>-</v>
          </cell>
          <cell r="AO23" t="str">
            <v>-</v>
          </cell>
          <cell r="AP23" t="str">
            <v>2x (Type-C Gen. 1)</v>
          </cell>
          <cell r="AQ23" t="str">
            <v>2x</v>
          </cell>
          <cell r="AR23" t="str">
            <v>-</v>
          </cell>
          <cell r="AS23" t="str">
            <v>-</v>
          </cell>
          <cell r="AT23" t="str">
            <v>MicroSD Kartenleser</v>
          </cell>
          <cell r="AU23" t="str">
            <v>1x Lautsprecher/Kopfhörer/Line-out (unterstützt Headsets mit integriertem Mikrofon)</v>
          </cell>
          <cell r="AV23" t="str">
            <v>-</v>
          </cell>
          <cell r="AW23" t="str">
            <v>Acer FineTip Tastatur (74-/75-/78-Tasten)</v>
          </cell>
          <cell r="AX23" t="str">
            <v>Deutsch (QWERTZ)</v>
          </cell>
          <cell r="AY23" t="str">
            <v>-</v>
          </cell>
          <cell r="AZ23" t="str">
            <v>Multi-Gesture Touchpad</v>
          </cell>
          <cell r="BA23" t="str">
            <v>-</v>
          </cell>
          <cell r="BB23" t="str">
            <v>TPM Modul</v>
          </cell>
          <cell r="BC23" t="str">
            <v>Ja</v>
          </cell>
          <cell r="BD23" t="str">
            <v>-</v>
          </cell>
          <cell r="BE23" t="str">
            <v>-</v>
          </cell>
          <cell r="BF23" t="str">
            <v>High Definition Audio Support</v>
          </cell>
          <cell r="BG23" t="str">
            <v>Zwei eingebaute Stereo-Lautsprecher</v>
          </cell>
          <cell r="BH23" t="str">
            <v>Eingebautes Mikrofon</v>
          </cell>
          <cell r="BI23" t="str">
            <v>HD Webcam</v>
          </cell>
          <cell r="BJ23" t="str">
            <v>Li-Ion Akku (4 Zellen / 3220 mAh / 48 Wh)</v>
          </cell>
          <cell r="BK23" t="str">
            <v>Bis zu 12,5 Stunden</v>
          </cell>
          <cell r="BL23" t="str">
            <v>45W AC-Netzteil (USB Type C Google PD Adapter)</v>
          </cell>
          <cell r="BM23" t="str">
            <v>Ja</v>
          </cell>
          <cell r="BN23" t="str">
            <v>-</v>
          </cell>
          <cell r="BO23" t="str">
            <v>-</v>
          </cell>
          <cell r="BP23" t="str">
            <v>-</v>
          </cell>
          <cell r="BQ23" t="str">
            <v>-</v>
          </cell>
          <cell r="BR23" t="str">
            <v>-</v>
          </cell>
          <cell r="BS23" t="str">
            <v>-</v>
          </cell>
          <cell r="BT23" t="str">
            <v>2 Jahre Einsende-/Rücksendeservice</v>
          </cell>
          <cell r="BU23" t="str">
            <v>26</v>
          </cell>
          <cell r="BV23" t="str">
            <v>78</v>
          </cell>
          <cell r="BW23" t="str">
            <v>156</v>
          </cell>
          <cell r="BX23" t="str">
            <v>1.716</v>
          </cell>
          <cell r="BY23" t="str">
            <v>480 x 63 x 310 mm (B x T x H) / 2,33 Kg</v>
          </cell>
          <cell r="BZ23" t="str">
            <v>-</v>
          </cell>
          <cell r="CA23" t="str">
            <v>-</v>
          </cell>
          <cell r="CB23"/>
        </row>
        <row r="24">
          <cell r="A24" t="str">
            <v>NX.HS4EG.001</v>
          </cell>
          <cell r="B24" t="str">
            <v>Acer Chromebook 314</v>
          </cell>
          <cell r="C24" t="str">
            <v>C933LT-P8WA</v>
          </cell>
          <cell r="D24" t="str">
            <v>NX.HS4EG.001</v>
          </cell>
          <cell r="E24" t="str">
            <v>4710180934212</v>
          </cell>
          <cell r="F24" t="str">
            <v>14" Multi-Touch FHD mit IPS (matt) / Intel® Pentium® N5030 / 8 GB LPDDR4 RAM / 64 GB eMMC / Intel® UHD Graphics 605 / Google Chrome OS / Schwarz</v>
          </cell>
          <cell r="G24" t="str">
            <v>Google Chrome OS</v>
          </cell>
          <cell r="H24" t="str">
            <v>Schwarz</v>
          </cell>
          <cell r="I24" t="str">
            <v>-</v>
          </cell>
          <cell r="J24" t="str">
            <v>325,4 x 232 x 19,7 mm (B x T x H)</v>
          </cell>
          <cell r="K24" t="str">
            <v>1,5 Kg</v>
          </cell>
          <cell r="L24" t="str">
            <v>Ja</v>
          </cell>
          <cell r="M24" t="str">
            <v>14 Zoll (35,56 cm)</v>
          </cell>
          <cell r="N24" t="str">
            <v>Acer ComfyView™ Multi-Touch Full HD IPS Display mit LED-Backlight (matt)</v>
          </cell>
          <cell r="O24" t="str">
            <v>1.920 x 1.080</v>
          </cell>
          <cell r="P24" t="str">
            <v>16:9</v>
          </cell>
          <cell r="Q24" t="str">
            <v>Intel® Pentium® N5030 Prozessor</v>
          </cell>
          <cell r="R24" t="str">
            <v>1,10 GHz (Bis zu 3,10 GHz Turbo-Boost)</v>
          </cell>
          <cell r="S24" t="str">
            <v>4 MB</v>
          </cell>
          <cell r="T24" t="str">
            <v>4 / 4</v>
          </cell>
          <cell r="U24" t="str">
            <v>Integrated SOC</v>
          </cell>
          <cell r="V24" t="str">
            <v>8 GB LPDDR4 RAM</v>
          </cell>
          <cell r="W24" t="str">
            <v>1x 8 GB LPDDR4 RAM (onboard)</v>
          </cell>
          <cell r="X24" t="str">
            <v>Onboard-Arbeitsspeicher (nicht austausch- oder aufrüstbar)</v>
          </cell>
          <cell r="Y24" t="str">
            <v>64 GB eMMC</v>
          </cell>
          <cell r="Z24" t="str">
            <v>-</v>
          </cell>
          <cell r="AA24" t="str">
            <v>Intel® UHD Graphics 605</v>
          </cell>
          <cell r="AB24" t="str">
            <v>-</v>
          </cell>
          <cell r="AC24" t="str">
            <v>-</v>
          </cell>
          <cell r="AD24" t="str">
            <v>Intel® Dual Band Wireless-Gigabit-AC, 802.11 ac/a/b/g/n</v>
          </cell>
          <cell r="AE24" t="str">
            <v>LTE Cat. 9 (B1/B2/B3/B4/B5/B7/B8/B11/B12/B13/B17/B18/B19/B20/ B21/B26/B28/B29/B30/B38/B39/B40/B41/B66) / -</v>
          </cell>
          <cell r="AF24" t="str">
            <v>-</v>
          </cell>
          <cell r="AG24" t="str">
            <v>Bluetooth® 5.0</v>
          </cell>
          <cell r="AH24" t="str">
            <v>-</v>
          </cell>
          <cell r="AI24" t="str">
            <v>-</v>
          </cell>
          <cell r="AJ24" t="str">
            <v>-</v>
          </cell>
          <cell r="AK24" t="str">
            <v>-</v>
          </cell>
          <cell r="AL24" t="str">
            <v>-</v>
          </cell>
          <cell r="AM24" t="str">
            <v>-</v>
          </cell>
          <cell r="AN24" t="str">
            <v>-</v>
          </cell>
          <cell r="AO24" t="str">
            <v>-</v>
          </cell>
          <cell r="AP24" t="str">
            <v>2x (Type-C Gen. 1)</v>
          </cell>
          <cell r="AQ24" t="str">
            <v>2x</v>
          </cell>
          <cell r="AR24" t="str">
            <v>-</v>
          </cell>
          <cell r="AS24" t="str">
            <v>-</v>
          </cell>
          <cell r="AT24" t="str">
            <v>MicroSD Kartenleser</v>
          </cell>
          <cell r="AU24" t="str">
            <v>1x Lautsprecher/Kopfhörer/Line-out (unterstützt Headsets mit integriertem Mikrofon)</v>
          </cell>
          <cell r="AV24" t="str">
            <v>-</v>
          </cell>
          <cell r="AW24" t="str">
            <v>Acer FineTip Tastatur (74-/75-/78-Tasten)</v>
          </cell>
          <cell r="AX24" t="str">
            <v>Deutsch (QWERTZ)</v>
          </cell>
          <cell r="AY24" t="str">
            <v>-</v>
          </cell>
          <cell r="AZ24" t="str">
            <v>Multi-Gesture Touchpad</v>
          </cell>
          <cell r="BA24" t="str">
            <v>-</v>
          </cell>
          <cell r="BB24" t="str">
            <v>TPM Modul</v>
          </cell>
          <cell r="BC24" t="str">
            <v>Ja</v>
          </cell>
          <cell r="BD24" t="str">
            <v>-</v>
          </cell>
          <cell r="BE24" t="str">
            <v>-</v>
          </cell>
          <cell r="BF24" t="str">
            <v>High Definition Audio Support</v>
          </cell>
          <cell r="BG24" t="str">
            <v>Zwei eingebaute Stereo-Lautsprecher</v>
          </cell>
          <cell r="BH24" t="str">
            <v>Eingebautes Mikrofon</v>
          </cell>
          <cell r="BI24" t="str">
            <v>HD Webcam</v>
          </cell>
          <cell r="BJ24" t="str">
            <v>Li-Ion Akku (4 Zellen / 3220 mAh / 48 Wh)</v>
          </cell>
          <cell r="BK24" t="str">
            <v>Bis zu 12,5 Stunden</v>
          </cell>
          <cell r="BL24" t="str">
            <v>45W AC-Netzteil (USB Type C Google PD Adapter)</v>
          </cell>
          <cell r="BM24" t="str">
            <v>Ja</v>
          </cell>
          <cell r="BN24" t="str">
            <v>-</v>
          </cell>
          <cell r="BO24" t="str">
            <v>-</v>
          </cell>
          <cell r="BP24" t="str">
            <v>-</v>
          </cell>
          <cell r="BQ24" t="str">
            <v>-</v>
          </cell>
          <cell r="BR24" t="str">
            <v>-</v>
          </cell>
          <cell r="BS24" t="str">
            <v>-</v>
          </cell>
          <cell r="BT24" t="str">
            <v>2 Jahre Einsende-/Rücksendeservice</v>
          </cell>
          <cell r="BU24" t="str">
            <v>26</v>
          </cell>
          <cell r="BV24" t="str">
            <v>78</v>
          </cell>
          <cell r="BW24" t="str">
            <v>156</v>
          </cell>
          <cell r="BX24" t="str">
            <v>1.716</v>
          </cell>
          <cell r="BY24" t="str">
            <v>480 x 63 x 310 mm (B x T x H) / 2,33 Kg</v>
          </cell>
          <cell r="BZ24" t="str">
            <v>-</v>
          </cell>
          <cell r="CA24" t="str">
            <v>-</v>
          </cell>
          <cell r="CB24"/>
        </row>
        <row r="25">
          <cell r="A25" t="str">
            <v>NX.HTZEV.001</v>
          </cell>
          <cell r="B25" t="str">
            <v>Acer Chromebook Spin 13</v>
          </cell>
          <cell r="C25" t="str">
            <v>CP713-2W-356L</v>
          </cell>
          <cell r="D25" t="str">
            <v>NX.HTZEV.001</v>
          </cell>
          <cell r="E25" t="str">
            <v>4710180895964</v>
          </cell>
          <cell r="F25" t="str">
            <v>13,5" Multi-Touch QHD IPS Display / Intel® Core™ i3-10110U / 8 GB DDR4 RAM / 64 GB eMMC / Intel® UHD Graphics / Google Chrome OS / Aluminium / Anthrazit</v>
          </cell>
          <cell r="G25" t="str">
            <v>Google Chrome OS</v>
          </cell>
          <cell r="H25" t="str">
            <v>Aluminium / Anthrazit</v>
          </cell>
          <cell r="I25" t="str">
            <v>-</v>
          </cell>
          <cell r="J25" t="str">
            <v>300,6 x 235 x 16,8  mm (B x T x H)</v>
          </cell>
          <cell r="K25" t="str">
            <v>1,37 Kg</v>
          </cell>
          <cell r="L25" t="str">
            <v>-</v>
          </cell>
          <cell r="M25" t="str">
            <v>13,5 Zoll (34,29 cm)</v>
          </cell>
          <cell r="N25" t="str">
            <v>Acer CineCrystal™ Multi-Touch QHD IPS Display</v>
          </cell>
          <cell r="O25" t="str">
            <v>2.256 x 1.504</v>
          </cell>
          <cell r="P25" t="str">
            <v>3:2</v>
          </cell>
          <cell r="Q25" t="str">
            <v>Intel® Core™ i3-10110U Prozessor</v>
          </cell>
          <cell r="R25" t="str">
            <v>2,1 GHz (Bis zu 4,1 GHz Turbo-Boost)</v>
          </cell>
          <cell r="S25" t="str">
            <v>4 MB</v>
          </cell>
          <cell r="T25" t="str">
            <v>2 / 4</v>
          </cell>
          <cell r="U25" t="str">
            <v>Integrated SOC</v>
          </cell>
          <cell r="V25" t="str">
            <v>8 GB DDR4 RAM</v>
          </cell>
          <cell r="W25" t="str">
            <v>1x 8 GB DDR4 RAM (onboard)</v>
          </cell>
          <cell r="X25" t="str">
            <v>Onboard-Arbeitsspeicher (nicht austausch- oder aufrüstbar)</v>
          </cell>
          <cell r="Y25" t="str">
            <v>64 GB eMMC</v>
          </cell>
          <cell r="Z25" t="str">
            <v>-</v>
          </cell>
          <cell r="AA25" t="str">
            <v>Intel® UHD Graphics</v>
          </cell>
          <cell r="AB25" t="str">
            <v>-</v>
          </cell>
          <cell r="AC25" t="str">
            <v>-</v>
          </cell>
          <cell r="AD25" t="str">
            <v>Intel® Dual Band Wireless-Gigabit-AX, 802.11 ax/ac/a/b/g/n</v>
          </cell>
          <cell r="AE25" t="str">
            <v>- / -</v>
          </cell>
          <cell r="AF25" t="str">
            <v>-</v>
          </cell>
          <cell r="AG25" t="str">
            <v>Bluetooth® 5.0</v>
          </cell>
          <cell r="AH25" t="str">
            <v>-</v>
          </cell>
          <cell r="AI25" t="str">
            <v>-</v>
          </cell>
          <cell r="AJ25" t="str">
            <v>-</v>
          </cell>
          <cell r="AK25" t="str">
            <v>Ja</v>
          </cell>
          <cell r="AL25" t="str">
            <v>-</v>
          </cell>
          <cell r="AM25" t="str">
            <v>Ja (über USB Type-C Anschluss)</v>
          </cell>
          <cell r="AN25" t="str">
            <v>-</v>
          </cell>
          <cell r="AO25" t="str">
            <v>-</v>
          </cell>
          <cell r="AP25" t="str">
            <v>2x (Type-C)</v>
          </cell>
          <cell r="AQ25" t="str">
            <v>1x</v>
          </cell>
          <cell r="AR25" t="str">
            <v>-</v>
          </cell>
          <cell r="AS25" t="str">
            <v>-</v>
          </cell>
          <cell r="AT25" t="str">
            <v>microSD Karte</v>
          </cell>
          <cell r="AU25" t="str">
            <v>1x Lautsprecher/Kopfhörer/Line-out (unterstützt Headsets mit integriertem Mikrofon)</v>
          </cell>
          <cell r="AV25" t="str">
            <v>Ja (Acer USB-Type-C-Dock kompatibel)</v>
          </cell>
          <cell r="AW25" t="str">
            <v>Acer FineTip Tastatur</v>
          </cell>
          <cell r="AX25" t="str">
            <v>Deutsch (QWERTZ)</v>
          </cell>
          <cell r="AY25" t="str">
            <v>Ja</v>
          </cell>
          <cell r="AZ25" t="str">
            <v>Multi-Gesture Touchpad</v>
          </cell>
          <cell r="BA25" t="str">
            <v>-</v>
          </cell>
          <cell r="BB25" t="str">
            <v>-</v>
          </cell>
          <cell r="BC25" t="str">
            <v>-</v>
          </cell>
          <cell r="BD25" t="str">
            <v>-</v>
          </cell>
          <cell r="BE25" t="str">
            <v>-</v>
          </cell>
          <cell r="BF25" t="str">
            <v>High Definition Audio Support</v>
          </cell>
          <cell r="BG25" t="str">
            <v>Zwei eingebaute Stereo-Lautsprecher</v>
          </cell>
          <cell r="BH25" t="str">
            <v>Eingebautes Mikrofon</v>
          </cell>
          <cell r="BI25" t="str">
            <v>HD Webcam</v>
          </cell>
          <cell r="BJ25" t="str">
            <v>Li-Ion Akku (4 Zellen / 3220 mAh / 48 Wh)</v>
          </cell>
          <cell r="BK25" t="str">
            <v>Bis zu 10 Stunden</v>
          </cell>
          <cell r="BL25" t="str">
            <v>45W AC-Netzteil (USB Type C Google PD Adapter)</v>
          </cell>
          <cell r="BM25" t="str">
            <v>Ja</v>
          </cell>
          <cell r="BN25" t="str">
            <v>-</v>
          </cell>
          <cell r="BO25" t="str">
            <v>-</v>
          </cell>
          <cell r="BP25" t="str">
            <v>-</v>
          </cell>
          <cell r="BQ25" t="str">
            <v>Ja</v>
          </cell>
          <cell r="BR25" t="str">
            <v>-</v>
          </cell>
          <cell r="BS25" t="str">
            <v>-</v>
          </cell>
          <cell r="BT25" t="str">
            <v>2 Jahre Einsende-/Rücksendeservice</v>
          </cell>
          <cell r="BU25" t="str">
            <v>28</v>
          </cell>
          <cell r="BV25" t="str">
            <v>84</v>
          </cell>
          <cell r="BW25" t="str">
            <v>168</v>
          </cell>
          <cell r="BX25" t="str">
            <v>1.848</v>
          </cell>
          <cell r="BY25" t="str">
            <v>-</v>
          </cell>
          <cell r="BZ25" t="str">
            <v>-</v>
          </cell>
          <cell r="CA25" t="str">
            <v>-</v>
          </cell>
          <cell r="CB25"/>
        </row>
        <row r="26">
          <cell r="A26" t="str">
            <v>NX.HWNEG.002</v>
          </cell>
          <cell r="B26" t="str">
            <v>Acer Chromebook Spin 13</v>
          </cell>
          <cell r="C26" t="str">
            <v>CP713-2W-53AW</v>
          </cell>
          <cell r="D26" t="str">
            <v>NX.HWNEG.002</v>
          </cell>
          <cell r="E26" t="str">
            <v>4710180895988</v>
          </cell>
          <cell r="F26" t="str">
            <v>13,5" Multi-Touch QHD IPS Display / Intel® Core™ i5-10210U / 16 GB DDR4 RAM / 256 GB PCIe SSD / Intel® UHD Graphics / Google Chrome OS / Aluminium / Anthrazit</v>
          </cell>
          <cell r="G26" t="str">
            <v>Google Chrome OS</v>
          </cell>
          <cell r="H26" t="str">
            <v>Aluminium / Anthrazit</v>
          </cell>
          <cell r="I26" t="str">
            <v>-</v>
          </cell>
          <cell r="J26" t="str">
            <v>300,6 x 235 x 16,8  mm (B x T x H)</v>
          </cell>
          <cell r="K26" t="str">
            <v>1,37 Kg</v>
          </cell>
          <cell r="L26" t="str">
            <v>-</v>
          </cell>
          <cell r="M26" t="str">
            <v>13,5 Zoll (34,29 cm)</v>
          </cell>
          <cell r="N26" t="str">
            <v>Acer CineCrystal™ Multi-Touch QHD IPS Display</v>
          </cell>
          <cell r="O26" t="str">
            <v>2.256 x 1.504</v>
          </cell>
          <cell r="P26" t="str">
            <v>3:2</v>
          </cell>
          <cell r="Q26" t="str">
            <v>Intel® Core™ i5-10210U Prozessor</v>
          </cell>
          <cell r="R26" t="str">
            <v>1,60 GHz (Bis zu 4,20 GHz Turbo-Boost)</v>
          </cell>
          <cell r="S26" t="str">
            <v>6 MB</v>
          </cell>
          <cell r="T26" t="str">
            <v>4 / 8</v>
          </cell>
          <cell r="U26" t="str">
            <v>Integrated SOC</v>
          </cell>
          <cell r="V26" t="str">
            <v>16 GB DDR4 RAM</v>
          </cell>
          <cell r="W26" t="str">
            <v>1x 16 GB DDR4 RAM (onboard)</v>
          </cell>
          <cell r="X26" t="str">
            <v>Onboard-Arbeitsspeicher (nicht austausch- oder aufrüstbar)</v>
          </cell>
          <cell r="Y26" t="str">
            <v>256 GB M.2 PCIe Solid-State-Drive (SSD)</v>
          </cell>
          <cell r="Z26" t="str">
            <v>-</v>
          </cell>
          <cell r="AA26" t="str">
            <v>Intel® UHD Graphics</v>
          </cell>
          <cell r="AB26" t="str">
            <v>-</v>
          </cell>
          <cell r="AC26" t="str">
            <v>-</v>
          </cell>
          <cell r="AD26" t="str">
            <v>Intel® Dual Band Wireless-Gigabit-AX, 802.11 ax/ac/a/b/g/n</v>
          </cell>
          <cell r="AE26" t="str">
            <v>- / -</v>
          </cell>
          <cell r="AF26" t="str">
            <v>-</v>
          </cell>
          <cell r="AG26" t="str">
            <v>Bluetooth® 5.0</v>
          </cell>
          <cell r="AH26" t="str">
            <v>-</v>
          </cell>
          <cell r="AI26" t="str">
            <v>-</v>
          </cell>
          <cell r="AJ26" t="str">
            <v>-</v>
          </cell>
          <cell r="AK26" t="str">
            <v>Ja</v>
          </cell>
          <cell r="AL26" t="str">
            <v>-</v>
          </cell>
          <cell r="AM26" t="str">
            <v>Ja (über USB Type-C Anschluss)</v>
          </cell>
          <cell r="AN26" t="str">
            <v>-</v>
          </cell>
          <cell r="AO26" t="str">
            <v>-</v>
          </cell>
          <cell r="AP26" t="str">
            <v>2x (Type-C)</v>
          </cell>
          <cell r="AQ26" t="str">
            <v>1x</v>
          </cell>
          <cell r="AR26" t="str">
            <v>-</v>
          </cell>
          <cell r="AS26" t="str">
            <v>-</v>
          </cell>
          <cell r="AT26" t="str">
            <v>microSD Karte</v>
          </cell>
          <cell r="AU26" t="str">
            <v>1x Lautsprecher/Kopfhörer/Line-out (unterstützt Headsets mit integriertem Mikrofon)</v>
          </cell>
          <cell r="AV26" t="str">
            <v>Ja (Acer USB-Type-C-Dock kompatibel)</v>
          </cell>
          <cell r="AW26" t="str">
            <v>Acer FineTip Tastatur</v>
          </cell>
          <cell r="AX26" t="str">
            <v>Deutsch (QWERTZ)</v>
          </cell>
          <cell r="AY26" t="str">
            <v>Ja</v>
          </cell>
          <cell r="AZ26" t="str">
            <v>Multi-Gesture Touchpad</v>
          </cell>
          <cell r="BA26" t="str">
            <v>-</v>
          </cell>
          <cell r="BB26" t="str">
            <v>-</v>
          </cell>
          <cell r="BC26" t="str">
            <v>-</v>
          </cell>
          <cell r="BD26" t="str">
            <v>-</v>
          </cell>
          <cell r="BE26" t="str">
            <v>-</v>
          </cell>
          <cell r="BF26" t="str">
            <v>High Definition Audio Support</v>
          </cell>
          <cell r="BG26" t="str">
            <v>Zwei eingebaute Stereo-Lautsprecher</v>
          </cell>
          <cell r="BH26" t="str">
            <v>Eingebautes Mikrofon</v>
          </cell>
          <cell r="BI26" t="str">
            <v>HD Webcam</v>
          </cell>
          <cell r="BJ26" t="str">
            <v>Li-Ion Akku (4 Zellen / 3220 mAh / 48 Wh)</v>
          </cell>
          <cell r="BK26" t="str">
            <v>Bis zu 10 Stunden</v>
          </cell>
          <cell r="BL26" t="str">
            <v>45W AC-Netzteil (USB Type C Google PD Adapter)</v>
          </cell>
          <cell r="BM26" t="str">
            <v>Ja</v>
          </cell>
          <cell r="BN26" t="str">
            <v>-</v>
          </cell>
          <cell r="BO26" t="str">
            <v>-</v>
          </cell>
          <cell r="BP26" t="str">
            <v>-</v>
          </cell>
          <cell r="BQ26" t="str">
            <v>Ja</v>
          </cell>
          <cell r="BR26" t="str">
            <v>-</v>
          </cell>
          <cell r="BS26" t="str">
            <v>-</v>
          </cell>
          <cell r="BT26" t="str">
            <v>2 Jahre Einsende-/Rücksendeservice</v>
          </cell>
          <cell r="BU26" t="str">
            <v>28</v>
          </cell>
          <cell r="BV26" t="str">
            <v>84</v>
          </cell>
          <cell r="BW26" t="str">
            <v>168</v>
          </cell>
          <cell r="BX26" t="str">
            <v>1.848</v>
          </cell>
          <cell r="BY26" t="str">
            <v>-</v>
          </cell>
          <cell r="BZ26" t="str">
            <v>-</v>
          </cell>
          <cell r="CA26" t="str">
            <v>-</v>
          </cell>
          <cell r="CB26"/>
        </row>
        <row r="27">
          <cell r="A27" t="str">
            <v>NX.A2SEG.002</v>
          </cell>
          <cell r="B27" t="str">
            <v>Acer Chromebook Spin 512</v>
          </cell>
          <cell r="C27" t="str">
            <v>R852TN-C1YV</v>
          </cell>
          <cell r="D27" t="str">
            <v>NX.A2SEG.002</v>
          </cell>
          <cell r="E27" t="str">
            <v>4710886181767</v>
          </cell>
          <cell r="F27" t="str">
            <v>12" Multi-Touch HD+ IPS Display / Intel® Celeron® N4120 / 4 GB LPDDR4 RAM / 32 GB eMMC / Intel® UHD Graphics 600 / Google Chrome OS</v>
          </cell>
          <cell r="G27" t="str">
            <v>Google Chrome OS</v>
          </cell>
          <cell r="H27" t="str">
            <v>TBD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Acer CineCrystal™ Multi-Touch HD+ IPS Display mit LED-Backlight</v>
          </cell>
          <cell r="O27" t="str">
            <v>1.366 x 912</v>
          </cell>
          <cell r="P27" t="str">
            <v>-</v>
          </cell>
          <cell r="Q27" t="str">
            <v>Intel® Celeron® Prozessor N4120</v>
          </cell>
          <cell r="R27" t="str">
            <v>1,1 GHz (Bis zu 2,6 GHz Turbo-Boost)</v>
          </cell>
          <cell r="S27" t="str">
            <v>4 MB</v>
          </cell>
          <cell r="T27" t="str">
            <v>4 / 4</v>
          </cell>
          <cell r="U27" t="str">
            <v>Integrated SOC</v>
          </cell>
          <cell r="V27" t="str">
            <v>4 GB LPDDR4 RAM</v>
          </cell>
          <cell r="W27" t="str">
            <v>1x 4 GB LPDDR4 RAM (onboard)</v>
          </cell>
          <cell r="X27" t="str">
            <v>-</v>
          </cell>
          <cell r="Y27" t="str">
            <v>32 GB eMMC</v>
          </cell>
          <cell r="Z27" t="str">
            <v>-</v>
          </cell>
          <cell r="AA27" t="str">
            <v>Intel® UHD Graphics 600</v>
          </cell>
          <cell r="AB27" t="str">
            <v>-</v>
          </cell>
          <cell r="AC27" t="str">
            <v>-</v>
          </cell>
          <cell r="AD27" t="str">
            <v>Intel® Dual Band Wireless-Gigabit-AC, 802.11 ac/a/b/g/n</v>
          </cell>
          <cell r="AE27" t="str">
            <v>- / -</v>
          </cell>
          <cell r="AF27" t="str">
            <v>-</v>
          </cell>
          <cell r="AG27" t="str">
            <v>Bluetooth® 5.0</v>
          </cell>
          <cell r="AH27" t="str">
            <v>-</v>
          </cell>
          <cell r="AI27" t="str">
            <v>-</v>
          </cell>
          <cell r="AJ27" t="str">
            <v>-</v>
          </cell>
          <cell r="AK27" t="str">
            <v>-</v>
          </cell>
          <cell r="AL27" t="str">
            <v>-</v>
          </cell>
          <cell r="AM27" t="str">
            <v>-</v>
          </cell>
          <cell r="AN27" t="str">
            <v>-</v>
          </cell>
          <cell r="AO27" t="str">
            <v>-</v>
          </cell>
          <cell r="AP27" t="str">
            <v>-</v>
          </cell>
          <cell r="AQ27" t="str">
            <v>-</v>
          </cell>
          <cell r="AR27" t="str">
            <v>-</v>
          </cell>
          <cell r="AS27" t="str">
            <v>-</v>
          </cell>
          <cell r="AT27" t="str">
            <v>-</v>
          </cell>
          <cell r="AU27" t="str">
            <v>-</v>
          </cell>
          <cell r="AV27" t="str">
            <v>-</v>
          </cell>
          <cell r="AW27" t="str">
            <v>-</v>
          </cell>
          <cell r="AX27" t="str">
            <v>Deutsch (QWERTZ)</v>
          </cell>
          <cell r="AY27" t="str">
            <v>-</v>
          </cell>
          <cell r="AZ27" t="str">
            <v>-</v>
          </cell>
          <cell r="BA27" t="str">
            <v>-</v>
          </cell>
          <cell r="BB27" t="str">
            <v>TPM Modul</v>
          </cell>
          <cell r="BC27" t="str">
            <v>-</v>
          </cell>
          <cell r="BD27" t="str">
            <v>-</v>
          </cell>
          <cell r="BE27" t="str">
            <v>-</v>
          </cell>
          <cell r="BF27" t="str">
            <v>-</v>
          </cell>
          <cell r="BG27" t="str">
            <v>-</v>
          </cell>
          <cell r="BH27" t="str">
            <v>-</v>
          </cell>
          <cell r="BI27" t="str">
            <v>-</v>
          </cell>
          <cell r="BJ27" t="str">
            <v>Li-Ion Akku (3 Zellen / 3920 mAh / 45 Wh)</v>
          </cell>
          <cell r="BK27" t="str">
            <v>-</v>
          </cell>
          <cell r="BL27" t="str">
            <v>45W AC-Netzteil (USB Type C Google PD Adapter)</v>
          </cell>
          <cell r="BM27" t="str">
            <v>-</v>
          </cell>
          <cell r="BN27" t="str">
            <v>-</v>
          </cell>
          <cell r="BO27" t="str">
            <v>-</v>
          </cell>
          <cell r="BP27" t="str">
            <v>-</v>
          </cell>
          <cell r="BQ27" t="str">
            <v>-</v>
          </cell>
          <cell r="BR27" t="str">
            <v>-</v>
          </cell>
          <cell r="BS27" t="str">
            <v>-</v>
          </cell>
          <cell r="BT27" t="str">
            <v>-</v>
          </cell>
          <cell r="BU27" t="str">
            <v>-</v>
          </cell>
          <cell r="BV27" t="str">
            <v>-</v>
          </cell>
          <cell r="BW27" t="str">
            <v>-</v>
          </cell>
          <cell r="BX27" t="str">
            <v>-</v>
          </cell>
          <cell r="BY27" t="str">
            <v>-</v>
          </cell>
          <cell r="BZ27" t="str">
            <v>Wacom EMR Pen</v>
          </cell>
          <cell r="CA27" t="str">
            <v>-</v>
          </cell>
          <cell r="CB27"/>
        </row>
        <row r="28">
          <cell r="A28" t="str">
            <v>NX.A2SEG.003</v>
          </cell>
          <cell r="B28" t="str">
            <v>Acer Chromebook Spin 512</v>
          </cell>
          <cell r="C28" t="str">
            <v>R852TN-P31U</v>
          </cell>
          <cell r="D28" t="str">
            <v>NX.A2SEG.003</v>
          </cell>
          <cell r="E28" t="str">
            <v>4710886181774</v>
          </cell>
          <cell r="F28" t="str">
            <v>12" Multi-Touch HD+ IPS Display / Intel® Pentium® N5030 / 8 GB LPDDR4 RAM / 64 GB eMMC / Intel® UHD Graphics 605 / Google Chrome OS</v>
          </cell>
          <cell r="G28" t="str">
            <v>Google Chrome OS</v>
          </cell>
          <cell r="H28" t="str">
            <v>TBD</v>
          </cell>
          <cell r="I28" t="str">
            <v>-</v>
          </cell>
          <cell r="J28" t="str">
            <v>-</v>
          </cell>
          <cell r="K28" t="str">
            <v>-</v>
          </cell>
          <cell r="L28" t="str">
            <v>-</v>
          </cell>
          <cell r="M28" t="str">
            <v>-</v>
          </cell>
          <cell r="N28" t="str">
            <v>Acer CineCrystal™ Multi-Touch HD+ IPS Display mit LED-Backlight</v>
          </cell>
          <cell r="O28" t="str">
            <v>1.366 x 912</v>
          </cell>
          <cell r="P28" t="str">
            <v>-</v>
          </cell>
          <cell r="Q28" t="str">
            <v>Intel® Pentium® N5030 Prozessor</v>
          </cell>
          <cell r="R28" t="str">
            <v>1,10 GHz (Bis zu 3,10 GHz Turbo-Boost)</v>
          </cell>
          <cell r="S28" t="str">
            <v>4 MB</v>
          </cell>
          <cell r="T28" t="str">
            <v>4 / 4</v>
          </cell>
          <cell r="U28" t="str">
            <v>Integrated SOC</v>
          </cell>
          <cell r="V28" t="str">
            <v>8 GB LPDDR4 RAM</v>
          </cell>
          <cell r="W28" t="str">
            <v>1x 8 GB LPDDR4 RAM (onboard)</v>
          </cell>
          <cell r="X28" t="str">
            <v>-</v>
          </cell>
          <cell r="Y28" t="str">
            <v>64 GB eMMC</v>
          </cell>
          <cell r="Z28" t="str">
            <v>-</v>
          </cell>
          <cell r="AA28" t="str">
            <v>Intel® UHD Graphics 605</v>
          </cell>
          <cell r="AB28" t="str">
            <v>-</v>
          </cell>
          <cell r="AC28" t="str">
            <v>-</v>
          </cell>
          <cell r="AD28" t="str">
            <v>Intel® Dual Band Wireless-Gigabit-AC, 802.11 ac/a/b/g/n</v>
          </cell>
          <cell r="AE28" t="str">
            <v>- / -</v>
          </cell>
          <cell r="AF28" t="str">
            <v>-</v>
          </cell>
          <cell r="AG28" t="str">
            <v>Bluetooth® 5.0</v>
          </cell>
          <cell r="AH28" t="str">
            <v>-</v>
          </cell>
          <cell r="AI28" t="str">
            <v>-</v>
          </cell>
          <cell r="AJ28" t="str">
            <v>-</v>
          </cell>
          <cell r="AK28" t="str">
            <v>-</v>
          </cell>
          <cell r="AL28" t="str">
            <v>-</v>
          </cell>
          <cell r="AM28" t="str">
            <v>-</v>
          </cell>
          <cell r="AN28" t="str">
            <v>-</v>
          </cell>
          <cell r="AO28" t="str">
            <v>-</v>
          </cell>
          <cell r="AP28" t="str">
            <v>-</v>
          </cell>
          <cell r="AQ28" t="str">
            <v>-</v>
          </cell>
          <cell r="AR28" t="str">
            <v>-</v>
          </cell>
          <cell r="AS28" t="str">
            <v>-</v>
          </cell>
          <cell r="AT28" t="str">
            <v>-</v>
          </cell>
          <cell r="AU28" t="str">
            <v>-</v>
          </cell>
          <cell r="AV28" t="str">
            <v>-</v>
          </cell>
          <cell r="AW28" t="str">
            <v>-</v>
          </cell>
          <cell r="AX28" t="str">
            <v>Deutsch (QWERTZ)</v>
          </cell>
          <cell r="AY28" t="str">
            <v>-</v>
          </cell>
          <cell r="AZ28" t="str">
            <v>-</v>
          </cell>
          <cell r="BA28" t="str">
            <v>-</v>
          </cell>
          <cell r="BB28" t="str">
            <v>TPM Modul</v>
          </cell>
          <cell r="BC28" t="str">
            <v>-</v>
          </cell>
          <cell r="BD28" t="str">
            <v>-</v>
          </cell>
          <cell r="BE28" t="str">
            <v>-</v>
          </cell>
          <cell r="BF28" t="str">
            <v>-</v>
          </cell>
          <cell r="BG28" t="str">
            <v>-</v>
          </cell>
          <cell r="BH28" t="str">
            <v>-</v>
          </cell>
          <cell r="BI28" t="str">
            <v>-</v>
          </cell>
          <cell r="BJ28" t="str">
            <v>Li-Ion Akku (3 Zellen / 3920 mAh / 45 Wh)</v>
          </cell>
          <cell r="BK28" t="str">
            <v>-</v>
          </cell>
          <cell r="BL28" t="str">
            <v>45W AC-Netzteil (USB Type C Google PD Adapter)</v>
          </cell>
          <cell r="BM28" t="str">
            <v>-</v>
          </cell>
          <cell r="BN28" t="str">
            <v>-</v>
          </cell>
          <cell r="BO28" t="str">
            <v>-</v>
          </cell>
          <cell r="BP28" t="str">
            <v>-</v>
          </cell>
          <cell r="BQ28" t="str">
            <v>-</v>
          </cell>
          <cell r="BR28" t="str">
            <v>-</v>
          </cell>
          <cell r="BS28" t="str">
            <v>-</v>
          </cell>
          <cell r="BT28" t="str">
            <v>-</v>
          </cell>
          <cell r="BU28" t="str">
            <v>-</v>
          </cell>
          <cell r="BV28" t="str">
            <v>-</v>
          </cell>
          <cell r="BW28" t="str">
            <v>-</v>
          </cell>
          <cell r="BX28" t="str">
            <v>-</v>
          </cell>
          <cell r="BY28" t="str">
            <v>-</v>
          </cell>
          <cell r="BZ28" t="str">
            <v>Wacom EMR Pen</v>
          </cell>
          <cell r="CA28" t="str">
            <v>-</v>
          </cell>
          <cell r="CB28"/>
        </row>
        <row r="29">
          <cell r="A29" t="str">
            <v>NX.HPVEG.004</v>
          </cell>
          <cell r="B29" t="str">
            <v>Acer Chromebook 314</v>
          </cell>
          <cell r="C29" t="str">
            <v>C933-C5R4</v>
          </cell>
          <cell r="D29" t="str">
            <v>NX.HPVEG.004</v>
          </cell>
          <cell r="E29" t="str">
            <v>4710886194743</v>
          </cell>
          <cell r="F29" t="str">
            <v>14" FHD mit IPS (matt) / Intel® Celeron® N4120 / 8 GB LPDDR4 RAM / 64 GB eMMC / Intel® UHD Graphics 600 / Google Chrome OS / Schwarz</v>
          </cell>
          <cell r="G29" t="str">
            <v>Google Chrome OS</v>
          </cell>
          <cell r="H29" t="str">
            <v>Schwarz</v>
          </cell>
          <cell r="I29" t="str">
            <v>-</v>
          </cell>
          <cell r="J29" t="str">
            <v>325,4 x 232 x 19,7 mm (B x T x H)</v>
          </cell>
          <cell r="K29" t="str">
            <v>1,5 Kg</v>
          </cell>
          <cell r="L29" t="str">
            <v>Ja</v>
          </cell>
          <cell r="M29" t="str">
            <v>14 Zoll (35,56 cm)</v>
          </cell>
          <cell r="N29" t="str">
            <v>Acer ComfyView™ Full HD IPS Display mit LED-Backlight (matt)</v>
          </cell>
          <cell r="O29" t="str">
            <v>1.920 x 1.080</v>
          </cell>
          <cell r="P29" t="str">
            <v>16:9</v>
          </cell>
          <cell r="Q29" t="str">
            <v>Intel® Celeron® Prozessor N4120</v>
          </cell>
          <cell r="R29" t="str">
            <v>1,1 GHz (Bis zu 2,6 GHz Turbo-Boost)</v>
          </cell>
          <cell r="S29" t="str">
            <v>4 MB</v>
          </cell>
          <cell r="T29" t="str">
            <v>4 / 4</v>
          </cell>
          <cell r="U29" t="str">
            <v>Integrated SOC</v>
          </cell>
          <cell r="V29" t="str">
            <v>8 GB LPDDR4 RAM</v>
          </cell>
          <cell r="W29" t="str">
            <v>1x 8 GB LPDDR4 RAM (onboard)</v>
          </cell>
          <cell r="X29" t="str">
            <v>-</v>
          </cell>
          <cell r="Y29" t="str">
            <v>64 GB eMMC</v>
          </cell>
          <cell r="Z29" t="str">
            <v>-</v>
          </cell>
          <cell r="AA29" t="str">
            <v>Intel® UHD Graphics 600</v>
          </cell>
          <cell r="AB29" t="str">
            <v>-</v>
          </cell>
          <cell r="AC29" t="str">
            <v>-</v>
          </cell>
          <cell r="AD29" t="str">
            <v>Intel® Dual Band Wireless-Gigabit-AC, 802.11 ac/a/b/g/n</v>
          </cell>
          <cell r="AE29" t="str">
            <v>- / -</v>
          </cell>
          <cell r="AF29" t="str">
            <v>-</v>
          </cell>
          <cell r="AG29" t="str">
            <v>Bluetooth® 5.0</v>
          </cell>
          <cell r="AH29" t="str">
            <v>-</v>
          </cell>
          <cell r="AI29" t="str">
            <v>-</v>
          </cell>
          <cell r="AJ29" t="str">
            <v>-</v>
          </cell>
          <cell r="AK29" t="str">
            <v>-</v>
          </cell>
          <cell r="AL29" t="str">
            <v>-</v>
          </cell>
          <cell r="AM29" t="str">
            <v>-</v>
          </cell>
          <cell r="AN29" t="str">
            <v>-</v>
          </cell>
          <cell r="AO29" t="str">
            <v>-</v>
          </cell>
          <cell r="AP29" t="str">
            <v>2x (Type-C Gen. 1)</v>
          </cell>
          <cell r="AQ29" t="str">
            <v>2x</v>
          </cell>
          <cell r="AR29" t="str">
            <v>-</v>
          </cell>
          <cell r="AS29" t="str">
            <v>-</v>
          </cell>
          <cell r="AT29" t="str">
            <v>MicroSD Kartenleser</v>
          </cell>
          <cell r="AU29" t="str">
            <v>1x Lautsprecher/Kopfhörer/Line-out (unterstützt Headsets mit integriertem Mikrofon)</v>
          </cell>
          <cell r="AV29" t="str">
            <v>-</v>
          </cell>
          <cell r="AW29" t="str">
            <v>Acer FineTip Tastatur (74-/75-/78-Tasten)</v>
          </cell>
          <cell r="AX29" t="str">
            <v>Deutsch (QWERTZ)</v>
          </cell>
          <cell r="AY29" t="str">
            <v>-</v>
          </cell>
          <cell r="AZ29" t="str">
            <v>Multi-Gesture Touchpad</v>
          </cell>
          <cell r="BA29" t="str">
            <v>-</v>
          </cell>
          <cell r="BB29" t="str">
            <v>TPM Modul</v>
          </cell>
          <cell r="BC29" t="str">
            <v>Ja</v>
          </cell>
          <cell r="BD29" t="str">
            <v>-</v>
          </cell>
          <cell r="BE29" t="str">
            <v>-</v>
          </cell>
          <cell r="BF29" t="str">
            <v>High Definition Audio Support</v>
          </cell>
          <cell r="BG29" t="str">
            <v>Zwei eingebaute Stereo-Lautsprecher</v>
          </cell>
          <cell r="BH29" t="str">
            <v>Eingebautes Mikrofon</v>
          </cell>
          <cell r="BI29" t="str">
            <v>HD-Webcam</v>
          </cell>
          <cell r="BJ29" t="str">
            <v>Li-Ion Akku (4 Zellen / 3220 mAh / 48 Wh)</v>
          </cell>
          <cell r="BK29" t="str">
            <v>Bis zu 12,5 Stunden</v>
          </cell>
          <cell r="BL29" t="str">
            <v>45W AC-Netzteil (USB Type C Google PD Adapter)</v>
          </cell>
          <cell r="BM29" t="str">
            <v>Ja</v>
          </cell>
          <cell r="BN29" t="str">
            <v>-</v>
          </cell>
          <cell r="BO29" t="str">
            <v>-</v>
          </cell>
          <cell r="BP29" t="str">
            <v>-</v>
          </cell>
          <cell r="BQ29" t="str">
            <v>-</v>
          </cell>
          <cell r="BR29" t="str">
            <v>-</v>
          </cell>
          <cell r="BS29" t="str">
            <v>-</v>
          </cell>
          <cell r="BT29" t="str">
            <v>2 Jahre Einsende-/Rücksendeservice</v>
          </cell>
          <cell r="BU29" t="str">
            <v>26</v>
          </cell>
          <cell r="BV29" t="str">
            <v>78</v>
          </cell>
          <cell r="BW29" t="str">
            <v>156</v>
          </cell>
          <cell r="BX29" t="str">
            <v>-</v>
          </cell>
          <cell r="BY29" t="str">
            <v>-</v>
          </cell>
          <cell r="BZ29" t="str">
            <v>-</v>
          </cell>
          <cell r="CA29" t="str">
            <v>-</v>
          </cell>
          <cell r="CB29"/>
        </row>
        <row r="30">
          <cell r="A30" t="str">
            <v>NX.EFTEG.00B</v>
          </cell>
          <cell r="B30" t="str">
            <v>Acer Extensa 15</v>
          </cell>
          <cell r="C30" t="str">
            <v>EX215-31-P91E</v>
          </cell>
          <cell r="D30" t="str">
            <v>NX.EFTEG.00B</v>
          </cell>
          <cell r="E30" t="str">
            <v>4710886029274</v>
          </cell>
          <cell r="F30" t="str">
            <v>15,6" Full-HD (matt) / Intel® Pentium® N5030 / 8 GB DDR4 RAM / 256 GB PCIe SSD / Intel® UHD Graphics 605 / Win 10 Pro (64 Bit) / Schwarz</v>
          </cell>
          <cell r="G30" t="str">
            <v>Windows 10 Professional (64 Bit)</v>
          </cell>
          <cell r="H30" t="str">
            <v>Schwarz</v>
          </cell>
          <cell r="I30" t="str">
            <v>-</v>
          </cell>
          <cell r="J30" t="str">
            <v>363,4 x 247,5 x 19,9  mm (B x T x H)</v>
          </cell>
          <cell r="K30" t="str">
            <v>1,9 Kg</v>
          </cell>
          <cell r="L30" t="str">
            <v>-</v>
          </cell>
          <cell r="M30" t="str">
            <v>15,6 Zoll (39,62 cm)</v>
          </cell>
          <cell r="N30" t="str">
            <v>Acer ComfyView™ Full HD Display mit LED-Backlight (matt)</v>
          </cell>
          <cell r="O30" t="str">
            <v>1.920 x 1.080</v>
          </cell>
          <cell r="P30" t="str">
            <v>16:9</v>
          </cell>
          <cell r="Q30" t="str">
            <v>Intel® Pentium® N5030 Prozessor</v>
          </cell>
          <cell r="R30" t="str">
            <v>1,10 GHz (Bis zu 3,10 GHz Turbo-Boost)</v>
          </cell>
          <cell r="S30" t="str">
            <v>4 MB</v>
          </cell>
          <cell r="T30" t="str">
            <v>4 / 4</v>
          </cell>
          <cell r="U30" t="str">
            <v>Integrated SOC</v>
          </cell>
          <cell r="V30" t="str">
            <v>8 GB DDR4 RAM</v>
          </cell>
          <cell r="W30" t="str">
            <v>1x 4 GB DDR4 RAM (onboard), 1x 4 GB DDR4 RAM</v>
          </cell>
          <cell r="X30" t="str">
            <v>1x 8 GB soDIMM (+ Onboard RAM)</v>
          </cell>
          <cell r="Y30" t="str">
            <v>256 GB M.2 PCIe Solid-State-Drive (SSD)</v>
          </cell>
          <cell r="Z30" t="str">
            <v>-</v>
          </cell>
          <cell r="AA30" t="str">
            <v>Intel® UHD Graphics 605</v>
          </cell>
          <cell r="AB30" t="str">
            <v>-</v>
          </cell>
          <cell r="AC30" t="str">
            <v>10/100/1000 LAN, Wake-on-LAN ready</v>
          </cell>
          <cell r="AD30" t="str">
            <v>802.11 ac/a/b/g/n</v>
          </cell>
          <cell r="AE30" t="str">
            <v>- / ,</v>
          </cell>
          <cell r="AF30" t="str">
            <v>-</v>
          </cell>
          <cell r="AG30" t="str">
            <v>Bluetooth® 4.0</v>
          </cell>
          <cell r="AH30" t="str">
            <v>-</v>
          </cell>
          <cell r="AI30" t="str">
            <v>-</v>
          </cell>
          <cell r="AJ30" t="str">
            <v>-</v>
          </cell>
          <cell r="AK30" t="str">
            <v>1x</v>
          </cell>
          <cell r="AL30" t="str">
            <v>-</v>
          </cell>
          <cell r="AM30" t="str">
            <v>-</v>
          </cell>
          <cell r="AN30" t="str">
            <v>-</v>
          </cell>
          <cell r="AO30" t="str">
            <v>-</v>
          </cell>
          <cell r="AP30" t="str">
            <v>-</v>
          </cell>
          <cell r="AQ30" t="str">
            <v>1x</v>
          </cell>
          <cell r="AR30" t="str">
            <v>2x</v>
          </cell>
          <cell r="AS30" t="str">
            <v>1x</v>
          </cell>
          <cell r="AT30" t="str">
            <v>-</v>
          </cell>
          <cell r="AU30" t="str">
            <v>1x Lautsprecher/Kopfhörer/Line-out (unterstützt Headsets mit integriertem Mikrofon)</v>
          </cell>
          <cell r="AV30" t="str">
            <v>-</v>
          </cell>
          <cell r="AW30" t="str">
            <v>Acer FineTip Tastatur mit Numpad (103-/104-/107-Tasten)</v>
          </cell>
          <cell r="AX30" t="str">
            <v>Deutsch (QWERTZ)</v>
          </cell>
          <cell r="AY30" t="str">
            <v>-</v>
          </cell>
          <cell r="AZ30" t="str">
            <v>Multi-Gesture Touchpad (Microsoft Precision Touchpad Certification)</v>
          </cell>
          <cell r="BA30" t="str">
            <v>-</v>
          </cell>
          <cell r="BB30" t="str">
            <v>-</v>
          </cell>
          <cell r="BC30" t="str">
            <v>Ja</v>
          </cell>
          <cell r="BD30" t="str">
            <v>-</v>
          </cell>
          <cell r="BE30" t="str">
            <v>-</v>
          </cell>
          <cell r="BF30" t="str">
            <v>-</v>
          </cell>
          <cell r="BG30" t="str">
            <v>Zwei eingebaute Stereo-Lautsprecher</v>
          </cell>
          <cell r="BH30" t="str">
            <v>Eingebautes Mikrofon</v>
          </cell>
          <cell r="BI30" t="str">
            <v>Acer Webcam</v>
          </cell>
          <cell r="BJ30" t="str">
            <v>Li-Ion Akku (2 Zellen / 4800 mAh / 36,7 Wh)</v>
          </cell>
          <cell r="BK30" t="str">
            <v>Bis zu 9 Stunden</v>
          </cell>
          <cell r="BL30" t="str">
            <v>45W AC-Netzteil</v>
          </cell>
          <cell r="BM30" t="str">
            <v>Ja</v>
          </cell>
          <cell r="BN30" t="str">
            <v>Microsoft Office 2019 Verknüpfung (Download-Link für 30 Tage Testversion)</v>
          </cell>
          <cell r="BO30" t="str">
            <v>Acer Care Center, Acer Portal</v>
          </cell>
          <cell r="BP30" t="str">
            <v>-</v>
          </cell>
          <cell r="BQ30" t="str">
            <v>-</v>
          </cell>
          <cell r="BR30" t="str">
            <v>-</v>
          </cell>
          <cell r="BS30" t="str">
            <v>-</v>
          </cell>
          <cell r="BT30" t="str">
            <v>2 Jahre Einsende-/Rücksendeservice</v>
          </cell>
          <cell r="BU30" t="str">
            <v>26</v>
          </cell>
          <cell r="BV30" t="str">
            <v>78</v>
          </cell>
          <cell r="BW30" t="str">
            <v>156</v>
          </cell>
          <cell r="BX30" t="str">
            <v>1.716</v>
          </cell>
          <cell r="BY30" t="str">
            <v>498 x 65 x 310 mm (B x T x H) / 2,85 Kg</v>
          </cell>
          <cell r="BZ30" t="str">
            <v>-</v>
          </cell>
          <cell r="CA30" t="str">
            <v>-</v>
          </cell>
        </row>
        <row r="31">
          <cell r="A31" t="str">
            <v>NX.EFZEG.005</v>
          </cell>
          <cell r="B31" t="str">
            <v>Acer Extensa 15</v>
          </cell>
          <cell r="C31" t="str">
            <v>EX215-51-52AW</v>
          </cell>
          <cell r="D31" t="str">
            <v>NX.EFZEG.005</v>
          </cell>
          <cell r="E31" t="str">
            <v>4710180649673</v>
          </cell>
          <cell r="F31" t="str">
            <v>15,6" Full-HD (matt) / Intel® Core™ i5-10210U / 8 GB DDR4 RAM / 256 GB PCIe SSD / Intel® UHD Graphics / Linux (eShell) / Schwarz</v>
          </cell>
          <cell r="G31" t="str">
            <v>Linux (eShell)</v>
          </cell>
          <cell r="H31" t="str">
            <v>Schwarz</v>
          </cell>
          <cell r="I31" t="str">
            <v>-</v>
          </cell>
          <cell r="J31" t="str">
            <v>363,4 x 247,5 x 19,9  mm (B x T x H)</v>
          </cell>
          <cell r="K31" t="str">
            <v>1,9 Kg</v>
          </cell>
          <cell r="L31" t="str">
            <v>-</v>
          </cell>
          <cell r="M31" t="str">
            <v>15,6 Zoll (39,62 cm)</v>
          </cell>
          <cell r="N31" t="str">
            <v>Acer ComfyView™ Full HD Display mit LED-Backlight (matt)</v>
          </cell>
          <cell r="O31" t="str">
            <v>1.920 x 1.080</v>
          </cell>
          <cell r="P31" t="str">
            <v>16:9</v>
          </cell>
          <cell r="Q31" t="str">
            <v>Intel® Core™ i5-10210U Prozessor</v>
          </cell>
          <cell r="R31" t="str">
            <v>1,60 GHz (Bis zu 4,20 GHz Turbo-Boost)</v>
          </cell>
          <cell r="S31" t="str">
            <v>6 MB</v>
          </cell>
          <cell r="T31" t="str">
            <v>4 / 8</v>
          </cell>
          <cell r="U31" t="str">
            <v>Integrated SOC</v>
          </cell>
          <cell r="V31" t="str">
            <v>8 GB DDR4 RAM</v>
          </cell>
          <cell r="W31" t="str">
            <v>1x 8 GB DDR4 RAM</v>
          </cell>
          <cell r="X31" t="str">
            <v>1x soDIMM Slot</v>
          </cell>
          <cell r="Y31" t="str">
            <v>256 GB M.2 PCIe Solid-State-Drive (SSD)</v>
          </cell>
          <cell r="Z31" t="str">
            <v>-</v>
          </cell>
          <cell r="AA31" t="str">
            <v>Intel® UHD Graphics</v>
          </cell>
          <cell r="AB31" t="str">
            <v>-</v>
          </cell>
          <cell r="AC31" t="str">
            <v>10/100/1000 LAN, Wake-on-LAN ready</v>
          </cell>
          <cell r="AD31" t="str">
            <v>802.11 ac/a/b/g/n</v>
          </cell>
          <cell r="AE31" t="str">
            <v>- / ,</v>
          </cell>
          <cell r="AF31" t="str">
            <v>-</v>
          </cell>
          <cell r="AG31" t="str">
            <v>Bluetooth® 4.0</v>
          </cell>
          <cell r="AH31" t="str">
            <v>-</v>
          </cell>
          <cell r="AI31" t="str">
            <v>-</v>
          </cell>
          <cell r="AJ31" t="str">
            <v>-</v>
          </cell>
          <cell r="AK31" t="str">
            <v>1x</v>
          </cell>
          <cell r="AL31" t="str">
            <v>-</v>
          </cell>
          <cell r="AM31" t="str">
            <v>-</v>
          </cell>
          <cell r="AN31" t="str">
            <v>-</v>
          </cell>
          <cell r="AO31" t="str">
            <v>-</v>
          </cell>
          <cell r="AP31" t="str">
            <v>-</v>
          </cell>
          <cell r="AQ31" t="str">
            <v>1x</v>
          </cell>
          <cell r="AR31" t="str">
            <v>2x</v>
          </cell>
          <cell r="AS31" t="str">
            <v>1x</v>
          </cell>
          <cell r="AT31" t="str">
            <v>-</v>
          </cell>
          <cell r="AU31" t="str">
            <v>1x Lautsprecher/Kopfhörer/Line-out (unterstützt Headsets mit integriertem Mikrofon)</v>
          </cell>
          <cell r="AV31" t="str">
            <v>-</v>
          </cell>
          <cell r="AW31" t="str">
            <v>Acer FineTip Tastatur mit Numpad (103-/104-/107-Tasten)</v>
          </cell>
          <cell r="AX31" t="str">
            <v>Deutsch (QWERTZ)</v>
          </cell>
          <cell r="AY31" t="str">
            <v>-</v>
          </cell>
          <cell r="AZ31" t="str">
            <v>Multi-Gesture Touchpad (Microsoft Precision Touchpad Certification)</v>
          </cell>
          <cell r="BA31" t="str">
            <v>-</v>
          </cell>
          <cell r="BB31" t="str">
            <v>-</v>
          </cell>
          <cell r="BC31" t="str">
            <v>Ja</v>
          </cell>
          <cell r="BD31" t="str">
            <v>-</v>
          </cell>
          <cell r="BE31" t="str">
            <v>-</v>
          </cell>
          <cell r="BF31" t="str">
            <v>-</v>
          </cell>
          <cell r="BG31" t="str">
            <v>Zwei eingebaute Stereo-Lautsprecher</v>
          </cell>
          <cell r="BH31" t="str">
            <v>Eingebautes Mikrofon</v>
          </cell>
          <cell r="BI31" t="str">
            <v>Acer Webcam</v>
          </cell>
          <cell r="BJ31" t="str">
            <v>Li-Ion Akku (2 Zellen / 4800 mAh / 36,7 Wh)</v>
          </cell>
          <cell r="BK31" t="str">
            <v>Bis zu 9 Stunden</v>
          </cell>
          <cell r="BL31" t="str">
            <v>45W AC-Netzteil</v>
          </cell>
          <cell r="BM31" t="str">
            <v>Ja</v>
          </cell>
          <cell r="BN31" t="str">
            <v>-</v>
          </cell>
          <cell r="BO31" t="str">
            <v>Acer Care Center, Acer Portal</v>
          </cell>
          <cell r="BP31" t="str">
            <v>-</v>
          </cell>
          <cell r="BQ31" t="str">
            <v>-</v>
          </cell>
          <cell r="BR31" t="str">
            <v>-</v>
          </cell>
          <cell r="BS31" t="str">
            <v>-</v>
          </cell>
          <cell r="BT31" t="str">
            <v>2 Jahre Einsende-/Rücksendeservice</v>
          </cell>
          <cell r="BU31" t="str">
            <v>26</v>
          </cell>
          <cell r="BV31" t="str">
            <v>78</v>
          </cell>
          <cell r="BW31" t="str">
            <v>156</v>
          </cell>
          <cell r="BX31" t="str">
            <v>1.716</v>
          </cell>
          <cell r="BY31" t="str">
            <v>498 x 65 x 310 mm (B x T x H) / 2,85 Kg</v>
          </cell>
          <cell r="BZ31" t="str">
            <v>Wechselrahmen für zusätzliche HDD inklusive</v>
          </cell>
          <cell r="CA31" t="str">
            <v>-</v>
          </cell>
        </row>
        <row r="32">
          <cell r="A32" t="str">
            <v>NX.EG8EG.002</v>
          </cell>
          <cell r="B32" t="str">
            <v>Acer Extensa 15</v>
          </cell>
          <cell r="C32" t="str">
            <v>EX215-52-56SC</v>
          </cell>
          <cell r="D32" t="str">
            <v>NX.EG8EG.002</v>
          </cell>
          <cell r="E32" t="str">
            <v>4710886040484</v>
          </cell>
          <cell r="F32" t="str">
            <v>15,6" Full-HD (matt) / Intel® Core™ i5-1035G1 / 8 GB DDR4 RAM / 256 GB PCIe SSD / Intel® UHD Graphics / Linux (eShell) / Schwarz</v>
          </cell>
          <cell r="G32" t="str">
            <v>Linux (eShell)</v>
          </cell>
          <cell r="H32" t="str">
            <v>Schwarz</v>
          </cell>
          <cell r="I32" t="str">
            <v>-</v>
          </cell>
          <cell r="J32" t="str">
            <v>363,4 x 247,5 x 19,9  mm (B x T x H)</v>
          </cell>
          <cell r="K32" t="str">
            <v>1,9 Kg</v>
          </cell>
          <cell r="L32" t="str">
            <v>-</v>
          </cell>
          <cell r="M32" t="str">
            <v>15,6 Zoll (39,62 cm)</v>
          </cell>
          <cell r="N32" t="str">
            <v>Acer ComfyView™ Full HD Display mit LED-Backlight (matt)</v>
          </cell>
          <cell r="O32" t="str">
            <v>1.920 x 1.080</v>
          </cell>
          <cell r="P32" t="str">
            <v>16:9</v>
          </cell>
          <cell r="Q32" t="str">
            <v>Intel® Core™ i5-1035G1 Prozessor</v>
          </cell>
          <cell r="R32" t="str">
            <v>1,0 GHz (Bis zu 3,6 GHz Turbo-Boost)</v>
          </cell>
          <cell r="S32" t="str">
            <v>6 MB</v>
          </cell>
          <cell r="T32" t="str">
            <v>4 / 8</v>
          </cell>
          <cell r="U32" t="str">
            <v>Integrated SOC</v>
          </cell>
          <cell r="V32" t="str">
            <v>8 GB DDR4 RAM</v>
          </cell>
          <cell r="W32" t="str">
            <v>1x 4 GB DDR4 RAM (onboard), 1x 4 GB DDR4 RAM</v>
          </cell>
          <cell r="X32" t="str">
            <v>1x 8 GB soDIMM (+ Onboard RAM)</v>
          </cell>
          <cell r="Y32" t="str">
            <v>256 GB M.2 PCIe Solid-State-Drive (SSD)</v>
          </cell>
          <cell r="Z32" t="str">
            <v>-</v>
          </cell>
          <cell r="AA32" t="str">
            <v>Intel® UHD Graphics</v>
          </cell>
          <cell r="AB32" t="str">
            <v>-</v>
          </cell>
          <cell r="AC32" t="str">
            <v>10/100/1000 LAN, Wake-on-LAN ready</v>
          </cell>
          <cell r="AD32" t="str">
            <v>802.11 ac/a/b/g/n</v>
          </cell>
          <cell r="AE32" t="str">
            <v>- / ,</v>
          </cell>
          <cell r="AF32" t="str">
            <v>-</v>
          </cell>
          <cell r="AG32" t="str">
            <v>Bluetooth® 4.0</v>
          </cell>
          <cell r="AH32" t="str">
            <v>-</v>
          </cell>
          <cell r="AI32" t="str">
            <v>-</v>
          </cell>
          <cell r="AJ32" t="str">
            <v>-</v>
          </cell>
          <cell r="AK32" t="str">
            <v>1x</v>
          </cell>
          <cell r="AL32" t="str">
            <v>-</v>
          </cell>
          <cell r="AM32" t="str">
            <v>-</v>
          </cell>
          <cell r="AN32" t="str">
            <v>-</v>
          </cell>
          <cell r="AO32" t="str">
            <v>-</v>
          </cell>
          <cell r="AP32" t="str">
            <v>-</v>
          </cell>
          <cell r="AQ32" t="str">
            <v>1x</v>
          </cell>
          <cell r="AR32" t="str">
            <v>2x</v>
          </cell>
          <cell r="AS32" t="str">
            <v>1x</v>
          </cell>
          <cell r="AT32" t="str">
            <v>-</v>
          </cell>
          <cell r="AU32" t="str">
            <v>1x Lautsprecher/Kopfhörer/Line-out (unterstützt Headsets mit integriertem Mikrofon)</v>
          </cell>
          <cell r="AV32" t="str">
            <v>-</v>
          </cell>
          <cell r="AW32" t="str">
            <v>Acer FineTip Tastatur mit Numpad (103-/104-/107-Tasten)</v>
          </cell>
          <cell r="AX32" t="str">
            <v>Deutsch (QWERTZ)</v>
          </cell>
          <cell r="AY32" t="str">
            <v>-</v>
          </cell>
          <cell r="AZ32" t="str">
            <v>Multi-Gesture Touchpad (Microsoft Precision Touchpad Certification)</v>
          </cell>
          <cell r="BA32" t="str">
            <v>-</v>
          </cell>
          <cell r="BB32" t="str">
            <v>-</v>
          </cell>
          <cell r="BC32" t="str">
            <v>Ja</v>
          </cell>
          <cell r="BD32" t="str">
            <v>-</v>
          </cell>
          <cell r="BE32" t="str">
            <v>-</v>
          </cell>
          <cell r="BF32" t="str">
            <v>-</v>
          </cell>
          <cell r="BG32" t="str">
            <v>Zwei eingebaute Stereo-Lautsprecher</v>
          </cell>
          <cell r="BH32" t="str">
            <v>Eingebautes Mikrofon</v>
          </cell>
          <cell r="BI32" t="str">
            <v>Acer Webcam</v>
          </cell>
          <cell r="BJ32" t="str">
            <v>Li-Ion Akku (2 Zellen / 4800 mAh / 36,7 Wh)</v>
          </cell>
          <cell r="BK32" t="str">
            <v>Bis zu 9 Stunden</v>
          </cell>
          <cell r="BL32" t="str">
            <v>45W AC-Netzteil</v>
          </cell>
          <cell r="BM32" t="str">
            <v>Ja</v>
          </cell>
          <cell r="BN32" t="str">
            <v>-</v>
          </cell>
          <cell r="BO32" t="str">
            <v>Acer Care Center, Acer Portal</v>
          </cell>
          <cell r="BP32" t="str">
            <v>-</v>
          </cell>
          <cell r="BQ32" t="str">
            <v>-</v>
          </cell>
          <cell r="BR32" t="str">
            <v>-</v>
          </cell>
          <cell r="BS32" t="str">
            <v>-</v>
          </cell>
          <cell r="BT32" t="str">
            <v>2 Jahre Einsende-/Rücksendeservice</v>
          </cell>
          <cell r="BU32" t="str">
            <v>26</v>
          </cell>
          <cell r="BV32" t="str">
            <v>78</v>
          </cell>
          <cell r="BW32" t="str">
            <v>156</v>
          </cell>
          <cell r="BX32" t="str">
            <v>1.716</v>
          </cell>
          <cell r="BY32" t="str">
            <v>498 x 65 x 310 mm (B x T x H) / 2,85 Kg</v>
          </cell>
          <cell r="BZ32" t="str">
            <v>-</v>
          </cell>
          <cell r="CA32" t="str">
            <v>-</v>
          </cell>
        </row>
        <row r="33">
          <cell r="A33" t="str">
            <v>NX.EFZEG.004</v>
          </cell>
          <cell r="B33" t="str">
            <v>Acer Extensa 15</v>
          </cell>
          <cell r="C33" t="str">
            <v>EX215-51-56UX</v>
          </cell>
          <cell r="D33" t="str">
            <v>NX.EFZEG.004</v>
          </cell>
          <cell r="E33" t="str">
            <v>4710180649581</v>
          </cell>
          <cell r="F33" t="str">
            <v>15,6" Full-HD (matt) / Intel® Core™ i5-10210U / 8 GB DDR4 RAM / 512 GB PCIe SSD / Intel® UHD Graphics / Win 10 Pro (64 Bit) / Schwarz</v>
          </cell>
          <cell r="G33" t="str">
            <v>Windows 10 Professional (64 Bit)</v>
          </cell>
          <cell r="H33" t="str">
            <v>Schwarz</v>
          </cell>
          <cell r="I33" t="str">
            <v>-</v>
          </cell>
          <cell r="J33" t="str">
            <v>363,4 x 247,5 x 19,9  mm (B x T x H)</v>
          </cell>
          <cell r="K33" t="str">
            <v>1,9 Kg</v>
          </cell>
          <cell r="L33" t="str">
            <v>-</v>
          </cell>
          <cell r="M33" t="str">
            <v>15,6 Zoll (39,62 cm)</v>
          </cell>
          <cell r="N33" t="str">
            <v>Acer ComfyView™ Full HD Display mit LED-Backlight (matt)</v>
          </cell>
          <cell r="O33" t="str">
            <v>1.920 x 1.080</v>
          </cell>
          <cell r="P33" t="str">
            <v>16:9</v>
          </cell>
          <cell r="Q33" t="str">
            <v>Intel® Core™ i5-10210U Prozessor</v>
          </cell>
          <cell r="R33" t="str">
            <v>1,60 GHz (Bis zu 4,20 GHz Turbo-Boost)</v>
          </cell>
          <cell r="S33" t="str">
            <v>6 MB</v>
          </cell>
          <cell r="T33" t="str">
            <v>4 / 8</v>
          </cell>
          <cell r="U33" t="str">
            <v>Integrated SOC</v>
          </cell>
          <cell r="V33" t="str">
            <v>8 GB DDR4 RAM</v>
          </cell>
          <cell r="W33" t="str">
            <v>1x 8 GB DDR4 RAM</v>
          </cell>
          <cell r="X33" t="str">
            <v>1x soDIMM Slot</v>
          </cell>
          <cell r="Y33" t="str">
            <v>512 GB M.2 PCIe Solid-State-Drive (SSD)</v>
          </cell>
          <cell r="Z33" t="str">
            <v>-</v>
          </cell>
          <cell r="AA33" t="str">
            <v>Intel® UHD Graphics</v>
          </cell>
          <cell r="AB33" t="str">
            <v>-</v>
          </cell>
          <cell r="AC33" t="str">
            <v>10/100/1000 LAN, Wake-on-LAN ready</v>
          </cell>
          <cell r="AD33" t="str">
            <v>802.11 ac/a/b/g/n</v>
          </cell>
          <cell r="AE33" t="str">
            <v>- / ,</v>
          </cell>
          <cell r="AF33" t="str">
            <v>-</v>
          </cell>
          <cell r="AG33" t="str">
            <v>Bluetooth® 4.0</v>
          </cell>
          <cell r="AH33" t="str">
            <v>-</v>
          </cell>
          <cell r="AI33" t="str">
            <v>-</v>
          </cell>
          <cell r="AJ33" t="str">
            <v>-</v>
          </cell>
          <cell r="AK33" t="str">
            <v>1x</v>
          </cell>
          <cell r="AL33" t="str">
            <v>-</v>
          </cell>
          <cell r="AM33" t="str">
            <v>-</v>
          </cell>
          <cell r="AN33" t="str">
            <v>-</v>
          </cell>
          <cell r="AO33" t="str">
            <v>-</v>
          </cell>
          <cell r="AP33" t="str">
            <v>-</v>
          </cell>
          <cell r="AQ33" t="str">
            <v>1x</v>
          </cell>
          <cell r="AR33" t="str">
            <v>2x</v>
          </cell>
          <cell r="AS33" t="str">
            <v>1x</v>
          </cell>
          <cell r="AT33" t="str">
            <v>-</v>
          </cell>
          <cell r="AU33" t="str">
            <v>1x Lautsprecher/Kopfhörer/Line-out (unterstützt Headsets mit integriertem Mikrofon)</v>
          </cell>
          <cell r="AV33" t="str">
            <v>-</v>
          </cell>
          <cell r="AW33" t="str">
            <v>Acer FineTip Tastatur mit Numpad (103-/104-/107-Tasten)</v>
          </cell>
          <cell r="AX33" t="str">
            <v>Deutsch (QWERTZ)</v>
          </cell>
          <cell r="AY33" t="str">
            <v>-</v>
          </cell>
          <cell r="AZ33" t="str">
            <v>Multi-Gesture Touchpad (Microsoft Precision Touchpad Certification)</v>
          </cell>
          <cell r="BA33" t="str">
            <v>-</v>
          </cell>
          <cell r="BB33" t="str">
            <v>-</v>
          </cell>
          <cell r="BC33" t="str">
            <v>Ja</v>
          </cell>
          <cell r="BD33" t="str">
            <v>-</v>
          </cell>
          <cell r="BE33" t="str">
            <v>-</v>
          </cell>
          <cell r="BF33" t="str">
            <v>-</v>
          </cell>
          <cell r="BG33" t="str">
            <v>Zwei eingebaute Stereo-Lautsprecher</v>
          </cell>
          <cell r="BH33" t="str">
            <v>Eingebautes Mikrofon</v>
          </cell>
          <cell r="BI33" t="str">
            <v>Acer Webcam</v>
          </cell>
          <cell r="BJ33" t="str">
            <v>Li-Ion Akku (2 Zellen / 4800 mAh / 36,7 Wh)</v>
          </cell>
          <cell r="BK33" t="str">
            <v>Bis zu 9 Stunden</v>
          </cell>
          <cell r="BL33" t="str">
            <v>45W AC-Netzteil</v>
          </cell>
          <cell r="BM33" t="str">
            <v>Ja</v>
          </cell>
          <cell r="BN33" t="str">
            <v>Microsoft Office 2019 Verknüpfung (Download-Link für 30 Tage Testversion)</v>
          </cell>
          <cell r="BO33" t="str">
            <v>Acer Care Center, Acer Portal</v>
          </cell>
          <cell r="BP33" t="str">
            <v>-</v>
          </cell>
          <cell r="BQ33" t="str">
            <v>-</v>
          </cell>
          <cell r="BR33" t="str">
            <v>-</v>
          </cell>
          <cell r="BS33" t="str">
            <v>-</v>
          </cell>
          <cell r="BT33" t="str">
            <v>2 Jahre Einsende-/Rücksendeservice</v>
          </cell>
          <cell r="BU33" t="str">
            <v>26</v>
          </cell>
          <cell r="BV33" t="str">
            <v>78</v>
          </cell>
          <cell r="BW33" t="str">
            <v>156</v>
          </cell>
          <cell r="BX33" t="str">
            <v>1.716</v>
          </cell>
          <cell r="BY33" t="str">
            <v>498 x 65 x 310 mm (B x T x H) / 2,85 Kg</v>
          </cell>
          <cell r="BZ33" t="str">
            <v>Wechselrahmen für zusätzliche HDD inklusive</v>
          </cell>
          <cell r="CA33" t="str">
            <v>-</v>
          </cell>
        </row>
        <row r="34">
          <cell r="A34" t="str">
            <v>NX.EG8EG.003</v>
          </cell>
          <cell r="B34" t="str">
            <v>Acer Extensa 15</v>
          </cell>
          <cell r="C34" t="str">
            <v>EX215-52-507R</v>
          </cell>
          <cell r="D34" t="str">
            <v>NX.EG8EG.003</v>
          </cell>
          <cell r="E34" t="str">
            <v>4710886040569</v>
          </cell>
          <cell r="F34" t="str">
            <v>15,6" Full-HD (matt) / Intel® Core™ i5-1035G1 / 8 GB DDR4 RAM / 512 GB PCIe SSD / Intel® UHD Graphics / Win 10 Pro (64 Bit) / Schwarz</v>
          </cell>
          <cell r="G34" t="str">
            <v>Windows 10 Professional (64 Bit)</v>
          </cell>
          <cell r="H34" t="str">
            <v>Schwarz</v>
          </cell>
          <cell r="I34" t="str">
            <v>-</v>
          </cell>
          <cell r="J34" t="str">
            <v>363,4 x 247,5 x 19,9  mm (B x T x H)</v>
          </cell>
          <cell r="K34" t="str">
            <v>1,9 Kg</v>
          </cell>
          <cell r="L34" t="str">
            <v>-</v>
          </cell>
          <cell r="M34" t="str">
            <v>15,6 Zoll (39,62 cm)</v>
          </cell>
          <cell r="N34" t="str">
            <v>Acer ComfyView™ Full HD Display mit LED-Backlight (matt)</v>
          </cell>
          <cell r="O34" t="str">
            <v>1.920 x 1.080</v>
          </cell>
          <cell r="P34" t="str">
            <v>16:9</v>
          </cell>
          <cell r="Q34" t="str">
            <v>Intel® Core™ i5-1035G1 Prozessor</v>
          </cell>
          <cell r="R34" t="str">
            <v>1,0 GHz (Bis zu 3,6 GHz Turbo-Boost)</v>
          </cell>
          <cell r="S34" t="str">
            <v>6 MB</v>
          </cell>
          <cell r="T34" t="str">
            <v>4 / 8</v>
          </cell>
          <cell r="U34" t="str">
            <v>Integrated SOC</v>
          </cell>
          <cell r="V34" t="str">
            <v>8 GB DDR4 RAM</v>
          </cell>
          <cell r="W34" t="str">
            <v>1x 4 GB DDR4 RAM (onboard), 1x 4 GB DDR4 RAM</v>
          </cell>
          <cell r="X34" t="str">
            <v>1x 8 GB soDIMM (+ Onboard RAM)</v>
          </cell>
          <cell r="Y34" t="str">
            <v>512 GB M.2 PCIe Solid-State-Drive (SSD)</v>
          </cell>
          <cell r="Z34" t="str">
            <v>-</v>
          </cell>
          <cell r="AA34" t="str">
            <v>Intel® UHD Graphics</v>
          </cell>
          <cell r="AB34" t="str">
            <v>-</v>
          </cell>
          <cell r="AC34" t="str">
            <v>10/100/1000 LAN, Wake-on-LAN ready</v>
          </cell>
          <cell r="AD34" t="str">
            <v>802.11 ac/a/b/g/n</v>
          </cell>
          <cell r="AE34" t="str">
            <v>- / ,</v>
          </cell>
          <cell r="AF34" t="str">
            <v>-</v>
          </cell>
          <cell r="AG34" t="str">
            <v>Bluetooth® 4.0</v>
          </cell>
          <cell r="AH34" t="str">
            <v>-</v>
          </cell>
          <cell r="AI34" t="str">
            <v>-</v>
          </cell>
          <cell r="AJ34" t="str">
            <v>-</v>
          </cell>
          <cell r="AK34" t="str">
            <v>1x</v>
          </cell>
          <cell r="AL34" t="str">
            <v>-</v>
          </cell>
          <cell r="AM34" t="str">
            <v>-</v>
          </cell>
          <cell r="AN34" t="str">
            <v>-</v>
          </cell>
          <cell r="AO34" t="str">
            <v>-</v>
          </cell>
          <cell r="AP34" t="str">
            <v>-</v>
          </cell>
          <cell r="AQ34" t="str">
            <v>1x</v>
          </cell>
          <cell r="AR34" t="str">
            <v>2x</v>
          </cell>
          <cell r="AS34" t="str">
            <v>1x</v>
          </cell>
          <cell r="AT34" t="str">
            <v>-</v>
          </cell>
          <cell r="AU34" t="str">
            <v>1x Lautsprecher/Kopfhörer/Line-out (unterstützt Headsets mit integriertem Mikrofon)</v>
          </cell>
          <cell r="AV34" t="str">
            <v>-</v>
          </cell>
          <cell r="AW34" t="str">
            <v>Acer FineTip Tastatur mit Numpad (103-/104-/107-Tasten)</v>
          </cell>
          <cell r="AX34" t="str">
            <v>Deutsch (QWERTZ)</v>
          </cell>
          <cell r="AY34" t="str">
            <v>-</v>
          </cell>
          <cell r="AZ34" t="str">
            <v>Multi-Gesture Touchpad (Microsoft Precision Touchpad Certification)</v>
          </cell>
          <cell r="BA34" t="str">
            <v>-</v>
          </cell>
          <cell r="BB34" t="str">
            <v>-</v>
          </cell>
          <cell r="BC34" t="str">
            <v>Ja</v>
          </cell>
          <cell r="BD34" t="str">
            <v>-</v>
          </cell>
          <cell r="BE34" t="str">
            <v>-</v>
          </cell>
          <cell r="BF34" t="str">
            <v>-</v>
          </cell>
          <cell r="BG34" t="str">
            <v>Zwei eingebaute Stereo-Lautsprecher</v>
          </cell>
          <cell r="BH34" t="str">
            <v>Eingebautes Mikrofon</v>
          </cell>
          <cell r="BI34" t="str">
            <v>Acer Webcam</v>
          </cell>
          <cell r="BJ34" t="str">
            <v>Li-Ion Akku (2 Zellen / 4800 mAh / 36,7 Wh)</v>
          </cell>
          <cell r="BK34" t="str">
            <v>Bis zu 9 Stunden</v>
          </cell>
          <cell r="BL34" t="str">
            <v>45W AC-Netzteil</v>
          </cell>
          <cell r="BM34" t="str">
            <v>Ja</v>
          </cell>
          <cell r="BN34" t="str">
            <v>Microsoft Office 2019 Verknüpfung (Download-Link für 30 Tage Testversion)</v>
          </cell>
          <cell r="BO34" t="str">
            <v>Acer Care Center, Acer Portal</v>
          </cell>
          <cell r="BP34" t="str">
            <v>-</v>
          </cell>
          <cell r="BQ34" t="str">
            <v>-</v>
          </cell>
          <cell r="BR34" t="str">
            <v>-</v>
          </cell>
          <cell r="BS34" t="str">
            <v>-</v>
          </cell>
          <cell r="BT34" t="str">
            <v>2 Jahre Einsende-/Rücksendeservice</v>
          </cell>
          <cell r="BU34" t="str">
            <v>26</v>
          </cell>
          <cell r="BV34" t="str">
            <v>78</v>
          </cell>
          <cell r="BW34" t="str">
            <v>156</v>
          </cell>
          <cell r="BX34" t="str">
            <v>1.716</v>
          </cell>
          <cell r="BY34" t="str">
            <v>498 x 65 x 310 mm (B x T x H) / 2,85 Kg</v>
          </cell>
          <cell r="BZ34" t="str">
            <v>-</v>
          </cell>
          <cell r="CA34" t="str">
            <v>-</v>
          </cell>
        </row>
        <row r="35">
          <cell r="A35" t="str">
            <v>NX.EG9EG.001</v>
          </cell>
          <cell r="B35" t="str">
            <v>Acer Extensa 15</v>
          </cell>
          <cell r="C35" t="str">
            <v>EX215-22-R9LY</v>
          </cell>
          <cell r="D35" t="str">
            <v>NX.EG9EG.001</v>
          </cell>
          <cell r="E35" t="str">
            <v>4710886040576</v>
          </cell>
          <cell r="F35" t="str">
            <v>15,6" Full-HD (matt) / AMD Ryzen™ 3 3250U / 8 GB DDR4 RAM / 256 GB PCIe SSD / AMD Radeon™ Graphics / Win 10 Pro (64 Bit) / Schwarz</v>
          </cell>
          <cell r="G35" t="str">
            <v>Windows 10 Professional (64 Bit)</v>
          </cell>
          <cell r="H35" t="str">
            <v>Schwarz</v>
          </cell>
          <cell r="I35" t="str">
            <v>-</v>
          </cell>
          <cell r="J35" t="str">
            <v>363,4 x 250,5 x 19,9  mm (B x T x H)</v>
          </cell>
          <cell r="K35" t="str">
            <v>1,9 Kg</v>
          </cell>
          <cell r="L35" t="str">
            <v>-</v>
          </cell>
          <cell r="M35" t="str">
            <v>15,6 Zoll (39,62 cm)</v>
          </cell>
          <cell r="N35" t="str">
            <v>Acer ComfyView™ Full HD Display mit LED-Backlight (matt)</v>
          </cell>
          <cell r="O35" t="str">
            <v>1.920 x 1.080</v>
          </cell>
          <cell r="P35" t="str">
            <v>16:9</v>
          </cell>
          <cell r="Q35" t="str">
            <v>AMD Ryzen™ 3 3250U Prozessor</v>
          </cell>
          <cell r="R35" t="str">
            <v>2.6GHz (bis zu 3.5GHz)</v>
          </cell>
          <cell r="S35" t="str">
            <v>5MB</v>
          </cell>
          <cell r="T35" t="str">
            <v>2 / 4</v>
          </cell>
          <cell r="U35" t="str">
            <v>Integrated SOC</v>
          </cell>
          <cell r="V35" t="str">
            <v>8 GB DDR4 RAM</v>
          </cell>
          <cell r="W35" t="str">
            <v>1x 4 GB DDR4 RAM (onboard), 1x 4 GB DDR4 RAM</v>
          </cell>
          <cell r="X35" t="str">
            <v>1x 8 GB soDIMM (+ Onboard RAM)</v>
          </cell>
          <cell r="Y35" t="str">
            <v>256 GB M.2 PCIe Solid-State-Drive (SSD)</v>
          </cell>
          <cell r="Z35" t="str">
            <v>-</v>
          </cell>
          <cell r="AA35" t="str">
            <v>AMD Radeon™ Graphics</v>
          </cell>
          <cell r="AB35" t="str">
            <v>-</v>
          </cell>
          <cell r="AC35" t="str">
            <v>10/100/1000 LAN, Wake-on-LAN ready</v>
          </cell>
          <cell r="AD35" t="str">
            <v>802.11 ac/a/b/g/n</v>
          </cell>
          <cell r="AE35" t="str">
            <v>- / ,</v>
          </cell>
          <cell r="AF35" t="str">
            <v>-</v>
          </cell>
          <cell r="AG35" t="str">
            <v>Bluetooth® 4.0</v>
          </cell>
          <cell r="AH35" t="str">
            <v>-</v>
          </cell>
          <cell r="AI35" t="str">
            <v>-</v>
          </cell>
          <cell r="AJ35" t="str">
            <v>-</v>
          </cell>
          <cell r="AK35" t="str">
            <v>1x</v>
          </cell>
          <cell r="AL35" t="str">
            <v>-</v>
          </cell>
          <cell r="AM35" t="str">
            <v>-</v>
          </cell>
          <cell r="AN35" t="str">
            <v>-</v>
          </cell>
          <cell r="AO35" t="str">
            <v>2x (Gen. 1)</v>
          </cell>
          <cell r="AP35" t="str">
            <v>-</v>
          </cell>
          <cell r="AQ35" t="str">
            <v>-</v>
          </cell>
          <cell r="AR35" t="str">
            <v>1x</v>
          </cell>
          <cell r="AS35" t="str">
            <v>1x</v>
          </cell>
          <cell r="AT35" t="str">
            <v>-</v>
          </cell>
          <cell r="AU35" t="str">
            <v>1x Lautsprecher/Kopfhörer/Line-out (unterstützt Headsets mit integriertem Mikrofon)</v>
          </cell>
          <cell r="AV35" t="str">
            <v>-</v>
          </cell>
          <cell r="AW35" t="str">
            <v>Acer FineTip Tastatur mit Numpad (103-/104-/107-Tasten)</v>
          </cell>
          <cell r="AX35" t="str">
            <v>Deutsch (QWERTZ)</v>
          </cell>
          <cell r="AY35" t="str">
            <v>-</v>
          </cell>
          <cell r="AZ35" t="str">
            <v>Multi-Gesture Touchpad (Microsoft Precision Touchpad Certification)</v>
          </cell>
          <cell r="BA35" t="str">
            <v>-</v>
          </cell>
          <cell r="BB35" t="str">
            <v>-</v>
          </cell>
          <cell r="BC35" t="str">
            <v>Ja</v>
          </cell>
          <cell r="BD35" t="str">
            <v>-</v>
          </cell>
          <cell r="BE35" t="str">
            <v>-</v>
          </cell>
          <cell r="BF35" t="str">
            <v>-</v>
          </cell>
          <cell r="BG35" t="str">
            <v>Zwei eingebaute Stereo-Lautsprecher</v>
          </cell>
          <cell r="BH35" t="str">
            <v>Eingebautes Mikrofon</v>
          </cell>
          <cell r="BI35" t="str">
            <v>Acer Webcam</v>
          </cell>
          <cell r="BJ35" t="str">
            <v>Li-Ion Akku (2 Zellen / 4800 mAh / 36,7 Wh)</v>
          </cell>
          <cell r="BK35" t="str">
            <v>Bis zu 9 Stunden</v>
          </cell>
          <cell r="BL35" t="str">
            <v>45W AC-Netzteil</v>
          </cell>
          <cell r="BM35" t="str">
            <v>Ja</v>
          </cell>
          <cell r="BN35" t="str">
            <v>Microsoft Office 2019 Verknüpfung (Download-Link für 30 Tage Testversion)</v>
          </cell>
          <cell r="BO35" t="str">
            <v>Acer Care Center, Acer Portal</v>
          </cell>
          <cell r="BP35" t="str">
            <v>-</v>
          </cell>
          <cell r="BQ35" t="str">
            <v>-</v>
          </cell>
          <cell r="BR35" t="str">
            <v>-</v>
          </cell>
          <cell r="BS35" t="str">
            <v>-</v>
          </cell>
          <cell r="BT35" t="str">
            <v>2 Jahre Einsende-/Rücksendeservice</v>
          </cell>
          <cell r="BU35" t="str">
            <v>26</v>
          </cell>
          <cell r="BV35" t="str">
            <v>78</v>
          </cell>
          <cell r="BW35" t="str">
            <v>156</v>
          </cell>
          <cell r="BX35" t="str">
            <v>1.716</v>
          </cell>
          <cell r="BY35" t="str">
            <v>498 x 65 x 310 mm (B x T x H) / 2,85 Kg</v>
          </cell>
          <cell r="BZ35" t="str">
            <v>-</v>
          </cell>
          <cell r="CA35" t="str">
            <v>-</v>
          </cell>
        </row>
        <row r="36">
          <cell r="A36" t="str">
            <v>NX.EG9EG.002</v>
          </cell>
          <cell r="B36" t="str">
            <v>Acer Extensa 15</v>
          </cell>
          <cell r="C36" t="str">
            <v>EX215-22-R0VD</v>
          </cell>
          <cell r="D36" t="str">
            <v>NX.EG9EG.002</v>
          </cell>
          <cell r="E36" t="str">
            <v>4710886040583</v>
          </cell>
          <cell r="F36" t="str">
            <v>15,6" Full-HD (matt) / AMD Ryzen™ 5 3500U / 8 GB DDR4 RAM / 512 GB PCIe SSD / Radeon™ Vega 8 Graphics / Win 10 Pro (64 Bit) / Schwarz</v>
          </cell>
          <cell r="G36" t="str">
            <v>Windows 10 Professional (64 Bit)</v>
          </cell>
          <cell r="H36" t="str">
            <v>Schwarz</v>
          </cell>
          <cell r="I36" t="str">
            <v>-</v>
          </cell>
          <cell r="J36" t="str">
            <v>363,4 x 250,5 x 19,9  mm (B x T x H)</v>
          </cell>
          <cell r="K36" t="str">
            <v>1,9 Kg</v>
          </cell>
          <cell r="L36" t="str">
            <v>-</v>
          </cell>
          <cell r="M36" t="str">
            <v>15,6 Zoll (39,62 cm)</v>
          </cell>
          <cell r="N36" t="str">
            <v>Acer ComfyView™ Full HD Display mit LED-Backlight (matt)</v>
          </cell>
          <cell r="O36" t="str">
            <v>1.920 x 1.080</v>
          </cell>
          <cell r="P36" t="str">
            <v>16:9</v>
          </cell>
          <cell r="Q36" t="str">
            <v>AMD Ryzen™ 5 3500U Prozessor</v>
          </cell>
          <cell r="R36" t="str">
            <v>2,1 GHz (Bis zu 3,7 GHz Turbo-Boost)</v>
          </cell>
          <cell r="S36" t="str">
            <v>6 MB</v>
          </cell>
          <cell r="T36" t="str">
            <v>4 / 8</v>
          </cell>
          <cell r="U36" t="str">
            <v>Integrated SOC</v>
          </cell>
          <cell r="V36" t="str">
            <v>8 GB DDR4 RAM</v>
          </cell>
          <cell r="W36" t="str">
            <v>1x 4 GB DDR4 RAM (onboard), 1x 4 GB DDR4 RAM</v>
          </cell>
          <cell r="X36" t="str">
            <v>1x 8 GB soDIMM (+ Onboard RAM)</v>
          </cell>
          <cell r="Y36" t="str">
            <v>512 GB M.2 PCIe Solid-State-Drive (SSD)</v>
          </cell>
          <cell r="Z36" t="str">
            <v>-</v>
          </cell>
          <cell r="AA36" t="str">
            <v>Radeon™ Vega 8 Graphics</v>
          </cell>
          <cell r="AB36" t="str">
            <v>-</v>
          </cell>
          <cell r="AC36" t="str">
            <v>10/100/1000 LAN, Wake-on-LAN ready</v>
          </cell>
          <cell r="AD36" t="str">
            <v>802.11 ac/a/b/g/n</v>
          </cell>
          <cell r="AE36" t="str">
            <v>- / ,</v>
          </cell>
          <cell r="AF36" t="str">
            <v>-</v>
          </cell>
          <cell r="AG36" t="str">
            <v>Bluetooth® 4.0</v>
          </cell>
          <cell r="AH36" t="str">
            <v>-</v>
          </cell>
          <cell r="AI36" t="str">
            <v>-</v>
          </cell>
          <cell r="AJ36" t="str">
            <v>-</v>
          </cell>
          <cell r="AK36" t="str">
            <v>1x</v>
          </cell>
          <cell r="AL36" t="str">
            <v>-</v>
          </cell>
          <cell r="AM36" t="str">
            <v>-</v>
          </cell>
          <cell r="AN36" t="str">
            <v>-</v>
          </cell>
          <cell r="AO36" t="str">
            <v>2x (Gen. 1)</v>
          </cell>
          <cell r="AP36" t="str">
            <v>-</v>
          </cell>
          <cell r="AQ36" t="str">
            <v>-</v>
          </cell>
          <cell r="AR36" t="str">
            <v>1x</v>
          </cell>
          <cell r="AS36" t="str">
            <v>1x</v>
          </cell>
          <cell r="AT36" t="str">
            <v>-</v>
          </cell>
          <cell r="AU36" t="str">
            <v>1x Lautsprecher/Kopfhörer/Line-out (unterstützt Headsets mit integriertem Mikrofon)</v>
          </cell>
          <cell r="AV36" t="str">
            <v>-</v>
          </cell>
          <cell r="AW36" t="str">
            <v>Acer FineTip Tastatur mit Numpad (103-/104-/107-Tasten)</v>
          </cell>
          <cell r="AX36" t="str">
            <v>Deutsch (QWERTZ)</v>
          </cell>
          <cell r="AY36" t="str">
            <v>-</v>
          </cell>
          <cell r="AZ36" t="str">
            <v>Multi-Gesture Touchpad (Microsoft Precision Touchpad Certification)</v>
          </cell>
          <cell r="BA36" t="str">
            <v>-</v>
          </cell>
          <cell r="BB36" t="str">
            <v>-</v>
          </cell>
          <cell r="BC36" t="str">
            <v>Ja</v>
          </cell>
          <cell r="BD36" t="str">
            <v>-</v>
          </cell>
          <cell r="BE36" t="str">
            <v>-</v>
          </cell>
          <cell r="BF36" t="str">
            <v>-</v>
          </cell>
          <cell r="BG36" t="str">
            <v>Zwei eingebaute Stereo-Lautsprecher</v>
          </cell>
          <cell r="BH36" t="str">
            <v>Eingebautes Mikrofon</v>
          </cell>
          <cell r="BI36" t="str">
            <v>Acer Webcam</v>
          </cell>
          <cell r="BJ36" t="str">
            <v>Li-Ion Akku (2 Zellen / 4800 mAh / 36,7 Wh)</v>
          </cell>
          <cell r="BK36" t="str">
            <v>Bis zu 9 Stunden</v>
          </cell>
          <cell r="BL36" t="str">
            <v>45W AC-Netzteil</v>
          </cell>
          <cell r="BM36" t="str">
            <v>Ja</v>
          </cell>
          <cell r="BN36" t="str">
            <v>Microsoft Office 2019 Verknüpfung (Download-Link für 30 Tage Testversion)</v>
          </cell>
          <cell r="BO36" t="str">
            <v>Acer Care Center, Acer Portal</v>
          </cell>
          <cell r="BP36" t="str">
            <v>-</v>
          </cell>
          <cell r="BQ36" t="str">
            <v>-</v>
          </cell>
          <cell r="BR36" t="str">
            <v>-</v>
          </cell>
          <cell r="BS36" t="str">
            <v>-</v>
          </cell>
          <cell r="BT36" t="str">
            <v>2 Jahre Einsende-/Rücksendeservice</v>
          </cell>
          <cell r="BU36" t="str">
            <v>26</v>
          </cell>
          <cell r="BV36" t="str">
            <v>78</v>
          </cell>
          <cell r="BW36" t="str">
            <v>156</v>
          </cell>
          <cell r="BX36" t="str">
            <v>1.716</v>
          </cell>
          <cell r="BY36" t="str">
            <v>498 x 65 x 310 mm (B x T x H) / 2,85 Kg</v>
          </cell>
          <cell r="BZ36" t="str">
            <v>-</v>
          </cell>
          <cell r="CA36" t="str">
            <v>-</v>
          </cell>
        </row>
        <row r="37">
          <cell r="A37" t="str">
            <v>NX.VLNEG.007</v>
          </cell>
          <cell r="B37" t="str">
            <v>Acer TravelMate P2</v>
          </cell>
          <cell r="C37" t="str">
            <v>TMP215-52-36VW</v>
          </cell>
          <cell r="D37" t="str">
            <v>NX.VLNEG.007</v>
          </cell>
          <cell r="E37" t="str">
            <v>4710180872118</v>
          </cell>
          <cell r="F37" t="str">
            <v>15,6" FHD mit IPS (matt) / Intel® Core™ i3-10110U / 8 GB DDR4 RAM / 256 GB PCIe SSD / Intel® UHD Graphics / Win 10 Pro (64 Bit) / Schwarz</v>
          </cell>
          <cell r="G37" t="str">
            <v>Windows 10 Professional (64 Bit)</v>
          </cell>
          <cell r="H37" t="str">
            <v>Schwarz</v>
          </cell>
          <cell r="I37" t="str">
            <v>-</v>
          </cell>
          <cell r="J37" t="str">
            <v>363 x 255 x 19,9 mm (B x T x H)</v>
          </cell>
          <cell r="K37" t="str">
            <v>1,8 Kg</v>
          </cell>
          <cell r="L37" t="str">
            <v>-</v>
          </cell>
          <cell r="M37" t="str">
            <v>15,6 Zoll (39,62 cm)</v>
          </cell>
          <cell r="N37" t="str">
            <v>Acer ComfyView™ Full-HD IPS Display mit LED-Backlight (matt)</v>
          </cell>
          <cell r="O37" t="str">
            <v>1.920 x 1.080</v>
          </cell>
          <cell r="P37" t="str">
            <v>16:9</v>
          </cell>
          <cell r="Q37" t="str">
            <v>Intel® Core™ i3-10110U Prozessor</v>
          </cell>
          <cell r="R37" t="str">
            <v>2,1 GHz (Bis zu 4,1 GHz Turbo-Boost)</v>
          </cell>
          <cell r="S37" t="str">
            <v>4 MB</v>
          </cell>
          <cell r="T37" t="str">
            <v>2 / 4</v>
          </cell>
          <cell r="U37" t="str">
            <v>Integrated SOC</v>
          </cell>
          <cell r="V37" t="str">
            <v>8 GB DDR4 RAM</v>
          </cell>
          <cell r="W37" t="str">
            <v>1x 8 GB DDR4 RAM</v>
          </cell>
          <cell r="X37" t="str">
            <v>32 GB DDR4 (2x 16 GB DDR4)</v>
          </cell>
          <cell r="Y37" t="str">
            <v>256 GB M.2 PCIe Solid-State-Drive (SSD)</v>
          </cell>
          <cell r="Z37" t="str">
            <v>-</v>
          </cell>
          <cell r="AA37" t="str">
            <v>Intel® UHD Graphics</v>
          </cell>
          <cell r="AB37" t="str">
            <v>-</v>
          </cell>
          <cell r="AC37" t="str">
            <v>10/100/1000 LAN, Wake-on-LAN ready</v>
          </cell>
          <cell r="AD37" t="str">
            <v>Intel® Dual Band Wireless-Gigabit-AX, Wi-Fi 6 (802.11 ax/ac/a/b/g/n)</v>
          </cell>
          <cell r="AE37" t="str">
            <v>- / ,</v>
          </cell>
          <cell r="AF37" t="str">
            <v>-</v>
          </cell>
          <cell r="AG37" t="str">
            <v>Bluetooth® 5.0</v>
          </cell>
          <cell r="AH37" t="str">
            <v>-</v>
          </cell>
          <cell r="AI37" t="str">
            <v>Ja</v>
          </cell>
          <cell r="AJ37" t="str">
            <v>-</v>
          </cell>
          <cell r="AK37" t="str">
            <v>1x (HDCP)</v>
          </cell>
          <cell r="AL37" t="str">
            <v>1x</v>
          </cell>
          <cell r="AM37" t="str">
            <v>Ja (über USB Type-C Anschluss)</v>
          </cell>
          <cell r="AN37" t="str">
            <v>-</v>
          </cell>
          <cell r="AO37" t="str">
            <v>-</v>
          </cell>
          <cell r="AP37" t="str">
            <v>1x (Type-C Gen. 1)</v>
          </cell>
          <cell r="AQ37" t="str">
            <v>3x (1x unterstützt Power-Off USB Charging)</v>
          </cell>
          <cell r="AR37" t="str">
            <v>-</v>
          </cell>
          <cell r="AS37" t="str">
            <v>1x</v>
          </cell>
          <cell r="AT37" t="str">
            <v>SD Kartenleser</v>
          </cell>
          <cell r="AU37" t="str">
            <v>1x Lautsprecher/Kopfhörer/Line-out (unterstützt Headsets mit integriertem Mikrofon)</v>
          </cell>
          <cell r="AV37" t="str">
            <v>Ja (Acer USB-Type-C-Dock kompatibel)</v>
          </cell>
          <cell r="AW37" t="str">
            <v>Acer FineTip Tastatur mit Numpad (103-/104-/107-Tasten)</v>
          </cell>
          <cell r="AX37" t="str">
            <v>Deutsch (QWERTZ)</v>
          </cell>
          <cell r="AY37" t="str">
            <v>-</v>
          </cell>
          <cell r="AZ37" t="str">
            <v>Multi-Gesture Touchpad (Microsoft Precision Touchpad Certification)</v>
          </cell>
          <cell r="BA37" t="str">
            <v>-</v>
          </cell>
          <cell r="BB37" t="str">
            <v>TPM 2.0</v>
          </cell>
          <cell r="BC37" t="str">
            <v>Ja</v>
          </cell>
          <cell r="BD37" t="str">
            <v>-</v>
          </cell>
          <cell r="BE37" t="str">
            <v>Norton Internet Security (Trial)</v>
          </cell>
          <cell r="BF37" t="str">
            <v>High Definition Audio Support</v>
          </cell>
          <cell r="BG37" t="str">
            <v>Zwei eingebaute Stereo-Lautsprecher</v>
          </cell>
          <cell r="BH37" t="str">
            <v>Zwei eingebaute Mikrofone</v>
          </cell>
          <cell r="BI37" t="str">
            <v>HD Webcam</v>
          </cell>
          <cell r="BJ37" t="str">
            <v>Li-Ion Akku (4 Zellen / 3220 mAh / 48 Wh)</v>
          </cell>
          <cell r="BK37" t="str">
            <v>Bis zu 11,5 Stunden (basierend auf MobileMark® 2014 Test)</v>
          </cell>
          <cell r="BL37" t="str">
            <v>45W AC-Netzteil</v>
          </cell>
          <cell r="BM37" t="str">
            <v>Ja</v>
          </cell>
          <cell r="BN37" t="str">
            <v>Microsoft Office 2019 Verknüpfung (Download-Link für 30 Tage Testversion)</v>
          </cell>
          <cell r="BO37" t="str">
            <v>-</v>
          </cell>
          <cell r="BP37" t="str">
            <v>Ja</v>
          </cell>
          <cell r="BQ37" t="str">
            <v>Ja</v>
          </cell>
          <cell r="BR37" t="str">
            <v>-</v>
          </cell>
          <cell r="BS37" t="str">
            <v>MIL-STD 810G</v>
          </cell>
          <cell r="BT37" t="str">
            <v>3 Jahre Einsende-/Rücksendeservice</v>
          </cell>
          <cell r="BU37" t="str">
            <v>26</v>
          </cell>
          <cell r="BV37" t="str">
            <v>78</v>
          </cell>
          <cell r="BW37" t="str">
            <v>156</v>
          </cell>
          <cell r="BX37" t="str">
            <v>1.716</v>
          </cell>
          <cell r="BY37" t="str">
            <v>498 x 65 x 310 mm (B x T x H) / 2,5 Kg</v>
          </cell>
          <cell r="BZ37" t="str">
            <v>Wechselrahmen für zusätzliche HDD inklusive</v>
          </cell>
          <cell r="CA37" t="str">
            <v>-</v>
          </cell>
        </row>
        <row r="38">
          <cell r="A38" t="str">
            <v>NX.VJVEG.001</v>
          </cell>
          <cell r="B38" t="str">
            <v>Acer TravelMate X314</v>
          </cell>
          <cell r="C38" t="str">
            <v>TMX314-51-M-58QD</v>
          </cell>
          <cell r="D38" t="str">
            <v>NX.VJVEG.001</v>
          </cell>
          <cell r="E38" t="str">
            <v>4710180367416</v>
          </cell>
          <cell r="F38" t="str">
            <v>14" FHD mit IPS (matt) / Intel® Core™ i5-8265U / 8 GB DDR4 RAM / 256 GB PCIe SSD / Intel® UHD Graphics 620 / Win 10 Pro (64 Bit) / Schwarz</v>
          </cell>
          <cell r="G38" t="str">
            <v>Windows 10 Professional (64 Bit)</v>
          </cell>
          <cell r="H38" t="str">
            <v>Schwarz</v>
          </cell>
          <cell r="I38" t="str">
            <v>Ja (RAM und HDD)</v>
          </cell>
          <cell r="J38" t="str">
            <v>328 x 238 x 19,9 mm (B x T x H)</v>
          </cell>
          <cell r="K38" t="str">
            <v>1,6 Kg</v>
          </cell>
          <cell r="L38" t="str">
            <v>-</v>
          </cell>
          <cell r="M38" t="str">
            <v>14 Zoll (35,56 cm)</v>
          </cell>
          <cell r="N38" t="str">
            <v>Acer ComfyView™ Full HD IPS Display mit LED-Backlight (matt)</v>
          </cell>
          <cell r="O38" t="str">
            <v>1.920 x 1.080</v>
          </cell>
          <cell r="P38" t="str">
            <v>16:9</v>
          </cell>
          <cell r="Q38" t="str">
            <v>Intel® Core™ i5-8265U Prozessor</v>
          </cell>
          <cell r="R38" t="str">
            <v>1,6 GHz (Bis zu 3,9 GHz Turbo-Boost)</v>
          </cell>
          <cell r="S38" t="str">
            <v>6 MB</v>
          </cell>
          <cell r="T38" t="str">
            <v>4 / 8</v>
          </cell>
          <cell r="U38" t="str">
            <v>Integrated SOC</v>
          </cell>
          <cell r="V38" t="str">
            <v>8 GB DDR4 RAM</v>
          </cell>
          <cell r="W38" t="str">
            <v>1x 8 GB DDR4 RAM</v>
          </cell>
          <cell r="X38" t="str">
            <v>32 GB DDR4 RAM (2x 16 GB soDIMM)</v>
          </cell>
          <cell r="Y38" t="str">
            <v>256 GB M.2 PCIe Solid-State-Drive (SSD)</v>
          </cell>
          <cell r="Z38" t="str">
            <v>-</v>
          </cell>
          <cell r="AA38" t="str">
            <v>Intel® UHD Graphics 620</v>
          </cell>
          <cell r="AB38" t="str">
            <v>-</v>
          </cell>
          <cell r="AC38" t="str">
            <v>10/100/1000 LAN, Wake-on-LAN ready</v>
          </cell>
          <cell r="AD38" t="str">
            <v>Intel® Dual Band Wireless-Gigabit-AC, 802.11 ac/a/b/g/n</v>
          </cell>
          <cell r="AE38" t="str">
            <v>- / ,</v>
          </cell>
          <cell r="AF38" t="str">
            <v>-</v>
          </cell>
          <cell r="AG38" t="str">
            <v>Bluetooth® 5.0</v>
          </cell>
          <cell r="AH38" t="str">
            <v>-</v>
          </cell>
          <cell r="AI38" t="str">
            <v>-</v>
          </cell>
          <cell r="AJ38" t="str">
            <v>-</v>
          </cell>
          <cell r="AK38" t="str">
            <v>1x (HDCP)</v>
          </cell>
          <cell r="AL38" t="str">
            <v>1x</v>
          </cell>
          <cell r="AM38" t="str">
            <v>Ja (über USB Type-C Anschluss)</v>
          </cell>
          <cell r="AN38" t="str">
            <v>-</v>
          </cell>
          <cell r="AO38" t="str">
            <v>-</v>
          </cell>
          <cell r="AP38" t="str">
            <v>1x (Type-C Gen. 1)</v>
          </cell>
          <cell r="AQ38" t="str">
            <v>3x (davon 1x Power-Off USB Charging)</v>
          </cell>
          <cell r="AR38" t="str">
            <v>-</v>
          </cell>
          <cell r="AS38" t="str">
            <v>1x</v>
          </cell>
          <cell r="AT38" t="str">
            <v>SD Kartenleser</v>
          </cell>
          <cell r="AU38" t="str">
            <v>1x Lautsprecher/Kopfhörer/Line-out (unterstützt Headsets mit integriertem Mikrofon)</v>
          </cell>
          <cell r="AV38" t="str">
            <v>Ja (Acer USB-Type-C-Dock kompatibel)</v>
          </cell>
          <cell r="AW38" t="str">
            <v>Acer FineTip Tastatur (87-/88-/91-Tasten)</v>
          </cell>
          <cell r="AX38" t="str">
            <v>Deutsch (QWERTZ)</v>
          </cell>
          <cell r="AY38" t="str">
            <v>Ja</v>
          </cell>
          <cell r="AZ38" t="str">
            <v>Multi-Gesture Touchpad (Microsoft Precision Touchpad Certification)</v>
          </cell>
          <cell r="BA38" t="str">
            <v>Ja</v>
          </cell>
          <cell r="BB38" t="str">
            <v>TPM 2.0</v>
          </cell>
          <cell r="BC38" t="str">
            <v>Ja</v>
          </cell>
          <cell r="BD38" t="str">
            <v>-</v>
          </cell>
          <cell r="BE38" t="str">
            <v>Norton Internet Security (Trial)</v>
          </cell>
          <cell r="BF38" t="str">
            <v>High Definition Audio Support</v>
          </cell>
          <cell r="BG38" t="str">
            <v>Zwei eingebaute Stereo-Lautsprecher</v>
          </cell>
          <cell r="BH38" t="str">
            <v>Eingebautes Mikrofon</v>
          </cell>
          <cell r="BI38" t="str">
            <v>HD Webcam</v>
          </cell>
          <cell r="BJ38" t="str">
            <v>Li-Ion Akku (3 Zellen / 5360 mAh / 61,9 Wh)</v>
          </cell>
          <cell r="BK38" t="str">
            <v>Bis zu 15 Stunden (basierend auf MobileMark® 2014 Test)</v>
          </cell>
          <cell r="BL38" t="str">
            <v>45W AC-Netzteil</v>
          </cell>
          <cell r="BM38" t="str">
            <v>Ja</v>
          </cell>
          <cell r="BN38" t="str">
            <v>Microsoft Office 2019 Verknüpfung (Download-Link für 30 Tage Testversion)</v>
          </cell>
          <cell r="BO38" t="str">
            <v>Acer Control Center</v>
          </cell>
          <cell r="BP38" t="str">
            <v>-</v>
          </cell>
          <cell r="BQ38" t="str">
            <v>Ja</v>
          </cell>
          <cell r="BR38" t="str">
            <v>-</v>
          </cell>
          <cell r="BS38" t="str">
            <v>-</v>
          </cell>
          <cell r="BT38" t="str">
            <v>3 Jahre Einsende-/Rücksendeservice</v>
          </cell>
          <cell r="BU38" t="str">
            <v>29</v>
          </cell>
          <cell r="BV38" t="str">
            <v>87</v>
          </cell>
          <cell r="BW38" t="str">
            <v>174</v>
          </cell>
          <cell r="BX38" t="str">
            <v>1.914</v>
          </cell>
          <cell r="BY38" t="str">
            <v>454 x 59 x 292 mm (B x T x H) / 2,65 Kg</v>
          </cell>
          <cell r="BZ38" t="str">
            <v>Wechselrahmen für zusätzliche HDD inklusive</v>
          </cell>
          <cell r="CA38" t="str">
            <v>-</v>
          </cell>
        </row>
        <row r="39">
          <cell r="A39" t="str">
            <v>NX.VLNEG.002</v>
          </cell>
          <cell r="B39" t="str">
            <v>Acer TravelMate P2</v>
          </cell>
          <cell r="C39" t="str">
            <v>TMP215-52-54CJ</v>
          </cell>
          <cell r="D39" t="str">
            <v>NX.VLNEG.002</v>
          </cell>
          <cell r="E39" t="str">
            <v>4710180797053</v>
          </cell>
          <cell r="F39" t="str">
            <v>15,6" Full-HD (matt) / Intel® Core™ i5-10210U / 8 GB DDR4 RAM / 256 GB PCIe SSD / Intel® UHD Graphics / Win 10 Pro (64 Bit) / Schwarz</v>
          </cell>
          <cell r="G39" t="str">
            <v>Windows 10 Professional (64 Bit)</v>
          </cell>
          <cell r="H39" t="str">
            <v>Schwarz</v>
          </cell>
          <cell r="I39" t="str">
            <v>-</v>
          </cell>
          <cell r="J39" t="str">
            <v>363 x 255 x 19,9 mm (B x T x H)</v>
          </cell>
          <cell r="K39" t="str">
            <v>1,8 Kg</v>
          </cell>
          <cell r="L39" t="str">
            <v>-</v>
          </cell>
          <cell r="M39" t="str">
            <v>15,6 Zoll (39,62 cm)</v>
          </cell>
          <cell r="N39" t="str">
            <v>Acer ComfyView™ Full HD Display mit LED-Backlight (matt)</v>
          </cell>
          <cell r="O39" t="str">
            <v>1.920 x 1.080</v>
          </cell>
          <cell r="P39" t="str">
            <v>16:9</v>
          </cell>
          <cell r="Q39" t="str">
            <v>Intel® Core™ i5-10210U Prozessor</v>
          </cell>
          <cell r="R39" t="str">
            <v>1,60 GHz (Bis zu 4,20 GHz Turbo-Boost)</v>
          </cell>
          <cell r="S39" t="str">
            <v>6 MB</v>
          </cell>
          <cell r="T39" t="str">
            <v>4 / 8</v>
          </cell>
          <cell r="U39" t="str">
            <v>Integrated SOC</v>
          </cell>
          <cell r="V39" t="str">
            <v>8 GB DDR4 RAM</v>
          </cell>
          <cell r="W39" t="str">
            <v>1x 8 GB DDR4 RAM</v>
          </cell>
          <cell r="X39" t="str">
            <v>32 GB DDR4 (2x 16 GB DDR4)</v>
          </cell>
          <cell r="Y39" t="str">
            <v>256 GB M.2 PCIe Solid-State-Drive (SSD)</v>
          </cell>
          <cell r="Z39" t="str">
            <v>-</v>
          </cell>
          <cell r="AA39" t="str">
            <v>Intel® UHD Graphics</v>
          </cell>
          <cell r="AB39" t="str">
            <v>-</v>
          </cell>
          <cell r="AC39" t="str">
            <v>10/100/1000 LAN, Wake-on-LAN ready</v>
          </cell>
          <cell r="AD39" t="str">
            <v>Intel® Dual Band Wireless-Gigabit-AX, Wi-Fi 6 (802.11 ax/ac/a/b/g/n)</v>
          </cell>
          <cell r="AE39" t="str">
            <v>- / ,</v>
          </cell>
          <cell r="AF39" t="str">
            <v>-</v>
          </cell>
          <cell r="AG39" t="str">
            <v>Bluetooth® 5.0</v>
          </cell>
          <cell r="AH39" t="str">
            <v>-</v>
          </cell>
          <cell r="AI39" t="str">
            <v>Ja</v>
          </cell>
          <cell r="AJ39" t="str">
            <v>-</v>
          </cell>
          <cell r="AK39" t="str">
            <v>1x (HDCP)</v>
          </cell>
          <cell r="AL39" t="str">
            <v>1x</v>
          </cell>
          <cell r="AM39" t="str">
            <v>Ja (über USB Type-C Anschluss)</v>
          </cell>
          <cell r="AN39" t="str">
            <v>-</v>
          </cell>
          <cell r="AO39" t="str">
            <v>-</v>
          </cell>
          <cell r="AP39" t="str">
            <v>1x (Type-C Gen. 1)</v>
          </cell>
          <cell r="AQ39" t="str">
            <v>3x (1x unterstützt Power-Off USB Charging)</v>
          </cell>
          <cell r="AR39" t="str">
            <v>-</v>
          </cell>
          <cell r="AS39" t="str">
            <v>1x</v>
          </cell>
          <cell r="AT39" t="str">
            <v>SD Kartenleser</v>
          </cell>
          <cell r="AU39" t="str">
            <v>1x Lautsprecher/Kopfhörer/Line-out (unterstützt Headsets mit integriertem Mikrofon)</v>
          </cell>
          <cell r="AV39" t="str">
            <v>Ja (Acer USB-Type-C-Dock kompatibel)</v>
          </cell>
          <cell r="AW39" t="str">
            <v>Acer FineTip Tastatur mit Numpad (103-/104-/107-Tasten)</v>
          </cell>
          <cell r="AX39" t="str">
            <v>Deutsch (QWERTZ)</v>
          </cell>
          <cell r="AY39" t="str">
            <v>-</v>
          </cell>
          <cell r="AZ39" t="str">
            <v>Multi-Gesture Touchpad (Microsoft Precision Touchpad Certification)</v>
          </cell>
          <cell r="BA39" t="str">
            <v>-</v>
          </cell>
          <cell r="BB39" t="str">
            <v>TPM 2.0</v>
          </cell>
          <cell r="BC39" t="str">
            <v>Ja</v>
          </cell>
          <cell r="BD39" t="str">
            <v>-</v>
          </cell>
          <cell r="BE39" t="str">
            <v>Norton Internet Security (Trial)</v>
          </cell>
          <cell r="BF39" t="str">
            <v>High Definition Audio Support</v>
          </cell>
          <cell r="BG39" t="str">
            <v>Zwei eingebaute Stereo-Lautsprecher</v>
          </cell>
          <cell r="BH39" t="str">
            <v>Zwei eingebaute Mikrofone</v>
          </cell>
          <cell r="BI39" t="str">
            <v>HD Webcam</v>
          </cell>
          <cell r="BJ39" t="str">
            <v>Li-Ion Akku (4 Zellen / 3220 mAh / 48 Wh)</v>
          </cell>
          <cell r="BK39" t="str">
            <v>Bis zu 11,5 Stunden (basierend auf MobileMark® 2014 Test)</v>
          </cell>
          <cell r="BL39" t="str">
            <v>45W AC-Netzteil</v>
          </cell>
          <cell r="BM39" t="str">
            <v>Ja</v>
          </cell>
          <cell r="BN39" t="str">
            <v>Microsoft Office 2019 Verknüpfung (Download-Link für 30 Tage Testversion)</v>
          </cell>
          <cell r="BO39" t="str">
            <v>-</v>
          </cell>
          <cell r="BP39" t="str">
            <v>Ja</v>
          </cell>
          <cell r="BQ39" t="str">
            <v>Ja</v>
          </cell>
          <cell r="BR39" t="str">
            <v>-</v>
          </cell>
          <cell r="BS39" t="str">
            <v>MIL-STD 810G</v>
          </cell>
          <cell r="BT39" t="str">
            <v>3 Jahre Einsende-/Rücksendeservice</v>
          </cell>
          <cell r="BU39" t="str">
            <v>26</v>
          </cell>
          <cell r="BV39" t="str">
            <v>78</v>
          </cell>
          <cell r="BW39" t="str">
            <v>156</v>
          </cell>
          <cell r="BX39" t="str">
            <v>1.716</v>
          </cell>
          <cell r="BY39" t="str">
            <v>498 x 65 x 310 mm (B x T x H) / 2,5 Kg</v>
          </cell>
          <cell r="BZ39" t="str">
            <v>Wechselrahmen für zusätzliche HDD inklusive</v>
          </cell>
          <cell r="CA39" t="str">
            <v>-</v>
          </cell>
        </row>
        <row r="40">
          <cell r="A40" t="str">
            <v>NX.VLNEG.006</v>
          </cell>
          <cell r="B40" t="str">
            <v>Acer TravelMate P2</v>
          </cell>
          <cell r="C40" t="str">
            <v>TMP215-52-52GC</v>
          </cell>
          <cell r="D40" t="str">
            <v>NX.VLNEG.006</v>
          </cell>
          <cell r="E40" t="str">
            <v>4710180867640</v>
          </cell>
          <cell r="F40" t="str">
            <v>15,6" Full-HD (matt) / Intel® Core™ i5-10210U / 8 GB DDR4 RAM / 256 GB PCIe SSD / Intel® UHD Graphics / Linux (eShell) / Schwarz</v>
          </cell>
          <cell r="G40" t="str">
            <v>Linux (eShell)</v>
          </cell>
          <cell r="H40" t="str">
            <v>Schwarz</v>
          </cell>
          <cell r="I40" t="str">
            <v>-</v>
          </cell>
          <cell r="J40" t="str">
            <v>363 x 255 x 19,9 mm (B x T x H)</v>
          </cell>
          <cell r="K40" t="str">
            <v>1,8 Kg</v>
          </cell>
          <cell r="L40" t="str">
            <v>-</v>
          </cell>
          <cell r="M40" t="str">
            <v>15,6 Zoll (39,62 cm)</v>
          </cell>
          <cell r="N40" t="str">
            <v>Acer ComfyView™ Full HD Display mit LED-Backlight (matt)</v>
          </cell>
          <cell r="O40" t="str">
            <v>1.920 x 1.080</v>
          </cell>
          <cell r="P40" t="str">
            <v>16:9</v>
          </cell>
          <cell r="Q40" t="str">
            <v>Intel® Core™ i5-10210U Prozessor</v>
          </cell>
          <cell r="R40" t="str">
            <v>1,60 GHz (Bis zu 4,20 GHz Turbo-Boost)</v>
          </cell>
          <cell r="S40" t="str">
            <v>6 MB</v>
          </cell>
          <cell r="T40" t="str">
            <v>4 / 8</v>
          </cell>
          <cell r="U40" t="str">
            <v>Integrated SOC</v>
          </cell>
          <cell r="V40" t="str">
            <v>8 GB DDR4 RAM</v>
          </cell>
          <cell r="W40" t="str">
            <v>1x 8 GB DDR4 RAM</v>
          </cell>
          <cell r="X40" t="str">
            <v>32 GB DDR4 (2x 16 GB DDR4)</v>
          </cell>
          <cell r="Y40" t="str">
            <v>256 GB M.2 PCIe Solid-State-Drive (SSD)</v>
          </cell>
          <cell r="Z40" t="str">
            <v>-</v>
          </cell>
          <cell r="AA40" t="str">
            <v>Intel® UHD Graphics</v>
          </cell>
          <cell r="AB40" t="str">
            <v>-</v>
          </cell>
          <cell r="AC40" t="str">
            <v>10/100/1000 LAN, Wake-on-LAN ready</v>
          </cell>
          <cell r="AD40" t="str">
            <v>Intel® Dual Band Wireless-Gigabit-AX, Wi-Fi 6 (802.11 ax/ac/a/b/g/n)</v>
          </cell>
          <cell r="AE40" t="str">
            <v>- / ,</v>
          </cell>
          <cell r="AF40" t="str">
            <v>-</v>
          </cell>
          <cell r="AG40" t="str">
            <v>Bluetooth® 5.0</v>
          </cell>
          <cell r="AH40" t="str">
            <v>-</v>
          </cell>
          <cell r="AI40" t="str">
            <v>Ja</v>
          </cell>
          <cell r="AJ40" t="str">
            <v>-</v>
          </cell>
          <cell r="AK40" t="str">
            <v>1x (HDCP)</v>
          </cell>
          <cell r="AL40" t="str">
            <v>1x</v>
          </cell>
          <cell r="AM40" t="str">
            <v>Ja (über USB Type-C Anschluss)</v>
          </cell>
          <cell r="AN40" t="str">
            <v>-</v>
          </cell>
          <cell r="AO40" t="str">
            <v>-</v>
          </cell>
          <cell r="AP40" t="str">
            <v>1x (Type-C Gen. 1)</v>
          </cell>
          <cell r="AQ40" t="str">
            <v>3x (1x unterstützt Power-Off USB Charging)</v>
          </cell>
          <cell r="AR40" t="str">
            <v>-</v>
          </cell>
          <cell r="AS40" t="str">
            <v>1x</v>
          </cell>
          <cell r="AT40" t="str">
            <v>SD Kartenleser</v>
          </cell>
          <cell r="AU40" t="str">
            <v>1x Lautsprecher/Kopfhörer/Line-out (unterstützt Headsets mit integriertem Mikrofon)</v>
          </cell>
          <cell r="AV40" t="str">
            <v>Ja (Acer USB-Type-C-Dock kompatibel)</v>
          </cell>
          <cell r="AW40" t="str">
            <v>Acer FineTip Tastatur mit Numpad (103-/104-/107-Tasten)</v>
          </cell>
          <cell r="AX40" t="str">
            <v>Deutsch (QWERTZ)</v>
          </cell>
          <cell r="AY40" t="str">
            <v>-</v>
          </cell>
          <cell r="AZ40" t="str">
            <v>Multi-Gesture Touchpad (Microsoft Precision Touchpad Certification)</v>
          </cell>
          <cell r="BA40" t="str">
            <v>-</v>
          </cell>
          <cell r="BB40" t="str">
            <v>TPM 2.0</v>
          </cell>
          <cell r="BC40" t="str">
            <v>Ja</v>
          </cell>
          <cell r="BD40" t="str">
            <v>-</v>
          </cell>
          <cell r="BE40" t="str">
            <v>Norton Internet Security (Trial)</v>
          </cell>
          <cell r="BF40" t="str">
            <v>High Definition Audio Support</v>
          </cell>
          <cell r="BG40" t="str">
            <v>Zwei eingebaute Stereo-Lautsprecher</v>
          </cell>
          <cell r="BH40" t="str">
            <v>Zwei eingebaute Mikrofone</v>
          </cell>
          <cell r="BI40" t="str">
            <v>HD Webcam</v>
          </cell>
          <cell r="BJ40" t="str">
            <v>Li-Ion Akku (4 Zellen / 3220 mAh / 48 Wh)</v>
          </cell>
          <cell r="BK40" t="str">
            <v>Bis zu 11,5 Stunden (basierend auf MobileMark® 2014 Test)</v>
          </cell>
          <cell r="BL40" t="str">
            <v>45W AC-Netzteil</v>
          </cell>
          <cell r="BM40" t="str">
            <v>Ja</v>
          </cell>
          <cell r="BN40" t="str">
            <v>-</v>
          </cell>
          <cell r="BO40" t="str">
            <v>-</v>
          </cell>
          <cell r="BP40" t="str">
            <v>Ja</v>
          </cell>
          <cell r="BQ40" t="str">
            <v>Ja</v>
          </cell>
          <cell r="BR40" t="str">
            <v>-</v>
          </cell>
          <cell r="BS40" t="str">
            <v>MIL-STD 810G</v>
          </cell>
          <cell r="BT40" t="str">
            <v>3 Jahre Einsende-/Rücksendeservice</v>
          </cell>
          <cell r="BU40" t="str">
            <v>26</v>
          </cell>
          <cell r="BV40" t="str">
            <v>78</v>
          </cell>
          <cell r="BW40" t="str">
            <v>156</v>
          </cell>
          <cell r="BX40" t="str">
            <v>1.716</v>
          </cell>
          <cell r="BY40" t="str">
            <v>498 x 65 x 310 mm (B x T x H) / 2,5 Kg</v>
          </cell>
          <cell r="BZ40" t="str">
            <v>Wechselrahmen für zusätzliche HDD inklusive</v>
          </cell>
          <cell r="CA40" t="str">
            <v>-</v>
          </cell>
        </row>
        <row r="41">
          <cell r="A41" t="str">
            <v>NX.VLHEV.002</v>
          </cell>
          <cell r="B41" t="str">
            <v>Acer TravelMate P2</v>
          </cell>
          <cell r="C41" t="str">
            <v>TMP214-52-51LR</v>
          </cell>
          <cell r="D41" t="str">
            <v>NX.VLHEV.002</v>
          </cell>
          <cell r="E41" t="str">
            <v>4710180772500</v>
          </cell>
          <cell r="F41" t="str">
            <v>14" FHD (matt) / Intel® Core™ i5-10210U / 8 GB DDR4 RAM / 512 GB PCIe SSD / Intel® UHD Graphics / Win 10 Pro (64 Bit) / Schwarz</v>
          </cell>
          <cell r="G41" t="str">
            <v>Windows 10 Professional (64 Bit)</v>
          </cell>
          <cell r="H41" t="str">
            <v>Schwarz</v>
          </cell>
          <cell r="I41" t="str">
            <v>-</v>
          </cell>
          <cell r="J41" t="str">
            <v>328 x 236 x 19,9 mm (B x T x H)</v>
          </cell>
          <cell r="K41" t="str">
            <v>1,625 Kg</v>
          </cell>
          <cell r="L41" t="str">
            <v>-</v>
          </cell>
          <cell r="M41" t="str">
            <v>14 Zoll (35,56 cm)</v>
          </cell>
          <cell r="N41" t="str">
            <v>Acer ComfyView™ Full HD Display mit LED-Backlight (matt)</v>
          </cell>
          <cell r="O41" t="str">
            <v>1.920 x 1.080</v>
          </cell>
          <cell r="P41" t="str">
            <v>16:9</v>
          </cell>
          <cell r="Q41" t="str">
            <v>Intel® Core™ i5-10210U Prozessor</v>
          </cell>
          <cell r="R41" t="str">
            <v>1,60 GHz (Bis zu 4,20 GHz Turbo-Boost)</v>
          </cell>
          <cell r="S41" t="str">
            <v>6 MB</v>
          </cell>
          <cell r="T41" t="str">
            <v>4 / 8</v>
          </cell>
          <cell r="U41" t="str">
            <v>Integrated SOC</v>
          </cell>
          <cell r="V41" t="str">
            <v>8 GB DDR4 RAM</v>
          </cell>
          <cell r="W41" t="str">
            <v>1x 8 GB DDR4 RAM</v>
          </cell>
          <cell r="X41" t="str">
            <v>32 GB DDR4 (2x 16 GB DDR4)</v>
          </cell>
          <cell r="Y41" t="str">
            <v>512 GB M.2 PCIe Solid-State-Drive (SSD)</v>
          </cell>
          <cell r="Z41" t="str">
            <v>-</v>
          </cell>
          <cell r="AA41" t="str">
            <v>Intel® UHD Graphics</v>
          </cell>
          <cell r="AB41" t="str">
            <v>-</v>
          </cell>
          <cell r="AC41" t="str">
            <v>10/100/1000 LAN, Wake-on-LAN ready</v>
          </cell>
          <cell r="AD41" t="str">
            <v>Intel® Dual Band Wireless-Gigabit-AX, Wi-Fi 6 (802.11 ax/ac/a/b/g/n)</v>
          </cell>
          <cell r="AE41" t="str">
            <v>- / ,</v>
          </cell>
          <cell r="AF41" t="str">
            <v>-</v>
          </cell>
          <cell r="AG41" t="str">
            <v>Bluetooth® 5.0</v>
          </cell>
          <cell r="AH41" t="str">
            <v>-</v>
          </cell>
          <cell r="AI41" t="str">
            <v>Ja</v>
          </cell>
          <cell r="AJ41" t="str">
            <v>-</v>
          </cell>
          <cell r="AK41" t="str">
            <v>1x (HDCP)</v>
          </cell>
          <cell r="AL41" t="str">
            <v>1x</v>
          </cell>
          <cell r="AM41" t="str">
            <v>Ja (über USB Type-C Anschluss)</v>
          </cell>
          <cell r="AN41" t="str">
            <v>-</v>
          </cell>
          <cell r="AO41" t="str">
            <v>-</v>
          </cell>
          <cell r="AP41" t="str">
            <v>1x (Type-C Gen. 1)</v>
          </cell>
          <cell r="AQ41" t="str">
            <v>3x (1x unterstützt Power-Off USB Charging)</v>
          </cell>
          <cell r="AR41" t="str">
            <v>-</v>
          </cell>
          <cell r="AS41" t="str">
            <v>1x</v>
          </cell>
          <cell r="AT41" t="str">
            <v>SD Kartenleser</v>
          </cell>
          <cell r="AU41" t="str">
            <v>1x Lautsprecher/Kopfhörer/Line-out (unterstützt Headsets mit integriertem Mikrofon)</v>
          </cell>
          <cell r="AV41" t="str">
            <v>Ja (Acer USB-Type-C-Dock kompatibel)</v>
          </cell>
          <cell r="AW41" t="str">
            <v>Acer FineTip Tastatur (87-/88-/91-Tasten)</v>
          </cell>
          <cell r="AX41" t="str">
            <v>Deutsch (QWERTZ)</v>
          </cell>
          <cell r="AY41" t="str">
            <v>Ja</v>
          </cell>
          <cell r="AZ41" t="str">
            <v>Multi-Gesture Touchpad (Microsoft Precision Touchpad Certification)</v>
          </cell>
          <cell r="BA41" t="str">
            <v>Ja</v>
          </cell>
          <cell r="BB41" t="str">
            <v>TPM 2.0</v>
          </cell>
          <cell r="BC41" t="str">
            <v>Ja</v>
          </cell>
          <cell r="BD41" t="str">
            <v>-</v>
          </cell>
          <cell r="BE41" t="str">
            <v>Norton Internet Security (Trial)</v>
          </cell>
          <cell r="BF41" t="str">
            <v>High Definition Audio Support</v>
          </cell>
          <cell r="BG41" t="str">
            <v>Zwei eingebaute Stereo-Lautsprecher</v>
          </cell>
          <cell r="BH41" t="str">
            <v>Eingebautes Mikrofon</v>
          </cell>
          <cell r="BI41" t="str">
            <v>HD Webcam</v>
          </cell>
          <cell r="BJ41" t="str">
            <v>Li-Ion Akku (4 Zellen / 3220 mAh / 48 Wh)</v>
          </cell>
          <cell r="BK41" t="str">
            <v>Bis zu 11 Stunden (basierend auf MobileMark® 2014 Test)</v>
          </cell>
          <cell r="BL41" t="str">
            <v>45W AC-Netzteil</v>
          </cell>
          <cell r="BM41" t="str">
            <v>Ja</v>
          </cell>
          <cell r="BN41" t="str">
            <v>Microsoft Office 2019 Verknüpfung (Download-Link für 30 Tage Testversion)</v>
          </cell>
          <cell r="BO41" t="str">
            <v>-</v>
          </cell>
          <cell r="BP41" t="str">
            <v>Ja</v>
          </cell>
          <cell r="BQ41" t="str">
            <v>Ja</v>
          </cell>
          <cell r="BR41" t="str">
            <v>-</v>
          </cell>
          <cell r="BS41" t="str">
            <v>MIL-STD 810G</v>
          </cell>
          <cell r="BT41" t="str">
            <v>3 Jahre Einsende-/Rücksendeservice</v>
          </cell>
          <cell r="BU41" t="str">
            <v>28</v>
          </cell>
          <cell r="BV41" t="str">
            <v>84</v>
          </cell>
          <cell r="BW41" t="str">
            <v>168</v>
          </cell>
          <cell r="BX41" t="str">
            <v>1.848</v>
          </cell>
          <cell r="BY41" t="str">
            <v>457 x 65 x 288 mm (B x T x H) / 1,7 Kg</v>
          </cell>
          <cell r="BZ41" t="str">
            <v>Wechselrahmen für zusätzliche HDD inklusive</v>
          </cell>
          <cell r="CA41" t="str">
            <v>-</v>
          </cell>
        </row>
        <row r="42">
          <cell r="A42" t="str">
            <v>NX.VN1EG.001</v>
          </cell>
          <cell r="B42" t="str">
            <v>Acer TravelMate Spin B3</v>
          </cell>
          <cell r="C42" t="str">
            <v>TMB311RN-31-P9NC</v>
          </cell>
          <cell r="D42" t="str">
            <v>NX.VN1EG.001</v>
          </cell>
          <cell r="E42" t="str">
            <v>4710180811575</v>
          </cell>
          <cell r="F42" t="str">
            <v>11,6"  Multi-Touch FHD IPS / Intel® Pentium® N5030 / 8 GB DDR4 RAM / 256 GB PCIe SSD / Intel® UHD Graphics 605 / Win 10 Pro (64 Bit) / Schwarz</v>
          </cell>
          <cell r="G42" t="str">
            <v>Windows 10 Professional (64 Bit)</v>
          </cell>
          <cell r="H42" t="str">
            <v>Schwarz</v>
          </cell>
          <cell r="I42" t="str">
            <v>-</v>
          </cell>
          <cell r="J42" t="str">
            <v>295 x 215 x 20,95 mm (B x T x H)</v>
          </cell>
          <cell r="K42" t="str">
            <v>1,43 Kg</v>
          </cell>
          <cell r="L42" t="str">
            <v>-</v>
          </cell>
          <cell r="M42" t="str">
            <v>11,6 Zoll (29,46 cm)</v>
          </cell>
          <cell r="N42" t="str">
            <v>Acer CineCrystal™ Multi-Touch FHD IPS Display mit LED-Backlight</v>
          </cell>
          <cell r="O42" t="str">
            <v>1.920 x 1.080</v>
          </cell>
          <cell r="P42" t="str">
            <v>16:9</v>
          </cell>
          <cell r="Q42" t="str">
            <v>Intel® Pentium® N5030 Prozessor</v>
          </cell>
          <cell r="R42" t="str">
            <v>1,10 GHz (Bis zu 3,10 GHz Turbo-Boost)</v>
          </cell>
          <cell r="S42" t="str">
            <v>4 MB</v>
          </cell>
          <cell r="T42" t="str">
            <v>4 / 4</v>
          </cell>
          <cell r="U42" t="str">
            <v>Integrated SOC</v>
          </cell>
          <cell r="V42" t="str">
            <v>8 GB DDR4 RAM</v>
          </cell>
          <cell r="W42" t="str">
            <v>1x 8 GB DDR4 RAM (onboard)</v>
          </cell>
          <cell r="X42" t="str">
            <v>Onboard-Arbeitsspeicher (nicht austausch- oder aufrüstbar)</v>
          </cell>
          <cell r="Y42" t="str">
            <v>256 GB M.2 PCIe Solid-State-Drive (SSD)</v>
          </cell>
          <cell r="Z42" t="str">
            <v>-</v>
          </cell>
          <cell r="AA42" t="str">
            <v>Intel® UHD Graphics 605</v>
          </cell>
          <cell r="AB42" t="str">
            <v>-</v>
          </cell>
          <cell r="AC42" t="str">
            <v>10/100/1000 LAN, Wake-on-LAN ready</v>
          </cell>
          <cell r="AD42" t="str">
            <v>Intel® Dual Band Wireless-Gigabit-AC, 802.11 ac/a/b/g/n</v>
          </cell>
          <cell r="AE42" t="str">
            <v>- / ,</v>
          </cell>
          <cell r="AF42" t="str">
            <v>-</v>
          </cell>
          <cell r="AG42" t="str">
            <v>Bluetooth® 5.0</v>
          </cell>
          <cell r="AH42" t="str">
            <v>-</v>
          </cell>
          <cell r="AI42" t="str">
            <v>-</v>
          </cell>
          <cell r="AJ42" t="str">
            <v>-</v>
          </cell>
          <cell r="AK42" t="str">
            <v>1x</v>
          </cell>
          <cell r="AL42" t="str">
            <v>-</v>
          </cell>
          <cell r="AM42" t="str">
            <v>-</v>
          </cell>
          <cell r="AN42" t="str">
            <v>-</v>
          </cell>
          <cell r="AO42" t="str">
            <v>2x (Gen. 1)</v>
          </cell>
          <cell r="AP42" t="str">
            <v>1x (Type-C)</v>
          </cell>
          <cell r="AQ42" t="str">
            <v>-</v>
          </cell>
          <cell r="AR42" t="str">
            <v>-</v>
          </cell>
          <cell r="AS42" t="str">
            <v>1x</v>
          </cell>
          <cell r="AT42" t="str">
            <v>MicroSD Kartenleser</v>
          </cell>
          <cell r="AU42" t="str">
            <v>1x Lautsprecher/Kopfhörer/Line-out (unterstützt Headsets mit integriertem Mikrofon)</v>
          </cell>
          <cell r="AV42" t="str">
            <v>Ja (Acer USB-Type-C-Dock kompatibel)</v>
          </cell>
          <cell r="AW42" t="str">
            <v>Acer FineTip Tastatur (81-/82-/86-Tasten)</v>
          </cell>
          <cell r="AX42" t="str">
            <v>Deutsch (QWERTZ)</v>
          </cell>
          <cell r="AY42" t="str">
            <v>-</v>
          </cell>
          <cell r="AZ42" t="str">
            <v>Multi-Gesture Touchpad (Microsoft Precision Touchpad Certification)</v>
          </cell>
          <cell r="BA42" t="str">
            <v>-</v>
          </cell>
          <cell r="BB42" t="str">
            <v>TPM 2.0</v>
          </cell>
          <cell r="BC42" t="str">
            <v>Ja</v>
          </cell>
          <cell r="BD42" t="str">
            <v>-</v>
          </cell>
          <cell r="BE42" t="str">
            <v>Norton Internet Security (Trial)</v>
          </cell>
          <cell r="BF42" t="str">
            <v>High Definition Audio Support</v>
          </cell>
          <cell r="BG42" t="str">
            <v>Zwei eingebaute Stereo-Lautsprecher</v>
          </cell>
          <cell r="BH42" t="str">
            <v>Eingebautes Mikrofon</v>
          </cell>
          <cell r="BI42" t="str">
            <v>HD Webcam</v>
          </cell>
          <cell r="BJ42" t="str">
            <v>Li-Ion Akku (4 Zellen / 3220 mAh / 48 Wh)</v>
          </cell>
          <cell r="BK42" t="str">
            <v>Bis zu 12 Stunden</v>
          </cell>
          <cell r="BL42" t="str">
            <v>45W AC-Netzteil</v>
          </cell>
          <cell r="BM42" t="str">
            <v>Ja</v>
          </cell>
          <cell r="BN42" t="str">
            <v>Microsoft Office 2019 Verknüpfung (Download-Link für 30 Tage Testversion)</v>
          </cell>
          <cell r="BO42" t="str">
            <v>-</v>
          </cell>
          <cell r="BP42" t="str">
            <v>-</v>
          </cell>
          <cell r="BQ42" t="str">
            <v>-</v>
          </cell>
          <cell r="BR42" t="str">
            <v>-</v>
          </cell>
          <cell r="BS42" t="str">
            <v>Im Gehäuse versenkbarer Stift
MIL-STD 810G (Hitzetest, Kältetest, Nässetest , Vibrationstest, Falltest 122 cm)</v>
          </cell>
          <cell r="BT42" t="str">
            <v>3 Jahre Einsende-/Rücksendeservice</v>
          </cell>
          <cell r="BU42" t="str">
            <v>28</v>
          </cell>
          <cell r="BV42" t="str">
            <v>84</v>
          </cell>
          <cell r="BW42" t="str">
            <v>168</v>
          </cell>
          <cell r="BX42" t="str">
            <v>-</v>
          </cell>
          <cell r="BY42" t="str">
            <v>-</v>
          </cell>
          <cell r="BZ42" t="str">
            <v>Acer Active Pen</v>
          </cell>
          <cell r="CA42" t="str">
            <v>-</v>
          </cell>
        </row>
        <row r="43">
          <cell r="A43" t="str">
            <v>NX.VLHEG.002</v>
          </cell>
          <cell r="B43" t="str">
            <v>Acer TravelMate P2</v>
          </cell>
          <cell r="C43" t="str">
            <v>TMP214-52-52QW</v>
          </cell>
          <cell r="D43" t="str">
            <v>NX.VLHEG.002</v>
          </cell>
          <cell r="E43" t="str">
            <v>4710180722673</v>
          </cell>
          <cell r="F43" t="str">
            <v>14" FHD mit IPS (matt) / Intel® Core™ i5-10210U / 8 GB DDR4 RAM / 256 GB PCIe SSD / Intel® UHD Graphics / Win 10 Pro (64 Bit) / Schwarz</v>
          </cell>
          <cell r="G43" t="str">
            <v>Windows 10 Professional (64 Bit)</v>
          </cell>
          <cell r="H43" t="str">
            <v>Schwarz</v>
          </cell>
          <cell r="I43" t="str">
            <v>-</v>
          </cell>
          <cell r="J43" t="str">
            <v>328 x 236 x 19,9 mm (B x T x H)</v>
          </cell>
          <cell r="K43" t="str">
            <v>1,625 Kg</v>
          </cell>
          <cell r="L43" t="str">
            <v>-</v>
          </cell>
          <cell r="M43" t="str">
            <v>14 Zoll (35,56 cm)</v>
          </cell>
          <cell r="N43" t="str">
            <v>Acer ComfyView™ Full HD IPS Display mit LED-Backlight (matt)</v>
          </cell>
          <cell r="O43" t="str">
            <v>1.920 x 1.080</v>
          </cell>
          <cell r="P43" t="str">
            <v>16:9</v>
          </cell>
          <cell r="Q43" t="str">
            <v>Intel® Core™ i5-10210U Prozessor</v>
          </cell>
          <cell r="R43" t="str">
            <v>1,60 GHz (Bis zu 4,20 GHz Turbo-Boost)</v>
          </cell>
          <cell r="S43" t="str">
            <v>6 MB</v>
          </cell>
          <cell r="T43" t="str">
            <v>4 / 8</v>
          </cell>
          <cell r="U43" t="str">
            <v>Integrated SOC</v>
          </cell>
          <cell r="V43" t="str">
            <v>8 GB DDR4 RAM</v>
          </cell>
          <cell r="W43" t="str">
            <v>1x 8 GB DDR4 RAM</v>
          </cell>
          <cell r="X43" t="str">
            <v>32 GB DDR4 (2x 16 GB DDR4)</v>
          </cell>
          <cell r="Y43" t="str">
            <v>256 GB M.2 PCIe Solid-State-Drive (SSD)</v>
          </cell>
          <cell r="Z43" t="str">
            <v>-</v>
          </cell>
          <cell r="AA43" t="str">
            <v>Intel® UHD Graphics</v>
          </cell>
          <cell r="AB43" t="str">
            <v>-</v>
          </cell>
          <cell r="AC43" t="str">
            <v>10/100/1000 LAN, Wake-on-LAN ready</v>
          </cell>
          <cell r="AD43" t="str">
            <v>Intel® Dual Band Wireless-Gigabit-AX, Wi-Fi 6 (802.11 ax/ac/a/b/g/n)</v>
          </cell>
          <cell r="AE43" t="str">
            <v>- / ,</v>
          </cell>
          <cell r="AF43" t="str">
            <v>-</v>
          </cell>
          <cell r="AG43" t="str">
            <v>Bluetooth® 5.0</v>
          </cell>
          <cell r="AH43" t="str">
            <v>-</v>
          </cell>
          <cell r="AI43" t="str">
            <v>Ja</v>
          </cell>
          <cell r="AJ43" t="str">
            <v>-</v>
          </cell>
          <cell r="AK43" t="str">
            <v>1x (HDCP)</v>
          </cell>
          <cell r="AL43" t="str">
            <v>1x</v>
          </cell>
          <cell r="AM43" t="str">
            <v>Ja (über USB Type-C Anschluss)</v>
          </cell>
          <cell r="AN43" t="str">
            <v>-</v>
          </cell>
          <cell r="AO43" t="str">
            <v>-</v>
          </cell>
          <cell r="AP43" t="str">
            <v>1x (Type-C Gen. 1)</v>
          </cell>
          <cell r="AQ43" t="str">
            <v>3x (1x unterstützt Power-Off USB Charging)</v>
          </cell>
          <cell r="AR43" t="str">
            <v>-</v>
          </cell>
          <cell r="AS43" t="str">
            <v>1x</v>
          </cell>
          <cell r="AT43" t="str">
            <v>SD Kartenleser</v>
          </cell>
          <cell r="AU43" t="str">
            <v>1x Lautsprecher/Kopfhörer/Line-out (unterstützt Headsets mit integriertem Mikrofon)</v>
          </cell>
          <cell r="AV43" t="str">
            <v>Ja (Acer USB-Type-C-Dock kompatibel)</v>
          </cell>
          <cell r="AW43" t="str">
            <v>Acer FineTip Tastatur (87-/88-/91-Tasten)</v>
          </cell>
          <cell r="AX43" t="str">
            <v>Deutsch (QWERTZ)</v>
          </cell>
          <cell r="AY43" t="str">
            <v>Ja</v>
          </cell>
          <cell r="AZ43" t="str">
            <v>Multi-Gesture Touchpad (Microsoft Precision Touchpad Certification)</v>
          </cell>
          <cell r="BA43" t="str">
            <v>Ja</v>
          </cell>
          <cell r="BB43" t="str">
            <v>TPM 2.0</v>
          </cell>
          <cell r="BC43" t="str">
            <v>Ja</v>
          </cell>
          <cell r="BD43" t="str">
            <v>-</v>
          </cell>
          <cell r="BE43" t="str">
            <v>Norton Internet Security (Trial)</v>
          </cell>
          <cell r="BF43" t="str">
            <v>High Definition Audio Support</v>
          </cell>
          <cell r="BG43" t="str">
            <v>Zwei eingebaute Stereo-Lautsprecher</v>
          </cell>
          <cell r="BH43" t="str">
            <v>Eingebautes Mikrofon</v>
          </cell>
          <cell r="BI43" t="str">
            <v>HD Webcam</v>
          </cell>
          <cell r="BJ43" t="str">
            <v>Li-Ion Akku (4 Zellen / 3220 mAh / 48 Wh)</v>
          </cell>
          <cell r="BK43" t="str">
            <v>Bis zu 11 Stunden (basierend auf MobileMark® 2014 Test)</v>
          </cell>
          <cell r="BL43" t="str">
            <v>45W AC-Netzteil</v>
          </cell>
          <cell r="BM43" t="str">
            <v>Ja</v>
          </cell>
          <cell r="BN43" t="str">
            <v>Microsoft Office 2019 Verknüpfung (Download-Link für 30 Tage Testversion)</v>
          </cell>
          <cell r="BO43" t="str">
            <v>-</v>
          </cell>
          <cell r="BP43" t="str">
            <v>Ja</v>
          </cell>
          <cell r="BQ43" t="str">
            <v>Ja</v>
          </cell>
          <cell r="BR43" t="str">
            <v>-</v>
          </cell>
          <cell r="BS43" t="str">
            <v>MIL-STD 810G</v>
          </cell>
          <cell r="BT43" t="str">
            <v>3 Jahre Einsende-/Rücksendeservice</v>
          </cell>
          <cell r="BU43" t="str">
            <v>28</v>
          </cell>
          <cell r="BV43" t="str">
            <v>84</v>
          </cell>
          <cell r="BW43" t="str">
            <v>168</v>
          </cell>
          <cell r="BX43" t="str">
            <v>1.848</v>
          </cell>
          <cell r="BY43" t="str">
            <v>457 x 65 x 288 mm (B x T x H) / 1,7 Kg</v>
          </cell>
          <cell r="BZ43" t="str">
            <v>Wechselrahmen für zusätzliche HDD inklusive</v>
          </cell>
          <cell r="CA43" t="str">
            <v>-</v>
          </cell>
        </row>
        <row r="44">
          <cell r="A44" t="str">
            <v>NX.VLHEG.005</v>
          </cell>
          <cell r="B44" t="str">
            <v>Acer TravelMate P2</v>
          </cell>
          <cell r="C44" t="str">
            <v>TMP214-52-79LN</v>
          </cell>
          <cell r="D44" t="str">
            <v>NX.VLHEG.005</v>
          </cell>
          <cell r="E44" t="str">
            <v>4710180723595</v>
          </cell>
          <cell r="F44" t="str">
            <v>14" FHD mit IPS (matt) / Intel® Core™ i7-10510U / 8 GB DDR4 RAM / 512 GB PCIe SSD / Intel® UHD Graphics / Win 10 Pro (64 Bit) / Schwarz</v>
          </cell>
          <cell r="G44" t="str">
            <v>Windows 10 Professional (64 Bit)</v>
          </cell>
          <cell r="H44" t="str">
            <v>Schwarz</v>
          </cell>
          <cell r="I44" t="str">
            <v>-</v>
          </cell>
          <cell r="J44" t="str">
            <v>328 x 236 x 19,9 mm (B x T x H)</v>
          </cell>
          <cell r="K44" t="str">
            <v>1,625 Kg</v>
          </cell>
          <cell r="L44" t="str">
            <v>-</v>
          </cell>
          <cell r="M44" t="str">
            <v>14 Zoll (35,56 cm)</v>
          </cell>
          <cell r="N44" t="str">
            <v>Acer ComfyView™ Full HD IPS Display mit LED-Backlight (matt)</v>
          </cell>
          <cell r="O44" t="str">
            <v>1.920 x 1.080</v>
          </cell>
          <cell r="P44" t="str">
            <v>16:9</v>
          </cell>
          <cell r="Q44" t="str">
            <v>Intel® Core™ i7-10510U Prozessor</v>
          </cell>
          <cell r="R44" t="str">
            <v>1,8 GHz (Bis zu 4,9 GHz Turbo-Boost)</v>
          </cell>
          <cell r="S44" t="str">
            <v>8 MB</v>
          </cell>
          <cell r="T44" t="str">
            <v>4 / 8</v>
          </cell>
          <cell r="U44" t="str">
            <v>Integrated SOC</v>
          </cell>
          <cell r="V44" t="str">
            <v>8 GB DDR4 RAM</v>
          </cell>
          <cell r="W44" t="str">
            <v>1x 8 GB DDR4 RAM</v>
          </cell>
          <cell r="X44" t="str">
            <v>32 GB DDR4 (2x 16 GB DDR4)</v>
          </cell>
          <cell r="Y44" t="str">
            <v>512 GB M.2 PCIe Solid-State-Drive (SSD)</v>
          </cell>
          <cell r="Z44" t="str">
            <v>-</v>
          </cell>
          <cell r="AA44" t="str">
            <v>Intel® UHD Graphics</v>
          </cell>
          <cell r="AB44" t="str">
            <v>-</v>
          </cell>
          <cell r="AC44" t="str">
            <v>10/100/1000 LAN, Wake-on-LAN ready</v>
          </cell>
          <cell r="AD44" t="str">
            <v>Intel® Dual Band Wireless-Gigabit-AX, Wi-Fi 6 (802.11 ax/ac/a/b/g/n)</v>
          </cell>
          <cell r="AE44" t="str">
            <v>- / ,</v>
          </cell>
          <cell r="AF44" t="str">
            <v>-</v>
          </cell>
          <cell r="AG44" t="str">
            <v>Bluetooth® 5.0</v>
          </cell>
          <cell r="AH44" t="str">
            <v>-</v>
          </cell>
          <cell r="AI44" t="str">
            <v>Ja</v>
          </cell>
          <cell r="AJ44" t="str">
            <v>-</v>
          </cell>
          <cell r="AK44" t="str">
            <v>1x (HDCP)</v>
          </cell>
          <cell r="AL44" t="str">
            <v>1x</v>
          </cell>
          <cell r="AM44" t="str">
            <v>Ja (über USB Type-C Anschluss)</v>
          </cell>
          <cell r="AN44" t="str">
            <v>-</v>
          </cell>
          <cell r="AO44" t="str">
            <v>-</v>
          </cell>
          <cell r="AP44" t="str">
            <v>1x (Type-C Gen. 1)</v>
          </cell>
          <cell r="AQ44" t="str">
            <v>3x (1x unterstützt Power-Off USB Charging)</v>
          </cell>
          <cell r="AR44" t="str">
            <v>-</v>
          </cell>
          <cell r="AS44" t="str">
            <v>1x</v>
          </cell>
          <cell r="AT44" t="str">
            <v>SD Kartenleser</v>
          </cell>
          <cell r="AU44" t="str">
            <v>1x Lautsprecher/Kopfhörer/Line-out (unterstützt Headsets mit integriertem Mikrofon)</v>
          </cell>
          <cell r="AV44" t="str">
            <v>Ja (Acer USB-Type-C-Dock kompatibel)</v>
          </cell>
          <cell r="AW44" t="str">
            <v>Acer FineTip Tastatur (87-/88-/91-Tasten)</v>
          </cell>
          <cell r="AX44" t="str">
            <v>Deutsch (QWERTZ)</v>
          </cell>
          <cell r="AY44" t="str">
            <v>Ja</v>
          </cell>
          <cell r="AZ44" t="str">
            <v>Multi-Gesture Touchpad (Microsoft Precision Touchpad Certification)</v>
          </cell>
          <cell r="BA44" t="str">
            <v>Ja</v>
          </cell>
          <cell r="BB44" t="str">
            <v>TPM 2.0</v>
          </cell>
          <cell r="BC44" t="str">
            <v>Ja</v>
          </cell>
          <cell r="BD44" t="str">
            <v>-</v>
          </cell>
          <cell r="BE44" t="str">
            <v>Norton Internet Security (Trial)</v>
          </cell>
          <cell r="BF44" t="str">
            <v>High Definition Audio Support</v>
          </cell>
          <cell r="BG44" t="str">
            <v>Zwei eingebaute Stereo-Lautsprecher</v>
          </cell>
          <cell r="BH44" t="str">
            <v>Eingebautes Mikrofon</v>
          </cell>
          <cell r="BI44" t="str">
            <v>HD Webcam</v>
          </cell>
          <cell r="BJ44" t="str">
            <v>Li-Ion Akku (4 Zellen / 3220 mAh / 48 Wh)</v>
          </cell>
          <cell r="BK44" t="str">
            <v>Bis zu 11 Stunden (basierend auf MobileMark® 2014 Test)</v>
          </cell>
          <cell r="BL44" t="str">
            <v>45W AC-Netzteil</v>
          </cell>
          <cell r="BM44" t="str">
            <v>Ja</v>
          </cell>
          <cell r="BN44" t="str">
            <v>Microsoft Office 2019 Verknüpfung (Download-Link für 30 Tage Testversion)</v>
          </cell>
          <cell r="BO44" t="str">
            <v>-</v>
          </cell>
          <cell r="BP44" t="str">
            <v>Ja</v>
          </cell>
          <cell r="BQ44" t="str">
            <v>Ja</v>
          </cell>
          <cell r="BR44" t="str">
            <v>-</v>
          </cell>
          <cell r="BS44" t="str">
            <v>MIL-STD 810G</v>
          </cell>
          <cell r="BT44" t="str">
            <v>3 Jahre Einsende-/Rücksendeservice</v>
          </cell>
          <cell r="BU44" t="str">
            <v>28</v>
          </cell>
          <cell r="BV44" t="str">
            <v>84</v>
          </cell>
          <cell r="BW44" t="str">
            <v>168</v>
          </cell>
          <cell r="BX44" t="str">
            <v>1.848</v>
          </cell>
          <cell r="BY44" t="str">
            <v>457 x 65 x 288 mm (B x T x H) / 1,7 Kg</v>
          </cell>
          <cell r="BZ44" t="str">
            <v>Wechselrahmen für zusätzliche HDD inklusive</v>
          </cell>
          <cell r="CA44" t="str">
            <v>-</v>
          </cell>
        </row>
        <row r="45">
          <cell r="A45" t="str">
            <v>NX.VPKEG.004</v>
          </cell>
          <cell r="B45" t="str">
            <v>Acer TravelMate P2</v>
          </cell>
          <cell r="C45" t="str">
            <v>TMP214-53-52BN</v>
          </cell>
          <cell r="D45" t="str">
            <v>NX.VPKEG.004</v>
          </cell>
          <cell r="E45" t="str">
            <v>4710886214601</v>
          </cell>
          <cell r="F45" t="str">
            <v>14" FHD mit IPS (matt) / Intel® Core™ i5-1135G7 / 8 GB DDR4 RAM / 256 GB PCIe SSD / Intel® Iris® Xe Graphics / Win 10 Pro (64 Bit) / Schwarz</v>
          </cell>
          <cell r="G45" t="str">
            <v>Windows 10 Professional (64 Bit)</v>
          </cell>
          <cell r="H45" t="str">
            <v>Schwarz</v>
          </cell>
          <cell r="I45" t="str">
            <v>-</v>
          </cell>
          <cell r="J45" t="str">
            <v>328 x 236 x 19,9 mm (B x T x H)</v>
          </cell>
          <cell r="K45" t="str">
            <v>1,625 Kg</v>
          </cell>
          <cell r="L45" t="str">
            <v>-</v>
          </cell>
          <cell r="M45" t="str">
            <v>14 Zoll (35,56 cm)</v>
          </cell>
          <cell r="N45" t="str">
            <v>Acer ComfyView™ Full HD IPS Display mit LED-Backlight (matt)</v>
          </cell>
          <cell r="O45" t="str">
            <v>1.920 x 1.080</v>
          </cell>
          <cell r="P45" t="str">
            <v>16:9</v>
          </cell>
          <cell r="Q45" t="str">
            <v>Intel® Core™ i5-1135G7 Prozessor</v>
          </cell>
          <cell r="R45" t="str">
            <v>4,20 GHz</v>
          </cell>
          <cell r="S45" t="str">
            <v>8 MB</v>
          </cell>
          <cell r="T45" t="str">
            <v>4 / 8</v>
          </cell>
          <cell r="U45" t="str">
            <v>Integrated SOC</v>
          </cell>
          <cell r="V45" t="str">
            <v>8 GB DDR4 RAM</v>
          </cell>
          <cell r="W45" t="str">
            <v>1x 8 GB DDR4 RAM</v>
          </cell>
          <cell r="X45" t="str">
            <v>32 GB DDR4 (2x 16 GB DDR4)</v>
          </cell>
          <cell r="Y45" t="str">
            <v>256 GB M.2 PCIe Solid-State-Drive (SSD)</v>
          </cell>
          <cell r="Z45" t="str">
            <v>-</v>
          </cell>
          <cell r="AA45" t="str">
            <v>Intel® Iris® Xe Graphics</v>
          </cell>
          <cell r="AB45" t="str">
            <v>-</v>
          </cell>
          <cell r="AC45" t="str">
            <v>10/100/1000 LAN, Wake-on-LAN ready</v>
          </cell>
          <cell r="AD45" t="str">
            <v>Intel® Dual Band Wireless-Gigabit-AX, Wi-Fi 6 (802.11 ax/ac/a/b/g/n)</v>
          </cell>
          <cell r="AE45" t="str">
            <v>- / ,</v>
          </cell>
          <cell r="AF45" t="str">
            <v>-</v>
          </cell>
          <cell r="AG45" t="str">
            <v>Bluetooth® 5.1</v>
          </cell>
          <cell r="AH45" t="str">
            <v>-</v>
          </cell>
          <cell r="AI45" t="str">
            <v>Ja</v>
          </cell>
          <cell r="AJ45" t="str">
            <v>-</v>
          </cell>
          <cell r="AK45" t="str">
            <v>1x (HDCP)</v>
          </cell>
          <cell r="AL45" t="str">
            <v>1x</v>
          </cell>
          <cell r="AM45" t="str">
            <v>Ja (über USB Type-C Anschluss)</v>
          </cell>
          <cell r="AN45" t="str">
            <v>Thunderbolt™ 4 (über USB Type-C Anschluss)</v>
          </cell>
          <cell r="AO45" t="str">
            <v>1x Type-C (Gen. 2), 3x Type-A (1x unterstützt Power-Off USB Charging)</v>
          </cell>
          <cell r="AP45" t="str">
            <v>-</v>
          </cell>
          <cell r="AQ45" t="str">
            <v>-</v>
          </cell>
          <cell r="AR45" t="str">
            <v>-</v>
          </cell>
          <cell r="AS45" t="str">
            <v>1x</v>
          </cell>
          <cell r="AT45" t="str">
            <v>-</v>
          </cell>
          <cell r="AU45" t="str">
            <v>1x Lautsprecher/Kopfhörer/Line-out (unterstützt Headsets mit integriertem Mikrofon)</v>
          </cell>
          <cell r="AV45" t="str">
            <v>Ja (Acer USB-Type-C-Dock kompatibel)</v>
          </cell>
          <cell r="AW45" t="str">
            <v>Acer FineTip Tastatur (87-/88-/91-Tasten)</v>
          </cell>
          <cell r="AX45" t="str">
            <v>Deutsch (QWERTZ)</v>
          </cell>
          <cell r="AY45" t="str">
            <v>Ja</v>
          </cell>
          <cell r="AZ45" t="str">
            <v>Multi-Gesture Touchpad (Microsoft Precision Touchpad Certification)</v>
          </cell>
          <cell r="BA45" t="str">
            <v>Ja</v>
          </cell>
          <cell r="BB45" t="str">
            <v>TPM 2.0</v>
          </cell>
          <cell r="BC45" t="str">
            <v>Ja</v>
          </cell>
          <cell r="BD45" t="str">
            <v>-</v>
          </cell>
          <cell r="BE45" t="str">
            <v>Norton Internet Security (Trial)</v>
          </cell>
          <cell r="BF45" t="str">
            <v>High Definition Audio Support</v>
          </cell>
          <cell r="BG45" t="str">
            <v>Zwei eingebaute Stereo-Lautsprecher</v>
          </cell>
          <cell r="BH45" t="str">
            <v>Eingebautes Mikrofon</v>
          </cell>
          <cell r="BI45" t="str">
            <v>HD Webcam</v>
          </cell>
          <cell r="BJ45" t="str">
            <v>Li-Ion Akku (4 Zellen / 3220 mAh / 48 Wh)</v>
          </cell>
          <cell r="BK45" t="str">
            <v>Bis zu 13 Stunden (basierend auf MobileMark® 2014 Test)</v>
          </cell>
          <cell r="BL45" t="str">
            <v>45W AC-Netzteil</v>
          </cell>
          <cell r="BM45" t="str">
            <v>Ja</v>
          </cell>
          <cell r="BN45" t="str">
            <v>Microsoft Office 2019 Verknüpfung (Download-Link für 30 Tage Testversion)</v>
          </cell>
          <cell r="BO45" t="str">
            <v>-</v>
          </cell>
          <cell r="BP45" t="str">
            <v>Ja</v>
          </cell>
          <cell r="BQ45" t="str">
            <v>Ja</v>
          </cell>
          <cell r="BR45" t="str">
            <v>-</v>
          </cell>
          <cell r="BS45" t="str">
            <v>MIL-STD 810G</v>
          </cell>
          <cell r="BT45" t="str">
            <v>3 Jahre Einsende-/Rücksendeservice</v>
          </cell>
          <cell r="BU45" t="str">
            <v>28</v>
          </cell>
          <cell r="BV45" t="str">
            <v>84</v>
          </cell>
          <cell r="BW45" t="str">
            <v>168</v>
          </cell>
          <cell r="BX45" t="str">
            <v>1.848</v>
          </cell>
          <cell r="BY45" t="str">
            <v>457 x 65 x 288 mm (B x T x H) / 1,7 Kg</v>
          </cell>
          <cell r="BZ45" t="str">
            <v>Wechselrahmen für zusätzliche HDD inklusive</v>
          </cell>
          <cell r="CA45" t="str">
            <v>-</v>
          </cell>
        </row>
        <row r="46">
          <cell r="A46" t="str">
            <v>NX.VPKEG.003</v>
          </cell>
          <cell r="B46" t="str">
            <v>Acer TravelMate P2</v>
          </cell>
          <cell r="C46" t="str">
            <v>TMP214-53-78AK</v>
          </cell>
          <cell r="D46" t="str">
            <v>NX.VPKEG.003</v>
          </cell>
          <cell r="E46" t="str">
            <v>4710886214595</v>
          </cell>
          <cell r="F46" t="str">
            <v>14" FHD mit IPS (matt) / Intel® Core™ i7-1165G7 / 8 GB DDR4 RAM / 512 GB PCIe SSD / Intel® Iris® Xe Graphics / Win 10 Pro (64 Bit) / Schwarz</v>
          </cell>
          <cell r="G46" t="str">
            <v>Windows 10 Professional (64 Bit)</v>
          </cell>
          <cell r="H46" t="str">
            <v>Schwarz</v>
          </cell>
          <cell r="I46" t="str">
            <v>-</v>
          </cell>
          <cell r="J46" t="str">
            <v>328 x 236 x 19,9 mm (B x T x H)</v>
          </cell>
          <cell r="K46" t="str">
            <v>1,625 Kg</v>
          </cell>
          <cell r="L46" t="str">
            <v>-</v>
          </cell>
          <cell r="M46" t="str">
            <v>14 Zoll (35,56 cm)</v>
          </cell>
          <cell r="N46" t="str">
            <v>Acer ComfyView™ Full HD IPS Display mit LED-Backlight (matt)</v>
          </cell>
          <cell r="O46" t="str">
            <v>1.920 x 1.080</v>
          </cell>
          <cell r="P46" t="str">
            <v>16:9</v>
          </cell>
          <cell r="Q46" t="str">
            <v>Intel® Core™ i7-1165G7 Prozessor</v>
          </cell>
          <cell r="R46" t="str">
            <v>4,7 GHz</v>
          </cell>
          <cell r="S46" t="str">
            <v>12 MB</v>
          </cell>
          <cell r="T46" t="str">
            <v>4 / 8</v>
          </cell>
          <cell r="U46" t="str">
            <v>Integrated SOC</v>
          </cell>
          <cell r="V46" t="str">
            <v>8 GB DDR4 RAM</v>
          </cell>
          <cell r="W46" t="str">
            <v>1x 8 GB DDR4 RAM</v>
          </cell>
          <cell r="X46" t="str">
            <v>32 GB DDR4 (2x 16 GB DDR4)</v>
          </cell>
          <cell r="Y46" t="str">
            <v>512 GB M.2 PCIe Solid-State-Drive (SSD)</v>
          </cell>
          <cell r="Z46" t="str">
            <v>-</v>
          </cell>
          <cell r="AA46" t="str">
            <v>Intel® Iris® Xe Graphics</v>
          </cell>
          <cell r="AB46" t="str">
            <v>-</v>
          </cell>
          <cell r="AC46" t="str">
            <v>10/100/1000 LAN, Wake-on-LAN ready</v>
          </cell>
          <cell r="AD46" t="str">
            <v>Intel® Dual Band Wireless-Gigabit-AX, Wi-Fi 6 (802.11 ax/ac/a/b/g/n)</v>
          </cell>
          <cell r="AE46" t="str">
            <v>- / ,</v>
          </cell>
          <cell r="AF46" t="str">
            <v>-</v>
          </cell>
          <cell r="AG46" t="str">
            <v>Bluetooth® 5.1</v>
          </cell>
          <cell r="AH46" t="str">
            <v>-</v>
          </cell>
          <cell r="AI46" t="str">
            <v>Ja</v>
          </cell>
          <cell r="AJ46" t="str">
            <v>-</v>
          </cell>
          <cell r="AK46" t="str">
            <v>1x (HDCP)</v>
          </cell>
          <cell r="AL46" t="str">
            <v>1x</v>
          </cell>
          <cell r="AM46" t="str">
            <v>Ja (über USB Type-C Anschluss)</v>
          </cell>
          <cell r="AN46" t="str">
            <v>Thunderbolt™ 4 (über USB Type-C Anschluss)</v>
          </cell>
          <cell r="AO46" t="str">
            <v>1x Type-C (Gen. 2), 3x Type-A (1x unterstützt Power-Off USB Charging)</v>
          </cell>
          <cell r="AP46" t="str">
            <v>-</v>
          </cell>
          <cell r="AQ46" t="str">
            <v>-</v>
          </cell>
          <cell r="AR46" t="str">
            <v>-</v>
          </cell>
          <cell r="AS46" t="str">
            <v>1x</v>
          </cell>
          <cell r="AT46" t="str">
            <v>-</v>
          </cell>
          <cell r="AU46" t="str">
            <v>1x Lautsprecher/Kopfhörer/Line-out (unterstützt Headsets mit integriertem Mikrofon)</v>
          </cell>
          <cell r="AV46" t="str">
            <v>Ja (Acer USB-Type-C-Dock kompatibel)</v>
          </cell>
          <cell r="AW46" t="str">
            <v>Acer FineTip Tastatur (87-/88-/91-Tasten)</v>
          </cell>
          <cell r="AX46" t="str">
            <v>Deutsch (QWERTZ)</v>
          </cell>
          <cell r="AY46" t="str">
            <v>Ja</v>
          </cell>
          <cell r="AZ46" t="str">
            <v>Multi-Gesture Touchpad (Microsoft Precision Touchpad Certification)</v>
          </cell>
          <cell r="BA46" t="str">
            <v>Ja</v>
          </cell>
          <cell r="BB46" t="str">
            <v>TPM 2.0</v>
          </cell>
          <cell r="BC46" t="str">
            <v>Ja</v>
          </cell>
          <cell r="BD46" t="str">
            <v>-</v>
          </cell>
          <cell r="BE46" t="str">
            <v>Norton Internet Security (Trial)</v>
          </cell>
          <cell r="BF46" t="str">
            <v>High Definition Audio Support</v>
          </cell>
          <cell r="BG46" t="str">
            <v>Zwei eingebaute Stereo-Lautsprecher</v>
          </cell>
          <cell r="BH46" t="str">
            <v>Eingebautes Mikrofon</v>
          </cell>
          <cell r="BI46" t="str">
            <v>HD Webcam</v>
          </cell>
          <cell r="BJ46" t="str">
            <v>Li-Ion Akku (4 Zellen / 3220 mAh / 48 Wh)</v>
          </cell>
          <cell r="BK46" t="str">
            <v>Bis zu 13 Stunden (basierend auf MobileMark® 2014 Test)</v>
          </cell>
          <cell r="BL46" t="str">
            <v>45W AC-Netzteil</v>
          </cell>
          <cell r="BM46" t="str">
            <v>Ja</v>
          </cell>
          <cell r="BN46" t="str">
            <v>Microsoft Office 2019 Verknüpfung (Download-Link für 30 Tage Testversion)</v>
          </cell>
          <cell r="BO46" t="str">
            <v>-</v>
          </cell>
          <cell r="BP46" t="str">
            <v>Ja</v>
          </cell>
          <cell r="BQ46" t="str">
            <v>Ja</v>
          </cell>
          <cell r="BR46" t="str">
            <v>-</v>
          </cell>
          <cell r="BS46" t="str">
            <v>MIL-STD 810G</v>
          </cell>
          <cell r="BT46" t="str">
            <v>3 Jahre Einsende-/Rücksendeservice</v>
          </cell>
          <cell r="BU46" t="str">
            <v>28</v>
          </cell>
          <cell r="BV46" t="str">
            <v>84</v>
          </cell>
          <cell r="BW46" t="str">
            <v>168</v>
          </cell>
          <cell r="BX46" t="str">
            <v>1.848</v>
          </cell>
          <cell r="BY46" t="str">
            <v>457 x 65 x 288 mm (B x T x H) / 1,7 Kg</v>
          </cell>
          <cell r="BZ46" t="str">
            <v>Wechselrahmen für zusätzliche HDD inklusive</v>
          </cell>
          <cell r="CA46" t="str">
            <v>-</v>
          </cell>
        </row>
        <row r="47">
          <cell r="A47" t="str">
            <v>NX.VMKEG.001</v>
          </cell>
          <cell r="B47" t="str">
            <v>Acer TravelMate P2</v>
          </cell>
          <cell r="C47" t="str">
            <v>TMP214-52-523W</v>
          </cell>
          <cell r="D47" t="str">
            <v>NX.VMKEG.001</v>
          </cell>
          <cell r="E47" t="str">
            <v>4710180773583</v>
          </cell>
          <cell r="F47" t="str">
            <v>14" FHD mit IPS (matt) / Intel® Core™ i5-10210U / 8 GB DDR4 RAM / 256 GB PCIe SSD / Intel® UHD Graphics / Win 10 Pro (64 Bit) / Schwarz</v>
          </cell>
          <cell r="G47" t="str">
            <v>Windows 10 Professional (64 Bit)</v>
          </cell>
          <cell r="H47" t="str">
            <v>Schwarz</v>
          </cell>
          <cell r="I47" t="str">
            <v>-</v>
          </cell>
          <cell r="J47" t="str">
            <v>328 x 236 x 19,9 mm (B x T x H)</v>
          </cell>
          <cell r="K47" t="str">
            <v>1,625 Kg</v>
          </cell>
          <cell r="L47" t="str">
            <v>-</v>
          </cell>
          <cell r="M47" t="str">
            <v>14 Zoll (35,56 cm)</v>
          </cell>
          <cell r="N47" t="str">
            <v>Acer ComfyView™ Full HD IPS Display mit LED-Backlight (matt)</v>
          </cell>
          <cell r="O47" t="str">
            <v>1.920 x 1.080</v>
          </cell>
          <cell r="P47" t="str">
            <v>16:9</v>
          </cell>
          <cell r="Q47" t="str">
            <v>Intel® Core™ i5-10210U Prozessor</v>
          </cell>
          <cell r="R47" t="str">
            <v>1,60 GHz (Bis zu 4,20 GHz Turbo-Boost)</v>
          </cell>
          <cell r="S47" t="str">
            <v>6 MB</v>
          </cell>
          <cell r="T47" t="str">
            <v>4 / 8</v>
          </cell>
          <cell r="U47" t="str">
            <v>Integrated SOC</v>
          </cell>
          <cell r="V47" t="str">
            <v>8 GB DDR4 RAM</v>
          </cell>
          <cell r="W47" t="str">
            <v>1x 8 GB DDR4 RAM</v>
          </cell>
          <cell r="X47" t="str">
            <v>32 GB DDR4 (2x 16 GB DDR4)</v>
          </cell>
          <cell r="Y47" t="str">
            <v>256 GB M.2 PCIe Solid-State-Drive (SSD)</v>
          </cell>
          <cell r="Z47" t="str">
            <v>-</v>
          </cell>
          <cell r="AA47" t="str">
            <v>Intel® UHD Graphics</v>
          </cell>
          <cell r="AB47" t="str">
            <v>-</v>
          </cell>
          <cell r="AC47" t="str">
            <v>10/100/1000 LAN, Wake-on-LAN ready</v>
          </cell>
          <cell r="AD47" t="str">
            <v>Intel® Dual Band Wireless-Gigabit-AX, Wi-Fi 6 (802.11 ax/ac/a/b/g/n)</v>
          </cell>
          <cell r="AE47" t="str">
            <v>- / , Nano SIM Slot</v>
          </cell>
          <cell r="AF47" t="str">
            <v>-</v>
          </cell>
          <cell r="AG47" t="str">
            <v>Bluetooth® 5.0</v>
          </cell>
          <cell r="AH47" t="str">
            <v>-</v>
          </cell>
          <cell r="AI47" t="str">
            <v>Ja</v>
          </cell>
          <cell r="AJ47" t="str">
            <v>-</v>
          </cell>
          <cell r="AK47" t="str">
            <v>1x (HDCP)</v>
          </cell>
          <cell r="AL47" t="str">
            <v>1x</v>
          </cell>
          <cell r="AM47" t="str">
            <v>Ja (über USB Type-C Anschluss)</v>
          </cell>
          <cell r="AN47" t="str">
            <v>-</v>
          </cell>
          <cell r="AO47" t="str">
            <v>-</v>
          </cell>
          <cell r="AP47" t="str">
            <v>1x (Type-C Gen. 1)</v>
          </cell>
          <cell r="AQ47" t="str">
            <v>3x (1x unterstützt Power-Off USB Charging)</v>
          </cell>
          <cell r="AR47" t="str">
            <v>-</v>
          </cell>
          <cell r="AS47" t="str">
            <v>1x</v>
          </cell>
          <cell r="AT47" t="str">
            <v>SD Kartenleser</v>
          </cell>
          <cell r="AU47" t="str">
            <v>1x Lautsprecher/Kopfhörer/Line-out (unterstützt Headsets mit integriertem Mikrofon)</v>
          </cell>
          <cell r="AV47" t="str">
            <v>Ja (Acer USB-Type-C-Dock kompatibel)</v>
          </cell>
          <cell r="AW47" t="str">
            <v>Acer FineTip Tastatur (87-/88-/91-Tasten)</v>
          </cell>
          <cell r="AX47" t="str">
            <v>Deutsch (QWERTZ)</v>
          </cell>
          <cell r="AY47" t="str">
            <v>Ja</v>
          </cell>
          <cell r="AZ47" t="str">
            <v>Multi-Gesture Touchpad (Microsoft Precision Touchpad Certification)</v>
          </cell>
          <cell r="BA47" t="str">
            <v>Ja</v>
          </cell>
          <cell r="BB47" t="str">
            <v>TPM 2.0</v>
          </cell>
          <cell r="BC47" t="str">
            <v>Ja</v>
          </cell>
          <cell r="BD47" t="str">
            <v>-</v>
          </cell>
          <cell r="BE47" t="str">
            <v>Norton Internet Security (Trial)</v>
          </cell>
          <cell r="BF47" t="str">
            <v>High Definition Audio Support</v>
          </cell>
          <cell r="BG47" t="str">
            <v>Zwei eingebaute Stereo-Lautsprecher</v>
          </cell>
          <cell r="BH47" t="str">
            <v>Eingebautes Mikrofon</v>
          </cell>
          <cell r="BI47" t="str">
            <v>HD Webcam</v>
          </cell>
          <cell r="BJ47" t="str">
            <v>Li-Ion Akku (4 Zellen / 3220 mAh / 48 Wh)</v>
          </cell>
          <cell r="BK47" t="str">
            <v>Bis zu 11 Stunden (basierend auf MobileMark® 2014 Test)</v>
          </cell>
          <cell r="BL47" t="str">
            <v>45W AC-Netzteil</v>
          </cell>
          <cell r="BM47" t="str">
            <v>Ja</v>
          </cell>
          <cell r="BN47" t="str">
            <v>Microsoft Office 2019 Verknüpfung (Download-Link für 30 Tage Testversion)</v>
          </cell>
          <cell r="BO47" t="str">
            <v>-</v>
          </cell>
          <cell r="BP47" t="str">
            <v>Ja</v>
          </cell>
          <cell r="BQ47" t="str">
            <v>Ja</v>
          </cell>
          <cell r="BR47" t="str">
            <v>-</v>
          </cell>
          <cell r="BS47" t="str">
            <v>MIL-STD 810G</v>
          </cell>
          <cell r="BT47" t="str">
            <v>3 Jahre Einsende-/Rücksendeservice</v>
          </cell>
          <cell r="BU47" t="str">
            <v>28</v>
          </cell>
          <cell r="BV47" t="str">
            <v>84</v>
          </cell>
          <cell r="BW47" t="str">
            <v>168</v>
          </cell>
          <cell r="BX47" t="str">
            <v>1.848</v>
          </cell>
          <cell r="BY47" t="str">
            <v>457 x 65 x 288 mm (B x T x H) / 1,7 Kg</v>
          </cell>
          <cell r="BZ47" t="str">
            <v>-</v>
          </cell>
          <cell r="CA47" t="str">
            <v>-</v>
          </cell>
        </row>
        <row r="48">
          <cell r="A48" t="str">
            <v>NX.VMKEG.004</v>
          </cell>
          <cell r="B48" t="str">
            <v>Acer TravelMate P2</v>
          </cell>
          <cell r="C48" t="str">
            <v>TMP214-52-5017</v>
          </cell>
          <cell r="D48" t="str">
            <v>NX.VMKEG.004</v>
          </cell>
          <cell r="E48" t="str">
            <v>4710180787429</v>
          </cell>
          <cell r="F48" t="str">
            <v>14" FHD mit IPS (matt) / Intel® Core™ i5-10210U / 16 GB DDR4 RAM / 512 GB PCIe SSD / Intel® UHD Graphics / Win 10 Pro (64 Bit) / Schwarz</v>
          </cell>
          <cell r="G48" t="str">
            <v>Windows 10 Professional (64 Bit)</v>
          </cell>
          <cell r="H48" t="str">
            <v>Schwarz</v>
          </cell>
          <cell r="I48" t="str">
            <v>-</v>
          </cell>
          <cell r="J48" t="str">
            <v>328 x 236 x 19,9 mm (B x T x H)</v>
          </cell>
          <cell r="K48" t="str">
            <v>1,625 Kg</v>
          </cell>
          <cell r="L48" t="str">
            <v>-</v>
          </cell>
          <cell r="M48" t="str">
            <v>14 Zoll (35,56 cm)</v>
          </cell>
          <cell r="N48" t="str">
            <v>Acer ComfyView™ Full HD IPS Display mit LED-Backlight (matt)</v>
          </cell>
          <cell r="O48" t="str">
            <v>1.920 x 1.080</v>
          </cell>
          <cell r="P48" t="str">
            <v>16:9</v>
          </cell>
          <cell r="Q48" t="str">
            <v>Intel® Core™ i5-10210U Prozessor</v>
          </cell>
          <cell r="R48" t="str">
            <v>1,60 GHz (Bis zu 4,20 GHz Turbo-Boost)</v>
          </cell>
          <cell r="S48" t="str">
            <v>6 MB</v>
          </cell>
          <cell r="T48" t="str">
            <v>4 / 8</v>
          </cell>
          <cell r="U48" t="str">
            <v>Integrated SOC</v>
          </cell>
          <cell r="V48" t="str">
            <v>16 GB DDR4 RAM</v>
          </cell>
          <cell r="W48" t="str">
            <v>2x 8 GB DDR4 RAM</v>
          </cell>
          <cell r="X48" t="str">
            <v>32 GB DDR4 (2x 16 GB DDR4)</v>
          </cell>
          <cell r="Y48" t="str">
            <v>512 GB M.2 PCIe Solid-State-Drive (SSD)</v>
          </cell>
          <cell r="Z48" t="str">
            <v>-</v>
          </cell>
          <cell r="AA48" t="str">
            <v>Intel® UHD Graphics</v>
          </cell>
          <cell r="AB48" t="str">
            <v>-</v>
          </cell>
          <cell r="AC48" t="str">
            <v>10/100/1000 LAN, Wake-on-LAN ready</v>
          </cell>
          <cell r="AD48" t="str">
            <v>Intel® Dual Band Wireless-Gigabit-AX, Wi-Fi 6 (802.11 ax/ac/a/b/g/n)</v>
          </cell>
          <cell r="AE48" t="str">
            <v>- / , Nano SIM Slot</v>
          </cell>
          <cell r="AF48" t="str">
            <v>-</v>
          </cell>
          <cell r="AG48" t="str">
            <v>Bluetooth® 5.0</v>
          </cell>
          <cell r="AH48" t="str">
            <v>-</v>
          </cell>
          <cell r="AI48" t="str">
            <v>Ja</v>
          </cell>
          <cell r="AJ48" t="str">
            <v>-</v>
          </cell>
          <cell r="AK48" t="str">
            <v>1x (HDCP)</v>
          </cell>
          <cell r="AL48" t="str">
            <v>1x</v>
          </cell>
          <cell r="AM48" t="str">
            <v>Ja (über USB Type-C Anschluss)</v>
          </cell>
          <cell r="AN48" t="str">
            <v>-</v>
          </cell>
          <cell r="AO48" t="str">
            <v>-</v>
          </cell>
          <cell r="AP48" t="str">
            <v>1x (Type-C Gen. 1)</v>
          </cell>
          <cell r="AQ48" t="str">
            <v>3x (1x unterstützt Power-Off USB Charging)</v>
          </cell>
          <cell r="AR48" t="str">
            <v>-</v>
          </cell>
          <cell r="AS48" t="str">
            <v>1x</v>
          </cell>
          <cell r="AT48" t="str">
            <v>SD Kartenleser</v>
          </cell>
          <cell r="AU48" t="str">
            <v>1x Lautsprecher/Kopfhörer/Line-out (unterstützt Headsets mit integriertem Mikrofon)</v>
          </cell>
          <cell r="AV48" t="str">
            <v>Ja (Acer USB-Type-C-Dock kompatibel)</v>
          </cell>
          <cell r="AW48" t="str">
            <v>Acer FineTip Tastatur (87-/88-/91-Tasten)</v>
          </cell>
          <cell r="AX48" t="str">
            <v>Deutsch (QWERTZ)</v>
          </cell>
          <cell r="AY48" t="str">
            <v>Ja</v>
          </cell>
          <cell r="AZ48" t="str">
            <v>Multi-Gesture Touchpad (Microsoft Precision Touchpad Certification)</v>
          </cell>
          <cell r="BA48" t="str">
            <v>Ja</v>
          </cell>
          <cell r="BB48" t="str">
            <v>TPM 2.0</v>
          </cell>
          <cell r="BC48" t="str">
            <v>Ja</v>
          </cell>
          <cell r="BD48" t="str">
            <v>-</v>
          </cell>
          <cell r="BE48" t="str">
            <v>Norton Internet Security (Trial)</v>
          </cell>
          <cell r="BF48" t="str">
            <v>High Definition Audio Support</v>
          </cell>
          <cell r="BG48" t="str">
            <v>Zwei eingebaute Stereo-Lautsprecher</v>
          </cell>
          <cell r="BH48" t="str">
            <v>Eingebautes Mikrofon</v>
          </cell>
          <cell r="BI48" t="str">
            <v>HD Webcam</v>
          </cell>
          <cell r="BJ48" t="str">
            <v>Li-Ion Akku (4 Zellen / 3220 mAh / 48 Wh)</v>
          </cell>
          <cell r="BK48" t="str">
            <v>Bis zu 11 Stunden (basierend auf MobileMark® 2014 Test)</v>
          </cell>
          <cell r="BL48" t="str">
            <v>45W AC-Netzteil</v>
          </cell>
          <cell r="BM48" t="str">
            <v>Ja</v>
          </cell>
          <cell r="BN48" t="str">
            <v>Microsoft Office 2019 Verknüpfung (Download-Link für 30 Tage Testversion)</v>
          </cell>
          <cell r="BO48" t="str">
            <v>-</v>
          </cell>
          <cell r="BP48" t="str">
            <v>Ja</v>
          </cell>
          <cell r="BQ48" t="str">
            <v>Ja</v>
          </cell>
          <cell r="BR48" t="str">
            <v>-</v>
          </cell>
          <cell r="BS48" t="str">
            <v>MIL-STD 810G</v>
          </cell>
          <cell r="BT48" t="str">
            <v>3 Jahre Einsende-/Rücksendeservice</v>
          </cell>
          <cell r="BU48" t="str">
            <v>28</v>
          </cell>
          <cell r="BV48" t="str">
            <v>84</v>
          </cell>
          <cell r="BW48" t="str">
            <v>168</v>
          </cell>
          <cell r="BX48" t="str">
            <v>1.848</v>
          </cell>
          <cell r="BY48" t="str">
            <v>457 x 65 x 288 mm (B x T x H) / 1,7 Kg</v>
          </cell>
          <cell r="BZ48" t="str">
            <v>-</v>
          </cell>
          <cell r="CA48" t="str">
            <v>-</v>
          </cell>
        </row>
        <row r="49">
          <cell r="A49" t="str">
            <v>NX.VMKEG.005</v>
          </cell>
          <cell r="B49" t="str">
            <v>Acer TravelMate P2</v>
          </cell>
          <cell r="C49" t="str">
            <v>TMP214-52-79RA</v>
          </cell>
          <cell r="D49" t="str">
            <v>NX.VMKEG.005</v>
          </cell>
          <cell r="E49" t="str">
            <v>4710180787436</v>
          </cell>
          <cell r="F49" t="str">
            <v>14" FHD mit IPS (matt) / Intel® Core™ i7-10510U / 16 GB DDR4 RAM / 512 GB PCIe SSD / Intel® UHD Graphics / Win 10 Pro (64 Bit) / Schwarz</v>
          </cell>
          <cell r="G49" t="str">
            <v>Windows 10 Professional (64 Bit)</v>
          </cell>
          <cell r="H49" t="str">
            <v>Schwarz</v>
          </cell>
          <cell r="I49" t="str">
            <v>-</v>
          </cell>
          <cell r="J49" t="str">
            <v>328 x 236 x 19,9 mm (B x T x H)</v>
          </cell>
          <cell r="K49" t="str">
            <v>1,625 Kg</v>
          </cell>
          <cell r="L49" t="str">
            <v>-</v>
          </cell>
          <cell r="M49" t="str">
            <v>14 Zoll (35,56 cm)</v>
          </cell>
          <cell r="N49" t="str">
            <v>Acer ComfyView™ Full HD IPS Display mit LED-Backlight (matt)</v>
          </cell>
          <cell r="O49" t="str">
            <v>1.920 x 1.080</v>
          </cell>
          <cell r="P49" t="str">
            <v>16:9</v>
          </cell>
          <cell r="Q49" t="str">
            <v>Intel® Core™ i7-10510U Prozessor</v>
          </cell>
          <cell r="R49" t="str">
            <v>1,8 GHz (Bis zu 4,9 GHz Turbo-Boost)</v>
          </cell>
          <cell r="S49" t="str">
            <v>8 MB</v>
          </cell>
          <cell r="T49" t="str">
            <v>4 / 8</v>
          </cell>
          <cell r="U49" t="str">
            <v>Integrated SOC</v>
          </cell>
          <cell r="V49" t="str">
            <v>16 GB DDR4 RAM</v>
          </cell>
          <cell r="W49" t="str">
            <v>2x 8 GB DDR4 RAM</v>
          </cell>
          <cell r="X49" t="str">
            <v>32 GB DDR4 (2x 16 GB DDR4)</v>
          </cell>
          <cell r="Y49" t="str">
            <v>512 GB M.2 PCIe Solid-State-Drive (SSD)</v>
          </cell>
          <cell r="Z49" t="str">
            <v>-</v>
          </cell>
          <cell r="AA49" t="str">
            <v>Intel® UHD Graphics</v>
          </cell>
          <cell r="AB49" t="str">
            <v>-</v>
          </cell>
          <cell r="AC49" t="str">
            <v>10/100/1000 LAN, Wake-on-LAN ready</v>
          </cell>
          <cell r="AD49" t="str">
            <v>Intel® Dual Band Wireless-Gigabit-AX, Wi-Fi 6 (802.11 ax/ac/a/b/g/n)</v>
          </cell>
          <cell r="AE49" t="str">
            <v>- / , Nano SIM Slot</v>
          </cell>
          <cell r="AF49" t="str">
            <v>-</v>
          </cell>
          <cell r="AG49" t="str">
            <v>Bluetooth® 5.0</v>
          </cell>
          <cell r="AH49" t="str">
            <v>-</v>
          </cell>
          <cell r="AI49" t="str">
            <v>Ja</v>
          </cell>
          <cell r="AJ49" t="str">
            <v>-</v>
          </cell>
          <cell r="AK49" t="str">
            <v>1x (HDCP)</v>
          </cell>
          <cell r="AL49" t="str">
            <v>1x</v>
          </cell>
          <cell r="AM49" t="str">
            <v>Ja (über USB Type-C Anschluss)</v>
          </cell>
          <cell r="AN49" t="str">
            <v>-</v>
          </cell>
          <cell r="AO49" t="str">
            <v>-</v>
          </cell>
          <cell r="AP49" t="str">
            <v>1x (Type-C Gen. 1)</v>
          </cell>
          <cell r="AQ49" t="str">
            <v>3x (1x unterstützt Power-Off USB Charging)</v>
          </cell>
          <cell r="AR49" t="str">
            <v>-</v>
          </cell>
          <cell r="AS49" t="str">
            <v>1x</v>
          </cell>
          <cell r="AT49" t="str">
            <v>SD Kartenleser</v>
          </cell>
          <cell r="AU49" t="str">
            <v>1x Lautsprecher/Kopfhörer/Line-out (unterstützt Headsets mit integriertem Mikrofon)</v>
          </cell>
          <cell r="AV49" t="str">
            <v>Ja (Acer USB-Type-C-Dock kompatibel)</v>
          </cell>
          <cell r="AW49" t="str">
            <v>Acer FineTip Tastatur (87-/88-/91-Tasten)</v>
          </cell>
          <cell r="AX49" t="str">
            <v>Deutsch (QWERTZ)</v>
          </cell>
          <cell r="AY49" t="str">
            <v>Ja</v>
          </cell>
          <cell r="AZ49" t="str">
            <v>Multi-Gesture Touchpad (Microsoft Precision Touchpad Certification)</v>
          </cell>
          <cell r="BA49" t="str">
            <v>Ja</v>
          </cell>
          <cell r="BB49" t="str">
            <v>TPM 2.0</v>
          </cell>
          <cell r="BC49" t="str">
            <v>Ja</v>
          </cell>
          <cell r="BD49" t="str">
            <v>-</v>
          </cell>
          <cell r="BE49" t="str">
            <v>Norton Internet Security (Trial)</v>
          </cell>
          <cell r="BF49" t="str">
            <v>High Definition Audio Support</v>
          </cell>
          <cell r="BG49" t="str">
            <v>Zwei eingebaute Stereo-Lautsprecher</v>
          </cell>
          <cell r="BH49" t="str">
            <v>Eingebautes Mikrofon</v>
          </cell>
          <cell r="BI49" t="str">
            <v>HD Webcam</v>
          </cell>
          <cell r="BJ49" t="str">
            <v>Li-Ion Akku (4 Zellen / 3220 mAh / 48 Wh)</v>
          </cell>
          <cell r="BK49" t="str">
            <v>Bis zu 11 Stunden (basierend auf MobileMark® 2014 Test)</v>
          </cell>
          <cell r="BL49" t="str">
            <v>45W AC-Netzteil</v>
          </cell>
          <cell r="BM49" t="str">
            <v>Ja</v>
          </cell>
          <cell r="BN49" t="str">
            <v>Microsoft Office 2019 Verknüpfung (Download-Link für 30 Tage Testversion)</v>
          </cell>
          <cell r="BO49" t="str">
            <v>-</v>
          </cell>
          <cell r="BP49" t="str">
            <v>Ja</v>
          </cell>
          <cell r="BQ49" t="str">
            <v>Ja</v>
          </cell>
          <cell r="BR49" t="str">
            <v>-</v>
          </cell>
          <cell r="BS49" t="str">
            <v>MIL-STD 810G</v>
          </cell>
          <cell r="BT49" t="str">
            <v>3 Jahre Einsende-/Rücksendeservice</v>
          </cell>
          <cell r="BU49" t="str">
            <v>28</v>
          </cell>
          <cell r="BV49" t="str">
            <v>84</v>
          </cell>
          <cell r="BW49" t="str">
            <v>168</v>
          </cell>
          <cell r="BX49" t="str">
            <v>1.848</v>
          </cell>
          <cell r="BY49" t="str">
            <v>457 x 65 x 288 mm (B x T x H) / 1,7 Kg</v>
          </cell>
          <cell r="BZ49" t="str">
            <v>-</v>
          </cell>
          <cell r="CA49" t="str">
            <v>-</v>
          </cell>
        </row>
        <row r="50">
          <cell r="A50" t="str">
            <v>NX.VLLEG.003</v>
          </cell>
          <cell r="B50" t="str">
            <v>Acer TravelMate P2</v>
          </cell>
          <cell r="C50" t="str">
            <v>TMP215-52-59AJ</v>
          </cell>
          <cell r="D50" t="str">
            <v>NX.VLLEG.003</v>
          </cell>
          <cell r="E50" t="str">
            <v>4710180725377</v>
          </cell>
          <cell r="F50" t="str">
            <v>15,6" FHD mit IPS (matt) / Intel® Core™ i5-10210U / 8 GB DDR4 RAM / 256 GB PCIe SSD / Intel® UHD Graphics / Win 10 Pro (64 Bit) / Schwarz</v>
          </cell>
          <cell r="G50" t="str">
            <v>Windows 10 Professional (64 Bit)</v>
          </cell>
          <cell r="H50" t="str">
            <v>Schwarz</v>
          </cell>
          <cell r="I50" t="str">
            <v>-</v>
          </cell>
          <cell r="J50" t="str">
            <v>363 x 255 x 19,9 mm (B x T x H)</v>
          </cell>
          <cell r="K50" t="str">
            <v>1,8 Kg</v>
          </cell>
          <cell r="L50" t="str">
            <v>-</v>
          </cell>
          <cell r="M50" t="str">
            <v>15,6 Zoll (39,62 cm)</v>
          </cell>
          <cell r="N50" t="str">
            <v>Acer ComfyView™ Full-HD IPS Display mit LED-Backlight (matt)</v>
          </cell>
          <cell r="O50" t="str">
            <v>1.920 x 1.080</v>
          </cell>
          <cell r="P50" t="str">
            <v>16:9</v>
          </cell>
          <cell r="Q50" t="str">
            <v>Intel® Core™ i5-10210U Prozessor</v>
          </cell>
          <cell r="R50" t="str">
            <v>1,60 GHz (Bis zu 4,20 GHz Turbo-Boost)</v>
          </cell>
          <cell r="S50" t="str">
            <v>6 MB</v>
          </cell>
          <cell r="T50" t="str">
            <v>4 / 8</v>
          </cell>
          <cell r="U50" t="str">
            <v>Integrated SOC</v>
          </cell>
          <cell r="V50" t="str">
            <v>8 GB DDR4 RAM</v>
          </cell>
          <cell r="W50" t="str">
            <v>1x 8 GB DDR4 RAM</v>
          </cell>
          <cell r="X50" t="str">
            <v>32 GB DDR4 (2x 16 GB DDR4)</v>
          </cell>
          <cell r="Y50" t="str">
            <v>256 GB M.2 PCIe Solid-State-Drive (SSD)</v>
          </cell>
          <cell r="Z50" t="str">
            <v>-</v>
          </cell>
          <cell r="AA50" t="str">
            <v>Intel® UHD Graphics</v>
          </cell>
          <cell r="AB50" t="str">
            <v>-</v>
          </cell>
          <cell r="AC50" t="str">
            <v>10/100/1000 LAN, Wake-on-LAN ready</v>
          </cell>
          <cell r="AD50" t="str">
            <v>Intel® Dual Band Wireless-Gigabit-AX, Wi-Fi 6 (802.11 ax/ac/a/b/g/n)</v>
          </cell>
          <cell r="AE50" t="str">
            <v>- / ,</v>
          </cell>
          <cell r="AF50" t="str">
            <v>-</v>
          </cell>
          <cell r="AG50" t="str">
            <v>Bluetooth® 5.0</v>
          </cell>
          <cell r="AH50" t="str">
            <v>-</v>
          </cell>
          <cell r="AI50" t="str">
            <v>Ja</v>
          </cell>
          <cell r="AJ50" t="str">
            <v>-</v>
          </cell>
          <cell r="AK50" t="str">
            <v>1x (HDCP)</v>
          </cell>
          <cell r="AL50" t="str">
            <v>1x</v>
          </cell>
          <cell r="AM50" t="str">
            <v>Ja (über USB Type-C Anschluss)</v>
          </cell>
          <cell r="AN50" t="str">
            <v>-</v>
          </cell>
          <cell r="AO50" t="str">
            <v>-</v>
          </cell>
          <cell r="AP50" t="str">
            <v>1x (Type-C Gen. 1)</v>
          </cell>
          <cell r="AQ50" t="str">
            <v>3x (1x unterstützt Power-Off USB Charging)</v>
          </cell>
          <cell r="AR50" t="str">
            <v>-</v>
          </cell>
          <cell r="AS50" t="str">
            <v>1x</v>
          </cell>
          <cell r="AT50" t="str">
            <v>SD Kartenleser</v>
          </cell>
          <cell r="AU50" t="str">
            <v>1x Lautsprecher/Kopfhörer/Line-out (unterstützt Headsets mit integriertem Mikrofon)</v>
          </cell>
          <cell r="AV50" t="str">
            <v>Ja (Acer USB-Type-C-Dock kompatibel)</v>
          </cell>
          <cell r="AW50" t="str">
            <v>Acer FineTip Tastatur mit Numpad (103-/104-/107-Tasten)</v>
          </cell>
          <cell r="AX50" t="str">
            <v>Deutsch (QWERTZ)</v>
          </cell>
          <cell r="AY50" t="str">
            <v>Ja</v>
          </cell>
          <cell r="AZ50" t="str">
            <v>Multi-Gesture Touchpad (Microsoft Precision Touchpad Certification)</v>
          </cell>
          <cell r="BA50" t="str">
            <v>Ja</v>
          </cell>
          <cell r="BB50" t="str">
            <v>TPM 2.0</v>
          </cell>
          <cell r="BC50" t="str">
            <v>Ja</v>
          </cell>
          <cell r="BD50" t="str">
            <v>-</v>
          </cell>
          <cell r="BE50" t="str">
            <v>Norton Internet Security (Trial)</v>
          </cell>
          <cell r="BF50" t="str">
            <v>High Definition Audio Support</v>
          </cell>
          <cell r="BG50" t="str">
            <v>Zwei eingebaute Stereo-Lautsprecher</v>
          </cell>
          <cell r="BH50" t="str">
            <v>Zwei eingebaute Mikrofone</v>
          </cell>
          <cell r="BI50" t="str">
            <v>HD Webcam</v>
          </cell>
          <cell r="BJ50" t="str">
            <v>Li-Ion Akku (4 Zellen / 3220 mAh / 48 Wh)</v>
          </cell>
          <cell r="BK50" t="str">
            <v>Bis zu 11,5 Stunden (basierend auf MobileMark® 2014 Test)</v>
          </cell>
          <cell r="BL50" t="str">
            <v>45W AC-Netzteil</v>
          </cell>
          <cell r="BM50" t="str">
            <v>Ja</v>
          </cell>
          <cell r="BN50" t="str">
            <v>Microsoft Office 2019 Verknüpfung (Download-Link für 30 Tage Testversion)</v>
          </cell>
          <cell r="BO50" t="str">
            <v>-</v>
          </cell>
          <cell r="BP50" t="str">
            <v>Ja</v>
          </cell>
          <cell r="BQ50" t="str">
            <v>Ja</v>
          </cell>
          <cell r="BR50" t="str">
            <v>-</v>
          </cell>
          <cell r="BS50" t="str">
            <v>MIL-STD 810G</v>
          </cell>
          <cell r="BT50" t="str">
            <v>3 Jahre Einsende-/Rücksendeservice</v>
          </cell>
          <cell r="BU50" t="str">
            <v>26</v>
          </cell>
          <cell r="BV50" t="str">
            <v>78</v>
          </cell>
          <cell r="BW50" t="str">
            <v>156</v>
          </cell>
          <cell r="BX50" t="str">
            <v>1.716</v>
          </cell>
          <cell r="BY50" t="str">
            <v>498 x 65 x 310 mm (B x T x H) / 2,5 Kg</v>
          </cell>
          <cell r="BZ50" t="str">
            <v>Wechselrahmen für zusätzliche HDD inklusive</v>
          </cell>
          <cell r="CA50" t="str">
            <v>-</v>
          </cell>
        </row>
        <row r="51">
          <cell r="A51" t="str">
            <v>NX.VLLEG.005</v>
          </cell>
          <cell r="B51" t="str">
            <v>Acer TravelMate P2</v>
          </cell>
          <cell r="C51" t="str">
            <v>TMP215-52-76G9</v>
          </cell>
          <cell r="D51" t="str">
            <v>NX.VLLEG.005</v>
          </cell>
          <cell r="E51" t="str">
            <v>4710180725391</v>
          </cell>
          <cell r="F51" t="str">
            <v>15,6" FHD mit IPS (matt) / Intel® Core™ i7-10510U / 8 GB DDR4 RAM / 512 GB PCIe SSD / Intel® UHD Graphics / Win 10 Pro (64 Bit) / Schwarz</v>
          </cell>
          <cell r="G51" t="str">
            <v>Windows 10 Professional (64 Bit)</v>
          </cell>
          <cell r="H51" t="str">
            <v>Schwarz</v>
          </cell>
          <cell r="I51" t="str">
            <v>-</v>
          </cell>
          <cell r="J51" t="str">
            <v>363 x 255 x 19,9 mm (B x T x H)</v>
          </cell>
          <cell r="K51" t="str">
            <v>1,8 Kg</v>
          </cell>
          <cell r="L51" t="str">
            <v>-</v>
          </cell>
          <cell r="M51" t="str">
            <v>15,6 Zoll (39,62 cm)</v>
          </cell>
          <cell r="N51" t="str">
            <v>Acer ComfyView™ Full-HD IPS Display mit LED-Backlight (matt)</v>
          </cell>
          <cell r="O51" t="str">
            <v>1.920 x 1.080</v>
          </cell>
          <cell r="P51" t="str">
            <v>16:9</v>
          </cell>
          <cell r="Q51" t="str">
            <v>Intel® Core™ i7-10510U Prozessor</v>
          </cell>
          <cell r="R51" t="str">
            <v>1,8 GHz (Bis zu 4,9 GHz Turbo-Boost)</v>
          </cell>
          <cell r="S51" t="str">
            <v>8 MB</v>
          </cell>
          <cell r="T51" t="str">
            <v>4 / 8</v>
          </cell>
          <cell r="U51" t="str">
            <v>Integrated SOC</v>
          </cell>
          <cell r="V51" t="str">
            <v>8 GB DDR4 RAM</v>
          </cell>
          <cell r="W51" t="str">
            <v>1x 8 GB DDR4 RAM</v>
          </cell>
          <cell r="X51" t="str">
            <v>32 GB DDR4 (2x 16 GB DDR4)</v>
          </cell>
          <cell r="Y51" t="str">
            <v>512 GB M.2 PCIe Solid-State-Drive (SSD)</v>
          </cell>
          <cell r="Z51" t="str">
            <v>-</v>
          </cell>
          <cell r="AA51" t="str">
            <v>Intel® UHD Graphics</v>
          </cell>
          <cell r="AB51" t="str">
            <v>-</v>
          </cell>
          <cell r="AC51" t="str">
            <v>10/100/1000 LAN, Wake-on-LAN ready</v>
          </cell>
          <cell r="AD51" t="str">
            <v>Intel® Dual Band Wireless-Gigabit-AX, Wi-Fi 6 (802.11 ax/ac/a/b/g/n)</v>
          </cell>
          <cell r="AE51" t="str">
            <v>- / ,</v>
          </cell>
          <cell r="AF51" t="str">
            <v>-</v>
          </cell>
          <cell r="AG51" t="str">
            <v>Bluetooth® 5.0</v>
          </cell>
          <cell r="AH51" t="str">
            <v>-</v>
          </cell>
          <cell r="AI51" t="str">
            <v>Ja</v>
          </cell>
          <cell r="AJ51" t="str">
            <v>-</v>
          </cell>
          <cell r="AK51" t="str">
            <v>1x (HDCP)</v>
          </cell>
          <cell r="AL51" t="str">
            <v>1x</v>
          </cell>
          <cell r="AM51" t="str">
            <v>Ja (über USB Type-C Anschluss)</v>
          </cell>
          <cell r="AN51" t="str">
            <v>-</v>
          </cell>
          <cell r="AO51" t="str">
            <v>-</v>
          </cell>
          <cell r="AP51" t="str">
            <v>1x (Type-C Gen. 1)</v>
          </cell>
          <cell r="AQ51" t="str">
            <v>3x (1x unterstützt Power-Off USB Charging)</v>
          </cell>
          <cell r="AR51" t="str">
            <v>-</v>
          </cell>
          <cell r="AS51" t="str">
            <v>1x</v>
          </cell>
          <cell r="AT51" t="str">
            <v>SD Kartenleser</v>
          </cell>
          <cell r="AU51" t="str">
            <v>1x Lautsprecher/Kopfhörer/Line-out (unterstützt Headsets mit integriertem Mikrofon)</v>
          </cell>
          <cell r="AV51" t="str">
            <v>Ja (Acer USB-Type-C-Dock kompatibel)</v>
          </cell>
          <cell r="AW51" t="str">
            <v>Acer FineTip Tastatur mit Numpad (103-/104-/107-Tasten)</v>
          </cell>
          <cell r="AX51" t="str">
            <v>Deutsch (QWERTZ)</v>
          </cell>
          <cell r="AY51" t="str">
            <v>Ja</v>
          </cell>
          <cell r="AZ51" t="str">
            <v>Multi-Gesture Touchpad (Microsoft Precision Touchpad Certification)</v>
          </cell>
          <cell r="BA51" t="str">
            <v>Ja</v>
          </cell>
          <cell r="BB51" t="str">
            <v>TPM 2.0</v>
          </cell>
          <cell r="BC51" t="str">
            <v>Ja</v>
          </cell>
          <cell r="BD51" t="str">
            <v>-</v>
          </cell>
          <cell r="BE51" t="str">
            <v>Norton Internet Security (Trial)</v>
          </cell>
          <cell r="BF51" t="str">
            <v>High Definition Audio Support</v>
          </cell>
          <cell r="BG51" t="str">
            <v>Zwei eingebaute Stereo-Lautsprecher</v>
          </cell>
          <cell r="BH51" t="str">
            <v>Zwei eingebaute Mikrofone</v>
          </cell>
          <cell r="BI51" t="str">
            <v>HD Webcam</v>
          </cell>
          <cell r="BJ51" t="str">
            <v>Li-Ion Akku (4 Zellen / 3220 mAh / 48 Wh)</v>
          </cell>
          <cell r="BK51" t="str">
            <v>Bis zu 11,5 Stunden (basierend auf MobileMark® 2014 Test)</v>
          </cell>
          <cell r="BL51" t="str">
            <v>45W AC-Netzteil</v>
          </cell>
          <cell r="BM51" t="str">
            <v>Ja</v>
          </cell>
          <cell r="BN51" t="str">
            <v>Microsoft Office 2019 Verknüpfung (Download-Link für 30 Tage Testversion)</v>
          </cell>
          <cell r="BO51" t="str">
            <v>-</v>
          </cell>
          <cell r="BP51" t="str">
            <v>Ja</v>
          </cell>
          <cell r="BQ51" t="str">
            <v>Ja</v>
          </cell>
          <cell r="BR51" t="str">
            <v>-</v>
          </cell>
          <cell r="BS51" t="str">
            <v>MIL-STD 810G</v>
          </cell>
          <cell r="BT51" t="str">
            <v>3 Jahre Einsende-/Rücksendeservice</v>
          </cell>
          <cell r="BU51" t="str">
            <v>26</v>
          </cell>
          <cell r="BV51" t="str">
            <v>78</v>
          </cell>
          <cell r="BW51" t="str">
            <v>156</v>
          </cell>
          <cell r="BX51" t="str">
            <v>1.716</v>
          </cell>
          <cell r="BY51" t="str">
            <v>498 x 65 x 310 mm (B x T x H) / 2,5 Kg</v>
          </cell>
          <cell r="BZ51" t="str">
            <v>Wechselrahmen für zusätzliche HDD inklusive</v>
          </cell>
          <cell r="CA51" t="str">
            <v>-</v>
          </cell>
        </row>
        <row r="52">
          <cell r="A52" t="str">
            <v>NX.VPVEG.002</v>
          </cell>
          <cell r="B52" t="str">
            <v>Acer TravelMate P2</v>
          </cell>
          <cell r="C52" t="str">
            <v>TMP215-53-56XE</v>
          </cell>
          <cell r="D52" t="str">
            <v>NX.VPVEG.002</v>
          </cell>
          <cell r="E52" t="str">
            <v>4710886214670</v>
          </cell>
          <cell r="F52" t="str">
            <v>15,6" FHD mit IPS (matt) / Intel® Core™ i5-1135G7 / 8 GB DDR4 RAM / 256 GB PCIe SSD / Intel® Iris® Xe Graphics / Win 10 Pro (64 Bit) / Schwarz</v>
          </cell>
          <cell r="G52" t="str">
            <v>Windows 10 Professional (64 Bit)</v>
          </cell>
          <cell r="H52" t="str">
            <v>Schwarz</v>
          </cell>
          <cell r="I52" t="str">
            <v>-</v>
          </cell>
          <cell r="J52" t="str">
            <v>363 x 255 x 19,9 mm (B x T x H)</v>
          </cell>
          <cell r="K52" t="str">
            <v>1,8 Kg</v>
          </cell>
          <cell r="L52" t="str">
            <v>-</v>
          </cell>
          <cell r="M52" t="str">
            <v>15,6 Zoll (39,62 cm)</v>
          </cell>
          <cell r="N52" t="str">
            <v>Acer ComfyView™ Full-HD IPS Display mit LED-Backlight (matt)</v>
          </cell>
          <cell r="O52" t="str">
            <v>1.920 x 1.080</v>
          </cell>
          <cell r="P52" t="str">
            <v>16:9</v>
          </cell>
          <cell r="Q52" t="str">
            <v>Intel® Core™ i5-1135G7 Prozessor</v>
          </cell>
          <cell r="R52" t="str">
            <v>4,20 GHz</v>
          </cell>
          <cell r="S52" t="str">
            <v>8 MB</v>
          </cell>
          <cell r="T52" t="str">
            <v>4 / 8</v>
          </cell>
          <cell r="U52" t="str">
            <v>Integrated SOC</v>
          </cell>
          <cell r="V52" t="str">
            <v>8 GB DDR4 RAM</v>
          </cell>
          <cell r="W52" t="str">
            <v>1x 8 GB DDR4 RAM</v>
          </cell>
          <cell r="X52" t="str">
            <v>32 GB DDR4 (2x 16 GB DDR4)</v>
          </cell>
          <cell r="Y52" t="str">
            <v>256 GB M.2 PCIe Solid-State-Drive (SSD)</v>
          </cell>
          <cell r="Z52" t="str">
            <v>-</v>
          </cell>
          <cell r="AA52" t="str">
            <v>Intel® Iris® Xe Graphics</v>
          </cell>
          <cell r="AB52" t="str">
            <v>-</v>
          </cell>
          <cell r="AC52" t="str">
            <v>10/100/1000 LAN, Wake-on-LAN ready</v>
          </cell>
          <cell r="AD52" t="str">
            <v>Intel® Dual Band Wireless-Gigabit-AX, Wi-Fi 6 (802.11 ax/ac/a/b/g/n)</v>
          </cell>
          <cell r="AE52" t="str">
            <v>- / ,</v>
          </cell>
          <cell r="AF52" t="str">
            <v>-</v>
          </cell>
          <cell r="AG52" t="str">
            <v>Bluetooth® 5.1</v>
          </cell>
          <cell r="AH52" t="str">
            <v>-</v>
          </cell>
          <cell r="AI52" t="str">
            <v>Ja</v>
          </cell>
          <cell r="AJ52" t="str">
            <v>-</v>
          </cell>
          <cell r="AK52" t="str">
            <v>1x (HDCP)</v>
          </cell>
          <cell r="AL52" t="str">
            <v>1x</v>
          </cell>
          <cell r="AM52" t="str">
            <v>Ja (über USB Type-C Anschluss)</v>
          </cell>
          <cell r="AN52" t="str">
            <v>Thunderbolt™ 4 (über USB Type-C Anschluss)</v>
          </cell>
          <cell r="AO52" t="str">
            <v>1x Type-C (Gen. 2), 3x Type-A (1x unterstützt Power-Off USB Charging)</v>
          </cell>
          <cell r="AP52" t="str">
            <v>-</v>
          </cell>
          <cell r="AQ52" t="str">
            <v>-</v>
          </cell>
          <cell r="AR52" t="str">
            <v>-</v>
          </cell>
          <cell r="AS52" t="str">
            <v>1x</v>
          </cell>
          <cell r="AT52" t="str">
            <v>-</v>
          </cell>
          <cell r="AU52" t="str">
            <v>1x Lautsprecher/Kopfhörer/Line-out (unterstützt Headsets mit integriertem Mikrofon)</v>
          </cell>
          <cell r="AV52" t="str">
            <v>Ja (Acer USB-Type-C-Dock kompatibel)</v>
          </cell>
          <cell r="AW52" t="str">
            <v>Acer FineTip Tastatur mit Numpad (103-/104-/107-Tasten)</v>
          </cell>
          <cell r="AX52" t="str">
            <v>Deutsch (QWERTZ)</v>
          </cell>
          <cell r="AY52" t="str">
            <v>Ja</v>
          </cell>
          <cell r="AZ52" t="str">
            <v>Multi-Gesture Touchpad (Microsoft Precision Touchpad Certification)</v>
          </cell>
          <cell r="BA52" t="str">
            <v>Ja</v>
          </cell>
          <cell r="BB52" t="str">
            <v>TPM 2.0</v>
          </cell>
          <cell r="BC52" t="str">
            <v>Ja</v>
          </cell>
          <cell r="BD52" t="str">
            <v>-</v>
          </cell>
          <cell r="BE52" t="str">
            <v>Norton Internet Security (Trial)</v>
          </cell>
          <cell r="BF52" t="str">
            <v>High Definition Audio Support</v>
          </cell>
          <cell r="BG52" t="str">
            <v>Zwei eingebaute Stereo-Lautsprecher</v>
          </cell>
          <cell r="BH52" t="str">
            <v>Zwei eingebaute Mikrofone</v>
          </cell>
          <cell r="BI52" t="str">
            <v>HD Webcam</v>
          </cell>
          <cell r="BJ52" t="str">
            <v>Li-Ion Akku (4 Zellen / 3220 mAh / 48 Wh)</v>
          </cell>
          <cell r="BK52" t="str">
            <v>TBD Stunden (basierend auf MobileMark® 2014 Test)</v>
          </cell>
          <cell r="BL52" t="str">
            <v>45W AC-Netzteil</v>
          </cell>
          <cell r="BM52" t="str">
            <v>Ja</v>
          </cell>
          <cell r="BN52" t="str">
            <v>Microsoft Office 2019 Verknüpfung (Download-Link für 30 Tage Testversion)</v>
          </cell>
          <cell r="BO52" t="str">
            <v>-</v>
          </cell>
          <cell r="BP52" t="str">
            <v>Ja</v>
          </cell>
          <cell r="BQ52" t="str">
            <v>Ja</v>
          </cell>
          <cell r="BR52" t="str">
            <v>-</v>
          </cell>
          <cell r="BS52" t="str">
            <v>MIL-STD 810G</v>
          </cell>
          <cell r="BT52" t="str">
            <v>3 Jahre Einsende-/Rücksendeservice</v>
          </cell>
          <cell r="BU52" t="str">
            <v>26</v>
          </cell>
          <cell r="BV52" t="str">
            <v>78</v>
          </cell>
          <cell r="BW52" t="str">
            <v>156</v>
          </cell>
          <cell r="BX52" t="str">
            <v>1.716</v>
          </cell>
          <cell r="BY52" t="str">
            <v>498 x 65 x 310 mm (B x T x H) / 2,5 Kg</v>
          </cell>
          <cell r="BZ52" t="str">
            <v>Wechselrahmen für zusätzliche HDD inklusive</v>
          </cell>
          <cell r="CA52" t="str">
            <v>-</v>
          </cell>
        </row>
        <row r="53">
          <cell r="A53" t="str">
            <v>NX.VPVEG.003</v>
          </cell>
          <cell r="B53" t="str">
            <v>Acer TravelMate P2</v>
          </cell>
          <cell r="C53" t="str">
            <v>TMP215-53-75E0</v>
          </cell>
          <cell r="D53" t="str">
            <v>NX.VPVEG.003</v>
          </cell>
          <cell r="E53" t="str">
            <v>4710886214687</v>
          </cell>
          <cell r="F53" t="str">
            <v>15,6" FHD mit IPS (matt) / Intel® Core™ i7-1165G7 / 8 GB DDR4 RAM / 512 GB PCIe SSD / Intel® Iris® Xe Graphics / Win 10 Pro (64 Bit) / Schwarz</v>
          </cell>
          <cell r="G53" t="str">
            <v>Windows 10 Professional (64 Bit)</v>
          </cell>
          <cell r="H53" t="str">
            <v>Schwarz</v>
          </cell>
          <cell r="I53" t="str">
            <v>-</v>
          </cell>
          <cell r="J53" t="str">
            <v>363 x 255 x 19,9 mm (B x T x H)</v>
          </cell>
          <cell r="K53" t="str">
            <v>1,8 Kg</v>
          </cell>
          <cell r="L53" t="str">
            <v>-</v>
          </cell>
          <cell r="M53" t="str">
            <v>15,6 Zoll (39,62 cm)</v>
          </cell>
          <cell r="N53" t="str">
            <v>Acer ComfyView™ Full-HD IPS Display mit LED-Backlight (matt)</v>
          </cell>
          <cell r="O53" t="str">
            <v>1.920 x 1.080</v>
          </cell>
          <cell r="P53" t="str">
            <v>16:9</v>
          </cell>
          <cell r="Q53" t="str">
            <v>Intel® Core™ i7-1165G7 Prozessor</v>
          </cell>
          <cell r="R53" t="str">
            <v>4,7 GHz</v>
          </cell>
          <cell r="S53" t="str">
            <v>12 MB</v>
          </cell>
          <cell r="T53" t="str">
            <v>4 / 8</v>
          </cell>
          <cell r="U53" t="str">
            <v>Integrated SOC</v>
          </cell>
          <cell r="V53" t="str">
            <v>8 GB DDR4 RAM</v>
          </cell>
          <cell r="W53" t="str">
            <v>1x 8 GB DDR4 RAM</v>
          </cell>
          <cell r="X53" t="str">
            <v>32 GB DDR4 (2x 16 GB DDR4)</v>
          </cell>
          <cell r="Y53" t="str">
            <v>512 GB M.2 PCIe Solid-State-Drive (SSD)</v>
          </cell>
          <cell r="Z53" t="str">
            <v>-</v>
          </cell>
          <cell r="AA53" t="str">
            <v>Intel® Iris® Xe Graphics</v>
          </cell>
          <cell r="AB53" t="str">
            <v>-</v>
          </cell>
          <cell r="AC53" t="str">
            <v>10/100/1000 LAN, Wake-on-LAN ready</v>
          </cell>
          <cell r="AD53" t="str">
            <v>Intel® Dual Band Wireless-Gigabit-AX, Wi-Fi 6 (802.11 ax/ac/a/b/g/n)</v>
          </cell>
          <cell r="AE53" t="str">
            <v>- / ,</v>
          </cell>
          <cell r="AF53" t="str">
            <v>-</v>
          </cell>
          <cell r="AG53" t="str">
            <v>Bluetooth® 5.1</v>
          </cell>
          <cell r="AH53" t="str">
            <v>-</v>
          </cell>
          <cell r="AI53" t="str">
            <v>Ja</v>
          </cell>
          <cell r="AJ53" t="str">
            <v>-</v>
          </cell>
          <cell r="AK53" t="str">
            <v>1x (HDCP)</v>
          </cell>
          <cell r="AL53" t="str">
            <v>1x</v>
          </cell>
          <cell r="AM53" t="str">
            <v>Ja (über USB Type-C Anschluss)</v>
          </cell>
          <cell r="AN53" t="str">
            <v>Thunderbolt™ 4 (über USB Type-C Anschluss)</v>
          </cell>
          <cell r="AO53" t="str">
            <v>1x Type-C (Gen. 2), 3x Type-A (1x unterstützt Power-Off USB Charging)</v>
          </cell>
          <cell r="AP53" t="str">
            <v>-</v>
          </cell>
          <cell r="AQ53" t="str">
            <v>-</v>
          </cell>
          <cell r="AR53" t="str">
            <v>-</v>
          </cell>
          <cell r="AS53" t="str">
            <v>1x</v>
          </cell>
          <cell r="AT53" t="str">
            <v>-</v>
          </cell>
          <cell r="AU53" t="str">
            <v>1x Lautsprecher/Kopfhörer/Line-out (unterstützt Headsets mit integriertem Mikrofon)</v>
          </cell>
          <cell r="AV53" t="str">
            <v>Ja (Acer USB-Type-C-Dock kompatibel)</v>
          </cell>
          <cell r="AW53" t="str">
            <v>Acer FineTip Tastatur mit Numpad (103-/104-/107-Tasten)</v>
          </cell>
          <cell r="AX53" t="str">
            <v>Deutsch (QWERTZ)</v>
          </cell>
          <cell r="AY53" t="str">
            <v>Ja</v>
          </cell>
          <cell r="AZ53" t="str">
            <v>Multi-Gesture Touchpad (Microsoft Precision Touchpad Certification)</v>
          </cell>
          <cell r="BA53" t="str">
            <v>Ja</v>
          </cell>
          <cell r="BB53" t="str">
            <v>TPM 2.0</v>
          </cell>
          <cell r="BC53" t="str">
            <v>Ja</v>
          </cell>
          <cell r="BD53" t="str">
            <v>-</v>
          </cell>
          <cell r="BE53" t="str">
            <v>Norton Internet Security (Trial)</v>
          </cell>
          <cell r="BF53" t="str">
            <v>High Definition Audio Support</v>
          </cell>
          <cell r="BG53" t="str">
            <v>Zwei eingebaute Stereo-Lautsprecher</v>
          </cell>
          <cell r="BH53" t="str">
            <v>Zwei eingebaute Mikrofone</v>
          </cell>
          <cell r="BI53" t="str">
            <v>HD Webcam</v>
          </cell>
          <cell r="BJ53" t="str">
            <v>Li-Ion Akku (4 Zellen / 3220 mAh / 48 Wh)</v>
          </cell>
          <cell r="BK53" t="str">
            <v>TBD Stunden (basierend auf MobileMark® 2014 Test)</v>
          </cell>
          <cell r="BL53" t="str">
            <v>45W AC-Netzteil</v>
          </cell>
          <cell r="BM53" t="str">
            <v>Ja</v>
          </cell>
          <cell r="BN53" t="str">
            <v>Microsoft Office 2019 Verknüpfung (Download-Link für 30 Tage Testversion)</v>
          </cell>
          <cell r="BO53" t="str">
            <v>-</v>
          </cell>
          <cell r="BP53" t="str">
            <v>Ja</v>
          </cell>
          <cell r="BQ53" t="str">
            <v>Ja</v>
          </cell>
          <cell r="BR53" t="str">
            <v>-</v>
          </cell>
          <cell r="BS53" t="str">
            <v>MIL-STD 810G</v>
          </cell>
          <cell r="BT53" t="str">
            <v>3 Jahre Einsende-/Rücksendeservice</v>
          </cell>
          <cell r="BU53" t="str">
            <v>26</v>
          </cell>
          <cell r="BV53" t="str">
            <v>78</v>
          </cell>
          <cell r="BW53" t="str">
            <v>156</v>
          </cell>
          <cell r="BX53" t="str">
            <v>1.716</v>
          </cell>
          <cell r="BY53" t="str">
            <v>498 x 65 x 310 mm (B x T x H) / 2,5 Kg</v>
          </cell>
          <cell r="BZ53" t="str">
            <v>Wechselrahmen für zusätzliche HDD inklusive</v>
          </cell>
          <cell r="CA53" t="str">
            <v>-</v>
          </cell>
        </row>
        <row r="54">
          <cell r="A54" t="str">
            <v>NX.VMHEG.001</v>
          </cell>
          <cell r="B54" t="str">
            <v>Acer TravelMate P2</v>
          </cell>
          <cell r="C54" t="str">
            <v>TMP215-52-50FJ</v>
          </cell>
          <cell r="D54" t="str">
            <v>NX.VMHEG.001</v>
          </cell>
          <cell r="E54" t="str">
            <v>4710180773569</v>
          </cell>
          <cell r="F54" t="str">
            <v>15,6" FHD mit IPS (matt) / Intel® Core™ i5-10210U / 8 GB DDR4 RAM / 256 GB PCIe SSD / Intel® UHD Graphics / Win 10 Pro (64 Bit) / Schwarz</v>
          </cell>
          <cell r="G54" t="str">
            <v>Windows 10 Professional (64 Bit)</v>
          </cell>
          <cell r="H54" t="str">
            <v>Schwarz</v>
          </cell>
          <cell r="I54" t="str">
            <v>-</v>
          </cell>
          <cell r="J54" t="str">
            <v>363 x 255 x 19,9 mm (B x T x H)</v>
          </cell>
          <cell r="K54" t="str">
            <v>1,8 Kg</v>
          </cell>
          <cell r="L54" t="str">
            <v>-</v>
          </cell>
          <cell r="M54" t="str">
            <v>15,6 Zoll (39,62 cm)</v>
          </cell>
          <cell r="N54" t="str">
            <v>Acer ComfyView™ Full-HD IPS Display mit LED-Backlight (matt)</v>
          </cell>
          <cell r="O54" t="str">
            <v>1.920 x 1.080</v>
          </cell>
          <cell r="P54" t="str">
            <v>16:9</v>
          </cell>
          <cell r="Q54" t="str">
            <v>Intel® Core™ i5-10210U Prozessor</v>
          </cell>
          <cell r="R54" t="str">
            <v>1,60 GHz (Bis zu 4,20 GHz Turbo-Boost)</v>
          </cell>
          <cell r="S54" t="str">
            <v>6 MB</v>
          </cell>
          <cell r="T54" t="str">
            <v>4 / 8</v>
          </cell>
          <cell r="U54" t="str">
            <v>Integrated SOC</v>
          </cell>
          <cell r="V54" t="str">
            <v>8 GB DDR4 RAM</v>
          </cell>
          <cell r="W54" t="str">
            <v>1x 8 GB DDR4 RAM</v>
          </cell>
          <cell r="X54" t="str">
            <v>32 GB DDR4 (2x 16 GB DDR4)</v>
          </cell>
          <cell r="Y54" t="str">
            <v>256 GB M.2 PCIe Solid-State-Drive (SSD)</v>
          </cell>
          <cell r="Z54" t="str">
            <v>-</v>
          </cell>
          <cell r="AA54" t="str">
            <v>Intel® UHD Graphics</v>
          </cell>
          <cell r="AB54" t="str">
            <v>-</v>
          </cell>
          <cell r="AC54" t="str">
            <v>10/100/1000 LAN, Wake-on-LAN ready</v>
          </cell>
          <cell r="AD54" t="str">
            <v>Intel® Dual Band Wireless-Gigabit-AX, Wi-Fi 6 (802.11 ax/ac/a/b/g/n)</v>
          </cell>
          <cell r="AE54" t="str">
            <v>- / , Nano SIM Slot</v>
          </cell>
          <cell r="AF54" t="str">
            <v>-</v>
          </cell>
          <cell r="AG54" t="str">
            <v>Bluetooth® 5.0</v>
          </cell>
          <cell r="AH54" t="str">
            <v>-</v>
          </cell>
          <cell r="AI54" t="str">
            <v>Ja</v>
          </cell>
          <cell r="AJ54" t="str">
            <v>-</v>
          </cell>
          <cell r="AK54" t="str">
            <v>1x (HDCP)</v>
          </cell>
          <cell r="AL54" t="str">
            <v>1x</v>
          </cell>
          <cell r="AM54" t="str">
            <v>Ja (über USB Type-C Anschluss)</v>
          </cell>
          <cell r="AN54" t="str">
            <v>-</v>
          </cell>
          <cell r="AO54" t="str">
            <v>-</v>
          </cell>
          <cell r="AP54" t="str">
            <v>1x (Type-C Gen. 1)</v>
          </cell>
          <cell r="AQ54" t="str">
            <v>3x (1x unterstützt Power-Off USB Charging)</v>
          </cell>
          <cell r="AR54" t="str">
            <v>-</v>
          </cell>
          <cell r="AS54" t="str">
            <v>1x</v>
          </cell>
          <cell r="AT54" t="str">
            <v>SD Kartenleser</v>
          </cell>
          <cell r="AU54" t="str">
            <v>1x Lautsprecher/Kopfhörer/Line-out (unterstützt Headsets mit integriertem Mikrofon)</v>
          </cell>
          <cell r="AV54" t="str">
            <v>Ja (Acer USB-Type-C-Dock kompatibel)</v>
          </cell>
          <cell r="AW54" t="str">
            <v>Acer FineTip Tastatur mit Numpad (103-/104-/107-Tasten)</v>
          </cell>
          <cell r="AX54" t="str">
            <v>Deutsch (QWERTZ)</v>
          </cell>
          <cell r="AY54" t="str">
            <v>Ja</v>
          </cell>
          <cell r="AZ54" t="str">
            <v>Multi-Gesture Touchpad (Microsoft Precision Touchpad Certification)</v>
          </cell>
          <cell r="BA54" t="str">
            <v>-</v>
          </cell>
          <cell r="BB54" t="str">
            <v>TPM 2.0</v>
          </cell>
          <cell r="BC54" t="str">
            <v>Ja</v>
          </cell>
          <cell r="BD54" t="str">
            <v>-</v>
          </cell>
          <cell r="BE54" t="str">
            <v>Norton Internet Security (Trial)</v>
          </cell>
          <cell r="BF54" t="str">
            <v>High Definition Audio Support</v>
          </cell>
          <cell r="BG54" t="str">
            <v>Zwei eingebaute Stereo-Lautsprecher</v>
          </cell>
          <cell r="BH54" t="str">
            <v>Zwei eingebaute Mikrofone</v>
          </cell>
          <cell r="BI54" t="str">
            <v>HD Webcam</v>
          </cell>
          <cell r="BJ54" t="str">
            <v>Li-Ion Akku (4 Zellen / 3220 mAh / 48 Wh)</v>
          </cell>
          <cell r="BK54" t="str">
            <v>Bis zu 11,5 Stunden (basierend auf MobileMark® 2014 Test)</v>
          </cell>
          <cell r="BL54" t="str">
            <v>45W AC-Netzteil</v>
          </cell>
          <cell r="BM54" t="str">
            <v>Ja</v>
          </cell>
          <cell r="BN54" t="str">
            <v>Microsoft Office 2019 Verknüpfung (Download-Link für 30 Tage Testversion)</v>
          </cell>
          <cell r="BO54" t="str">
            <v>-</v>
          </cell>
          <cell r="BP54" t="str">
            <v>Ja</v>
          </cell>
          <cell r="BQ54" t="str">
            <v>Ja</v>
          </cell>
          <cell r="BR54" t="str">
            <v>-</v>
          </cell>
          <cell r="BS54" t="str">
            <v>MIL-STD 810G</v>
          </cell>
          <cell r="BT54" t="str">
            <v>3 Jahre Einsende-/Rücksendeservice</v>
          </cell>
          <cell r="BU54" t="str">
            <v>26</v>
          </cell>
          <cell r="BV54" t="str">
            <v>78</v>
          </cell>
          <cell r="BW54" t="str">
            <v>156</v>
          </cell>
          <cell r="BX54" t="str">
            <v>1.716</v>
          </cell>
          <cell r="BY54" t="str">
            <v>498 x 65 x 310 mm (B x T x H) / 2,5 Kg</v>
          </cell>
          <cell r="BZ54" t="str">
            <v>-</v>
          </cell>
          <cell r="CA54" t="str">
            <v>-</v>
          </cell>
        </row>
        <row r="55">
          <cell r="A55" t="str">
            <v>NX.VMHEG.004</v>
          </cell>
          <cell r="B55" t="str">
            <v>Acer TravelMate P2</v>
          </cell>
          <cell r="C55" t="str">
            <v>TMP215-52-55SY</v>
          </cell>
          <cell r="D55" t="str">
            <v>NX.VMHEG.004</v>
          </cell>
          <cell r="E55" t="str">
            <v>4710180787399</v>
          </cell>
          <cell r="F55" t="str">
            <v>15,6" FHD mit IPS (matt) / Intel® Core™ i5-10210U / 16 GB DDR4 RAM / 512 GB PCIe SSD / Intel® UHD Graphics / Win 10 Pro (64 Bit) / Schwarz</v>
          </cell>
          <cell r="G55" t="str">
            <v>Windows 10 Professional (64 Bit)</v>
          </cell>
          <cell r="H55" t="str">
            <v>Schwarz</v>
          </cell>
          <cell r="I55" t="str">
            <v>-</v>
          </cell>
          <cell r="J55" t="str">
            <v>363 x 255 x 19,9 mm (B x T x H)</v>
          </cell>
          <cell r="K55" t="str">
            <v>1,8 Kg</v>
          </cell>
          <cell r="L55" t="str">
            <v>-</v>
          </cell>
          <cell r="M55" t="str">
            <v>15,6 Zoll (39,62 cm)</v>
          </cell>
          <cell r="N55" t="str">
            <v>Acer ComfyView™ Full-HD IPS Display mit LED-Backlight (matt)</v>
          </cell>
          <cell r="O55" t="str">
            <v>1.920 x 1.080</v>
          </cell>
          <cell r="P55" t="str">
            <v>16:9</v>
          </cell>
          <cell r="Q55" t="str">
            <v>Intel® Core™ i5-10210U Prozessor</v>
          </cell>
          <cell r="R55" t="str">
            <v>1,60 GHz (Bis zu 4,20 GHz Turbo-Boost)</v>
          </cell>
          <cell r="S55" t="str">
            <v>6 MB</v>
          </cell>
          <cell r="T55" t="str">
            <v>4 / 8</v>
          </cell>
          <cell r="U55" t="str">
            <v>Integrated SOC</v>
          </cell>
          <cell r="V55" t="str">
            <v>16 GB DDR4 RAM</v>
          </cell>
          <cell r="W55" t="str">
            <v>2x 8 GB DDR4 RAM</v>
          </cell>
          <cell r="X55" t="str">
            <v>32 GB DDR4 (2x 16 GB DDR4)</v>
          </cell>
          <cell r="Y55" t="str">
            <v>512 GB M.2 PCIe Solid-State-Drive (SSD)</v>
          </cell>
          <cell r="Z55" t="str">
            <v>-</v>
          </cell>
          <cell r="AA55" t="str">
            <v>Intel® UHD Graphics</v>
          </cell>
          <cell r="AB55" t="str">
            <v>-</v>
          </cell>
          <cell r="AC55" t="str">
            <v>10/100/1000 LAN, Wake-on-LAN ready</v>
          </cell>
          <cell r="AD55" t="str">
            <v>Intel® Dual Band Wireless-Gigabit-AX, Wi-Fi 6 (802.11 ax/ac/a/b/g/n)</v>
          </cell>
          <cell r="AE55" t="str">
            <v>- / , Nano SIM Slot</v>
          </cell>
          <cell r="AF55" t="str">
            <v>-</v>
          </cell>
          <cell r="AG55" t="str">
            <v>Bluetooth® 5.0</v>
          </cell>
          <cell r="AH55" t="str">
            <v>-</v>
          </cell>
          <cell r="AI55" t="str">
            <v>Ja</v>
          </cell>
          <cell r="AJ55" t="str">
            <v>-</v>
          </cell>
          <cell r="AK55" t="str">
            <v>1x (HDCP)</v>
          </cell>
          <cell r="AL55" t="str">
            <v>1x</v>
          </cell>
          <cell r="AM55" t="str">
            <v>Ja (über USB Type-C Anschluss)</v>
          </cell>
          <cell r="AN55" t="str">
            <v>-</v>
          </cell>
          <cell r="AO55" t="str">
            <v>-</v>
          </cell>
          <cell r="AP55" t="str">
            <v>1x (Type-C Gen. 1)</v>
          </cell>
          <cell r="AQ55" t="str">
            <v>3x (1x unterstützt Power-Off USB Charging)</v>
          </cell>
          <cell r="AR55" t="str">
            <v>-</v>
          </cell>
          <cell r="AS55" t="str">
            <v>1x</v>
          </cell>
          <cell r="AT55" t="str">
            <v>SD Kartenleser</v>
          </cell>
          <cell r="AU55" t="str">
            <v>1x Lautsprecher/Kopfhörer/Line-out (unterstützt Headsets mit integriertem Mikrofon)</v>
          </cell>
          <cell r="AV55" t="str">
            <v>Ja (Acer USB-Type-C-Dock kompatibel)</v>
          </cell>
          <cell r="AW55" t="str">
            <v>Acer FineTip Tastatur mit Numpad (103-/104-/107-Tasten)</v>
          </cell>
          <cell r="AX55" t="str">
            <v>Deutsch (QWERTZ)</v>
          </cell>
          <cell r="AY55" t="str">
            <v>Ja</v>
          </cell>
          <cell r="AZ55" t="str">
            <v>Multi-Gesture Touchpad (Microsoft Precision Touchpad Certification)</v>
          </cell>
          <cell r="BA55" t="str">
            <v>-</v>
          </cell>
          <cell r="BB55" t="str">
            <v>TPM 2.0</v>
          </cell>
          <cell r="BC55" t="str">
            <v>Ja</v>
          </cell>
          <cell r="BD55" t="str">
            <v>-</v>
          </cell>
          <cell r="BE55" t="str">
            <v>Norton Internet Security (Trial)</v>
          </cell>
          <cell r="BF55" t="str">
            <v>High Definition Audio Support</v>
          </cell>
          <cell r="BG55" t="str">
            <v>Zwei eingebaute Stereo-Lautsprecher</v>
          </cell>
          <cell r="BH55" t="str">
            <v>Zwei eingebaute Mikrofone</v>
          </cell>
          <cell r="BI55" t="str">
            <v>HD Webcam</v>
          </cell>
          <cell r="BJ55" t="str">
            <v>Li-Ion Akku (4 Zellen / 3220 mAh / 48 Wh)</v>
          </cell>
          <cell r="BK55" t="str">
            <v>Bis zu 11,5 Stunden (basierend auf MobileMark® 2014 Test)</v>
          </cell>
          <cell r="BL55" t="str">
            <v>45W AC-Netzteil</v>
          </cell>
          <cell r="BM55" t="str">
            <v>Ja</v>
          </cell>
          <cell r="BN55" t="str">
            <v>Microsoft Office 2019 Verknüpfung (Download-Link für 30 Tage Testversion)</v>
          </cell>
          <cell r="BO55" t="str">
            <v>-</v>
          </cell>
          <cell r="BP55" t="str">
            <v>Ja</v>
          </cell>
          <cell r="BQ55" t="str">
            <v>Ja</v>
          </cell>
          <cell r="BR55" t="str">
            <v>-</v>
          </cell>
          <cell r="BS55" t="str">
            <v>MIL-STD 810G</v>
          </cell>
          <cell r="BT55" t="str">
            <v>3 Jahre Einsende-/Rücksendeservice</v>
          </cell>
          <cell r="BU55" t="str">
            <v>26</v>
          </cell>
          <cell r="BV55" t="str">
            <v>78</v>
          </cell>
          <cell r="BW55" t="str">
            <v>156</v>
          </cell>
          <cell r="BX55" t="str">
            <v>1.716</v>
          </cell>
          <cell r="BY55" t="str">
            <v>498 x 65 x 310 mm (B x T x H) / 2,5 Kg</v>
          </cell>
          <cell r="BZ55" t="str">
            <v>-</v>
          </cell>
          <cell r="CA55" t="str">
            <v>-</v>
          </cell>
        </row>
        <row r="56">
          <cell r="A56" t="str">
            <v>NX.VMHEG.005</v>
          </cell>
          <cell r="B56" t="str">
            <v>Acer TravelMate P2</v>
          </cell>
          <cell r="C56" t="str">
            <v>TMP215-52-700H</v>
          </cell>
          <cell r="D56" t="str">
            <v>NX.VMHEG.005</v>
          </cell>
          <cell r="E56" t="str">
            <v>4710180787405</v>
          </cell>
          <cell r="F56" t="str">
            <v>15,6" FHD mit IPS (matt) / Intel® Core™ i7-10510U / 16 GB DDR4 RAM / 512 GB PCIe SSD / Intel® UHD Graphics / Win 10 Pro (64 Bit) / Schwarz</v>
          </cell>
          <cell r="G56" t="str">
            <v>Windows 10 Professional (64 Bit)</v>
          </cell>
          <cell r="H56" t="str">
            <v>Schwarz</v>
          </cell>
          <cell r="I56" t="str">
            <v>-</v>
          </cell>
          <cell r="J56" t="str">
            <v>363 x 255 x 19,9 mm (B x T x H)</v>
          </cell>
          <cell r="K56" t="str">
            <v>1,8 Kg</v>
          </cell>
          <cell r="L56" t="str">
            <v>-</v>
          </cell>
          <cell r="M56" t="str">
            <v>15,6 Zoll (39,62 cm)</v>
          </cell>
          <cell r="N56" t="str">
            <v>Acer ComfyView™ Full-HD IPS Display mit LED-Backlight (matt)</v>
          </cell>
          <cell r="O56" t="str">
            <v>1.920 x 1.080</v>
          </cell>
          <cell r="P56" t="str">
            <v>16:9</v>
          </cell>
          <cell r="Q56" t="str">
            <v>Intel® Core™ i7-10510U Prozessor</v>
          </cell>
          <cell r="R56" t="str">
            <v>1,8 GHz (Bis zu 4,9 GHz Turbo-Boost)</v>
          </cell>
          <cell r="S56" t="str">
            <v>8 MB</v>
          </cell>
          <cell r="T56" t="str">
            <v>4 / 8</v>
          </cell>
          <cell r="U56" t="str">
            <v>Integrated SOC</v>
          </cell>
          <cell r="V56" t="str">
            <v>16 GB DDR4 RAM</v>
          </cell>
          <cell r="W56" t="str">
            <v>2x 8 GB DDR4 RAM</v>
          </cell>
          <cell r="X56" t="str">
            <v>32 GB DDR4 (2x 16 GB DDR4)</v>
          </cell>
          <cell r="Y56" t="str">
            <v>512 GB M.2 PCIe Solid-State-Drive (SSD)</v>
          </cell>
          <cell r="Z56" t="str">
            <v>-</v>
          </cell>
          <cell r="AA56" t="str">
            <v>Intel® UHD Graphics</v>
          </cell>
          <cell r="AB56" t="str">
            <v>-</v>
          </cell>
          <cell r="AC56" t="str">
            <v>10/100/1000 LAN, Wake-on-LAN ready</v>
          </cell>
          <cell r="AD56" t="str">
            <v>Intel® Dual Band Wireless-Gigabit-AX, Wi-Fi 6 (802.11 ax/ac/a/b/g/n)</v>
          </cell>
          <cell r="AE56" t="str">
            <v>- / , Nano SIM Slot</v>
          </cell>
          <cell r="AF56" t="str">
            <v>-</v>
          </cell>
          <cell r="AG56" t="str">
            <v>Bluetooth® 5.0</v>
          </cell>
          <cell r="AH56" t="str">
            <v>-</v>
          </cell>
          <cell r="AI56" t="str">
            <v>Ja</v>
          </cell>
          <cell r="AJ56" t="str">
            <v>-</v>
          </cell>
          <cell r="AK56" t="str">
            <v>1x (HDCP)</v>
          </cell>
          <cell r="AL56" t="str">
            <v>1x</v>
          </cell>
          <cell r="AM56" t="str">
            <v>Ja (über USB Type-C Anschluss)</v>
          </cell>
          <cell r="AN56" t="str">
            <v>-</v>
          </cell>
          <cell r="AO56" t="str">
            <v>-</v>
          </cell>
          <cell r="AP56" t="str">
            <v>1x (Type-C Gen. 1)</v>
          </cell>
          <cell r="AQ56" t="str">
            <v>3x (1x unterstützt Power-Off USB Charging)</v>
          </cell>
          <cell r="AR56" t="str">
            <v>-</v>
          </cell>
          <cell r="AS56" t="str">
            <v>1x</v>
          </cell>
          <cell r="AT56" t="str">
            <v>SD Kartenleser</v>
          </cell>
          <cell r="AU56" t="str">
            <v>1x Lautsprecher/Kopfhörer/Line-out (unterstützt Headsets mit integriertem Mikrofon)</v>
          </cell>
          <cell r="AV56" t="str">
            <v>Ja (Acer USB-Type-C-Dock kompatibel)</v>
          </cell>
          <cell r="AW56" t="str">
            <v>Acer FineTip Tastatur mit Numpad (103-/104-/107-Tasten)</v>
          </cell>
          <cell r="AX56" t="str">
            <v>Deutsch (QWERTZ)</v>
          </cell>
          <cell r="AY56" t="str">
            <v>Ja</v>
          </cell>
          <cell r="AZ56" t="str">
            <v>Multi-Gesture Touchpad (Microsoft Precision Touchpad Certification)</v>
          </cell>
          <cell r="BA56" t="str">
            <v>-</v>
          </cell>
          <cell r="BB56" t="str">
            <v>TPM 2.0</v>
          </cell>
          <cell r="BC56" t="str">
            <v>Ja</v>
          </cell>
          <cell r="BD56" t="str">
            <v>-</v>
          </cell>
          <cell r="BE56" t="str">
            <v>Norton Internet Security (Trial)</v>
          </cell>
          <cell r="BF56" t="str">
            <v>High Definition Audio Support</v>
          </cell>
          <cell r="BG56" t="str">
            <v>Zwei eingebaute Stereo-Lautsprecher</v>
          </cell>
          <cell r="BH56" t="str">
            <v>Zwei eingebaute Mikrofone</v>
          </cell>
          <cell r="BI56" t="str">
            <v>HD Webcam</v>
          </cell>
          <cell r="BJ56" t="str">
            <v>Li-Ion Akku (4 Zellen / 3220 mAh / 48 Wh)</v>
          </cell>
          <cell r="BK56" t="str">
            <v>Bis zu 11,5 Stunden (basierend auf MobileMark® 2014 Test)</v>
          </cell>
          <cell r="BL56" t="str">
            <v>45W AC-Netzteil</v>
          </cell>
          <cell r="BM56" t="str">
            <v>Ja</v>
          </cell>
          <cell r="BN56" t="str">
            <v>Microsoft Office 2019 Verknüpfung (Download-Link für 30 Tage Testversion)</v>
          </cell>
          <cell r="BO56" t="str">
            <v>-</v>
          </cell>
          <cell r="BP56" t="str">
            <v>Ja</v>
          </cell>
          <cell r="BQ56" t="str">
            <v>Ja</v>
          </cell>
          <cell r="BR56" t="str">
            <v>-</v>
          </cell>
          <cell r="BS56" t="str">
            <v>MIL-STD 810G</v>
          </cell>
          <cell r="BT56" t="str">
            <v>3 Jahre Einsende-/Rücksendeservice</v>
          </cell>
          <cell r="BU56" t="str">
            <v>26</v>
          </cell>
          <cell r="BV56" t="str">
            <v>78</v>
          </cell>
          <cell r="BW56" t="str">
            <v>156</v>
          </cell>
          <cell r="BX56" t="str">
            <v>1.716</v>
          </cell>
          <cell r="BY56" t="str">
            <v>498 x 65 x 310 mm (B x T x H) / 2,5 Kg</v>
          </cell>
          <cell r="BZ56" t="str">
            <v>-</v>
          </cell>
          <cell r="CA56" t="str">
            <v>-</v>
          </cell>
        </row>
        <row r="57">
          <cell r="A57" t="str">
            <v>NX.VPAEG.004</v>
          </cell>
          <cell r="B57" t="str">
            <v>Acer TravelMate P4</v>
          </cell>
          <cell r="C57" t="str">
            <v>TMP414-51-59MR</v>
          </cell>
          <cell r="D57" t="str">
            <v>NX.VPAEG.004</v>
          </cell>
          <cell r="E57" t="str">
            <v>4710886238782</v>
          </cell>
          <cell r="F57" t="str">
            <v>14" FHD mit IPS (matt) / Intel® Core™ i5-1135G7 / 8 GB DDR4 RAM / 256 GB PCIe SSD / Intel® Iris® Xe Graphics / Win 10 Pro (64 Bit) / Slate Blue</v>
          </cell>
          <cell r="G57" t="str">
            <v>Windows 10 Professional (64 Bit)</v>
          </cell>
          <cell r="H57" t="str">
            <v>Slate Blue</v>
          </cell>
          <cell r="I57" t="str">
            <v>-</v>
          </cell>
          <cell r="J57" t="str">
            <v>325 x 236 x 17,9 mm (B x T x H)</v>
          </cell>
          <cell r="K57" t="str">
            <v>1,41 Kg</v>
          </cell>
          <cell r="L57" t="str">
            <v>-</v>
          </cell>
          <cell r="M57" t="str">
            <v>14 Zoll (35,56 cm)</v>
          </cell>
          <cell r="N57" t="str">
            <v>Acer ComfyView™ Full HD IPS Display mit LED-Backlight (matt)</v>
          </cell>
          <cell r="O57" t="str">
            <v>1.920 x 1.080</v>
          </cell>
          <cell r="P57" t="str">
            <v>16:9</v>
          </cell>
          <cell r="Q57" t="str">
            <v>Intel® Core™ i5-1135G7 Prozessor</v>
          </cell>
          <cell r="R57" t="str">
            <v>4,20 GHz</v>
          </cell>
          <cell r="S57" t="str">
            <v>8 MB</v>
          </cell>
          <cell r="T57" t="str">
            <v>4 / 8</v>
          </cell>
          <cell r="U57" t="str">
            <v>Integrated SOC</v>
          </cell>
          <cell r="V57" t="str">
            <v>8 GB DDR4 RAM</v>
          </cell>
          <cell r="W57" t="str">
            <v>1x 8 GB DDR4 RAM</v>
          </cell>
          <cell r="X57" t="str">
            <v>32 GB DDR4 (2x 16 GB DDR4)</v>
          </cell>
          <cell r="Y57" t="str">
            <v>256 GB M.2 PCIe Solid-State-Drive (SSD)</v>
          </cell>
          <cell r="Z57" t="str">
            <v>-</v>
          </cell>
          <cell r="AA57" t="str">
            <v>Intel® Iris® Xe Graphics</v>
          </cell>
          <cell r="AB57" t="str">
            <v>-</v>
          </cell>
          <cell r="AC57" t="str">
            <v>10/100/1000 LAN, Wake-on-LAN ready</v>
          </cell>
          <cell r="AD57" t="str">
            <v>Intel® Dual Band Wireless-Gigabit-AX, Wi-Fi 6 (802.11 ax/ac/a/b/g/n)</v>
          </cell>
          <cell r="AE57" t="str">
            <v>- / ,</v>
          </cell>
          <cell r="AF57" t="str">
            <v>-</v>
          </cell>
          <cell r="AG57" t="str">
            <v>Bluetooth® 5.1</v>
          </cell>
          <cell r="AH57" t="str">
            <v>-</v>
          </cell>
          <cell r="AI57" t="str">
            <v>Ja</v>
          </cell>
          <cell r="AJ57" t="str">
            <v>-</v>
          </cell>
          <cell r="AK57" t="str">
            <v>1x (HDCP)</v>
          </cell>
          <cell r="AL57" t="str">
            <v>-</v>
          </cell>
          <cell r="AM57" t="str">
            <v>Ja (über USB Type-C Anschluss)</v>
          </cell>
          <cell r="AN57" t="str">
            <v>Thunderbolt™ 4 (über USB Type-C Anschluss)</v>
          </cell>
          <cell r="AO57" t="str">
            <v>1x Type-C (Gen. 2), 2x Type-A (1x unterstützt Power-Off USB Charging)</v>
          </cell>
          <cell r="AP57" t="str">
            <v>-</v>
          </cell>
          <cell r="AQ57" t="str">
            <v>-</v>
          </cell>
          <cell r="AR57" t="str">
            <v>-</v>
          </cell>
          <cell r="AS57" t="str">
            <v>1x</v>
          </cell>
          <cell r="AT57" t="str">
            <v>MicroSD Kartenleser</v>
          </cell>
          <cell r="AU57" t="str">
            <v>1x Lautsprecher/Kopfhörer/Line-out (unterstützt Headsets mit integriertem Mikrofon)</v>
          </cell>
          <cell r="AV57" t="str">
            <v>Ja (Acer USB-Type-C-Dock kompatibel)</v>
          </cell>
          <cell r="AW57" t="str">
            <v>Acer FineTip Tastatur (83-/84-/87-Tasten)</v>
          </cell>
          <cell r="AX57" t="str">
            <v>Deutsch (QWERTZ)</v>
          </cell>
          <cell r="AY57" t="str">
            <v>Ja</v>
          </cell>
          <cell r="AZ57" t="str">
            <v>Multi-Gesture Touchpad (Microsoft Precision Touchpad Certification)</v>
          </cell>
          <cell r="BA57" t="str">
            <v>Ja</v>
          </cell>
          <cell r="BB57" t="str">
            <v>TPM 2.0</v>
          </cell>
          <cell r="BC57" t="str">
            <v>Ja</v>
          </cell>
          <cell r="BD57" t="str">
            <v>-</v>
          </cell>
          <cell r="BE57" t="str">
            <v>Norton Internet Security (Trial)</v>
          </cell>
          <cell r="BF57" t="str">
            <v>High Definition Audio Support</v>
          </cell>
          <cell r="BG57" t="str">
            <v>Zwei eingebaute Stereo-Lautsprecher</v>
          </cell>
          <cell r="BH57" t="str">
            <v>Eingebautes Mikrofon</v>
          </cell>
          <cell r="BI57" t="str">
            <v>HD Webcam</v>
          </cell>
          <cell r="BJ57" t="str">
            <v>Li-Ion Akku (4 Zellen / TBD mAh / 56 Wh)</v>
          </cell>
          <cell r="BK57" t="str">
            <v>Bis zu 13,5 Stunden (basierend auf MobileMark® 2014 Test)</v>
          </cell>
          <cell r="BL57" t="str">
            <v>65W AC-Netzteil</v>
          </cell>
          <cell r="BM57" t="str">
            <v>Ja</v>
          </cell>
          <cell r="BN57" t="str">
            <v>Microsoft Office 2019 Verknüpfung (Download-Link für 30 Tage Testversion)</v>
          </cell>
          <cell r="BO57" t="str">
            <v>-</v>
          </cell>
          <cell r="BP57" t="str">
            <v>-</v>
          </cell>
          <cell r="BQ57" t="str">
            <v>-</v>
          </cell>
          <cell r="BR57" t="str">
            <v>-</v>
          </cell>
          <cell r="BS57" t="str">
            <v>SmartCard-Reader</v>
          </cell>
          <cell r="BT57" t="str">
            <v>3 Jahre Einsende-/Rücksendeservice</v>
          </cell>
          <cell r="BU57" t="str">
            <v>28</v>
          </cell>
          <cell r="BV57" t="str">
            <v>84</v>
          </cell>
          <cell r="BW57" t="str">
            <v>168</v>
          </cell>
          <cell r="BX57" t="str">
            <v>-</v>
          </cell>
          <cell r="BY57" t="str">
            <v>-</v>
          </cell>
          <cell r="BZ57" t="str">
            <v>-</v>
          </cell>
          <cell r="CA57" t="str">
            <v>-</v>
          </cell>
        </row>
        <row r="58">
          <cell r="A58" t="str">
            <v>NX.VPAEG.003</v>
          </cell>
          <cell r="B58" t="str">
            <v>Acer TravelMate P4</v>
          </cell>
          <cell r="C58" t="str">
            <v>TMP414-51-74K7</v>
          </cell>
          <cell r="D58" t="str">
            <v>NX.VPAEG.003</v>
          </cell>
          <cell r="E58" t="str">
            <v>4710886238775</v>
          </cell>
          <cell r="F58" t="str">
            <v>14" FHD mit IPS (matt) / Intel® Core™ i7-1165G7 / 16 GB DDR4 RAM / 512 GB PCIe SSD / Intel® Iris® Xe Graphics / Win 10 Pro (64 Bit) / Slate Blue</v>
          </cell>
          <cell r="G58" t="str">
            <v>Windows 10 Professional (64 Bit)</v>
          </cell>
          <cell r="H58" t="str">
            <v>Slate Blue</v>
          </cell>
          <cell r="I58" t="str">
            <v>-</v>
          </cell>
          <cell r="J58" t="str">
            <v>325 x 236 x 17,9 mm (B x T x H)</v>
          </cell>
          <cell r="K58" t="str">
            <v>1,41 Kg</v>
          </cell>
          <cell r="L58" t="str">
            <v>-</v>
          </cell>
          <cell r="M58" t="str">
            <v>14 Zoll (35,56 cm)</v>
          </cell>
          <cell r="N58" t="str">
            <v>Acer ComfyView™ Full HD IPS Display mit LED-Backlight (matt)</v>
          </cell>
          <cell r="O58" t="str">
            <v>1.920 x 1.080</v>
          </cell>
          <cell r="P58" t="str">
            <v>16:9</v>
          </cell>
          <cell r="Q58" t="str">
            <v>Intel® Core™ i7-1165G7 Prozessor</v>
          </cell>
          <cell r="R58" t="str">
            <v>4,7 GHz</v>
          </cell>
          <cell r="S58" t="str">
            <v>12 MB</v>
          </cell>
          <cell r="T58" t="str">
            <v>4 / 8</v>
          </cell>
          <cell r="U58" t="str">
            <v>Integrated SOC</v>
          </cell>
          <cell r="V58" t="str">
            <v>16 GB DDR4 RAM</v>
          </cell>
          <cell r="W58" t="str">
            <v>2x 8 GB DDR4 RAM</v>
          </cell>
          <cell r="X58" t="str">
            <v>32 GB DDR4 (2x 16 GB DDR4)</v>
          </cell>
          <cell r="Y58" t="str">
            <v>512 GB M.2 PCIe Solid-State-Drive (SSD)</v>
          </cell>
          <cell r="Z58" t="str">
            <v>-</v>
          </cell>
          <cell r="AA58" t="str">
            <v>Intel® Iris® Xe Graphics</v>
          </cell>
          <cell r="AB58" t="str">
            <v>-</v>
          </cell>
          <cell r="AC58" t="str">
            <v>10/100/1000 LAN, Wake-on-LAN ready</v>
          </cell>
          <cell r="AD58" t="str">
            <v>Intel® Dual Band Wireless-Gigabit-AX, Wi-Fi 6 (802.11 ax/ac/a/b/g/n)</v>
          </cell>
          <cell r="AE58" t="str">
            <v>- / ,</v>
          </cell>
          <cell r="AF58" t="str">
            <v>-</v>
          </cell>
          <cell r="AG58" t="str">
            <v>Bluetooth® 5.1</v>
          </cell>
          <cell r="AH58" t="str">
            <v>-</v>
          </cell>
          <cell r="AI58" t="str">
            <v>Ja</v>
          </cell>
          <cell r="AJ58" t="str">
            <v>-</v>
          </cell>
          <cell r="AK58" t="str">
            <v>1x (HDCP)</v>
          </cell>
          <cell r="AL58" t="str">
            <v>-</v>
          </cell>
          <cell r="AM58" t="str">
            <v>Ja (über USB Type-C Anschluss)</v>
          </cell>
          <cell r="AN58" t="str">
            <v>Thunderbolt™ 4 (über USB Type-C Anschluss)</v>
          </cell>
          <cell r="AO58" t="str">
            <v>1x Type-C (Gen. 2), 2x Type-A (1x unterstützt Power-Off USB Charging)</v>
          </cell>
          <cell r="AP58" t="str">
            <v>-</v>
          </cell>
          <cell r="AQ58" t="str">
            <v>-</v>
          </cell>
          <cell r="AR58" t="str">
            <v>-</v>
          </cell>
          <cell r="AS58" t="str">
            <v>1x</v>
          </cell>
          <cell r="AT58" t="str">
            <v>MicroSD Kartenleser</v>
          </cell>
          <cell r="AU58" t="str">
            <v>1x Lautsprecher/Kopfhörer/Line-out (unterstützt Headsets mit integriertem Mikrofon)</v>
          </cell>
          <cell r="AV58" t="str">
            <v>Ja (Acer USB-Type-C-Dock kompatibel)</v>
          </cell>
          <cell r="AW58" t="str">
            <v>Acer FineTip Tastatur (83-/84-/87-Tasten)</v>
          </cell>
          <cell r="AX58" t="str">
            <v>Deutsch (QWERTZ)</v>
          </cell>
          <cell r="AY58" t="str">
            <v>Ja</v>
          </cell>
          <cell r="AZ58" t="str">
            <v>Multi-Gesture Touchpad (Microsoft Precision Touchpad Certification)</v>
          </cell>
          <cell r="BA58" t="str">
            <v>Ja</v>
          </cell>
          <cell r="BB58" t="str">
            <v>TPM 2.0</v>
          </cell>
          <cell r="BC58" t="str">
            <v>Ja</v>
          </cell>
          <cell r="BD58" t="str">
            <v>-</v>
          </cell>
          <cell r="BE58" t="str">
            <v>Norton Internet Security (Trial)</v>
          </cell>
          <cell r="BF58" t="str">
            <v>High Definition Audio Support</v>
          </cell>
          <cell r="BG58" t="str">
            <v>Zwei eingebaute Stereo-Lautsprecher</v>
          </cell>
          <cell r="BH58" t="str">
            <v>Eingebautes Mikrofon</v>
          </cell>
          <cell r="BI58" t="str">
            <v>HD Webcam</v>
          </cell>
          <cell r="BJ58" t="str">
            <v>Li-Ion Akku (4 Zellen / TBD mAh / 56 Wh)</v>
          </cell>
          <cell r="BK58" t="str">
            <v>Bis zu 13,5 Stunden (basierend auf MobileMark® 2014 Test)</v>
          </cell>
          <cell r="BL58" t="str">
            <v>65W AC-Netzteil</v>
          </cell>
          <cell r="BM58" t="str">
            <v>Ja</v>
          </cell>
          <cell r="BN58" t="str">
            <v>Microsoft Office 2019 Verknüpfung (Download-Link für 30 Tage Testversion)</v>
          </cell>
          <cell r="BO58" t="str">
            <v>-</v>
          </cell>
          <cell r="BP58" t="str">
            <v>-</v>
          </cell>
          <cell r="BQ58" t="str">
            <v>-</v>
          </cell>
          <cell r="BR58" t="str">
            <v>-</v>
          </cell>
          <cell r="BS58" t="str">
            <v>SmartCard-Reader</v>
          </cell>
          <cell r="BT58" t="str">
            <v>3 Jahre Einsende-/Rücksendeservice</v>
          </cell>
          <cell r="BU58" t="str">
            <v>28</v>
          </cell>
          <cell r="BV58" t="str">
            <v>84</v>
          </cell>
          <cell r="BW58" t="str">
            <v>168</v>
          </cell>
          <cell r="BX58" t="str">
            <v>-</v>
          </cell>
          <cell r="BY58" t="str">
            <v>-</v>
          </cell>
          <cell r="BZ58" t="str">
            <v>-</v>
          </cell>
          <cell r="CA58" t="str">
            <v>-</v>
          </cell>
        </row>
        <row r="59">
          <cell r="A59" t="str">
            <v>NX.VP5EG.001</v>
          </cell>
          <cell r="B59" t="str">
            <v>Acer TravelMate Spin P4</v>
          </cell>
          <cell r="C59" t="str">
            <v>TMP414RN-51-53J8</v>
          </cell>
          <cell r="D59" t="str">
            <v>NX.VP5EG.001</v>
          </cell>
          <cell r="E59" t="str">
            <v>4710886095330</v>
          </cell>
          <cell r="F59" t="str">
            <v>14" Multi-Touch FHD mit IPS / Intel® Core™ i5-1135G7 / 8 GB DDR4 RAM / 256 GB PCIe SSD / Intel® Iris® Xe Graphics / Win 10 Pro (64 Bit) / Slate Blue</v>
          </cell>
          <cell r="G59" t="str">
            <v>Windows 10 Professional (64 Bit)</v>
          </cell>
          <cell r="H59" t="str">
            <v>Slate Blue</v>
          </cell>
          <cell r="I59" t="str">
            <v>-</v>
          </cell>
          <cell r="J59" t="str">
            <v>325 x 236 x 17,9 mm (B x T x H)</v>
          </cell>
          <cell r="K59" t="str">
            <v>1,51 Kg</v>
          </cell>
          <cell r="L59" t="str">
            <v>-</v>
          </cell>
          <cell r="M59" t="str">
            <v>14 Zoll (35,56 cm)</v>
          </cell>
          <cell r="N59" t="str">
            <v>Acer CineCrystal™ Multi-Touch Full HD IPS Display mit LED-Backlight</v>
          </cell>
          <cell r="O59" t="str">
            <v>1.920 x 1.080</v>
          </cell>
          <cell r="P59" t="str">
            <v>16:9</v>
          </cell>
          <cell r="Q59" t="str">
            <v>Intel® Core™ i5-1135G7 Prozessor</v>
          </cell>
          <cell r="R59" t="str">
            <v>4,20 GHz</v>
          </cell>
          <cell r="S59" t="str">
            <v>8 MB</v>
          </cell>
          <cell r="T59" t="str">
            <v>4 / 8</v>
          </cell>
          <cell r="U59" t="str">
            <v>Integrated SOC</v>
          </cell>
          <cell r="V59" t="str">
            <v>8 GB DDR4 RAM</v>
          </cell>
          <cell r="W59" t="str">
            <v>1x 8 GB DDR4 RAM</v>
          </cell>
          <cell r="X59" t="str">
            <v>32 GB DDR4 (2x 16 GB DDR4)</v>
          </cell>
          <cell r="Y59" t="str">
            <v>256 GB M.2 PCIe Solid-State-Drive (SSD)</v>
          </cell>
          <cell r="Z59" t="str">
            <v>-</v>
          </cell>
          <cell r="AA59" t="str">
            <v>Intel® Iris® Xe Graphics</v>
          </cell>
          <cell r="AB59" t="str">
            <v>-</v>
          </cell>
          <cell r="AC59" t="str">
            <v>10/100/1000 LAN, Wake-on-LAN ready</v>
          </cell>
          <cell r="AD59" t="str">
            <v>Intel® Dual Band Wireless-Gigabit-AX, Wi-Fi 6 (802.11 ax/ac/a/b/g/n)</v>
          </cell>
          <cell r="AE59" t="str">
            <v>- / ,</v>
          </cell>
          <cell r="AF59" t="str">
            <v>-</v>
          </cell>
          <cell r="AG59" t="str">
            <v>Bluetooth® 5.1</v>
          </cell>
          <cell r="AH59" t="str">
            <v>-</v>
          </cell>
          <cell r="AI59" t="str">
            <v>Ja</v>
          </cell>
          <cell r="AJ59" t="str">
            <v>-</v>
          </cell>
          <cell r="AK59" t="str">
            <v>1x (HDCP)</v>
          </cell>
          <cell r="AL59" t="str">
            <v>-</v>
          </cell>
          <cell r="AM59" t="str">
            <v>Ja (über USB Type-C Anschluss)</v>
          </cell>
          <cell r="AN59" t="str">
            <v>Thunderbolt™ 4 (über USB Type-C Anschluss)</v>
          </cell>
          <cell r="AO59" t="str">
            <v>1x Type-C (Gen. 2), 2x Type-A (1x unterstützt Power-Off USB Charging)</v>
          </cell>
          <cell r="AP59" t="str">
            <v>-</v>
          </cell>
          <cell r="AQ59" t="str">
            <v>-</v>
          </cell>
          <cell r="AR59" t="str">
            <v>-</v>
          </cell>
          <cell r="AS59" t="str">
            <v>1x</v>
          </cell>
          <cell r="AT59" t="str">
            <v>MicroSD Kartenleser</v>
          </cell>
          <cell r="AU59" t="str">
            <v>1x Lautsprecher/Kopfhörer/Line-out (unterstützt Headsets mit integriertem Mikrofon)</v>
          </cell>
          <cell r="AV59" t="str">
            <v>Ja (Acer USB-Type-C-Dock kompatibel)</v>
          </cell>
          <cell r="AW59" t="str">
            <v>Acer FineTip Tastatur (83-/84-/87-Tasten)</v>
          </cell>
          <cell r="AX59" t="str">
            <v>Deutsch (QWERTZ)</v>
          </cell>
          <cell r="AY59" t="str">
            <v>Ja</v>
          </cell>
          <cell r="AZ59" t="str">
            <v>Multi-Gesture Touchpad (Microsoft Precision Touchpad Certification)</v>
          </cell>
          <cell r="BA59" t="str">
            <v>Ja</v>
          </cell>
          <cell r="BB59" t="str">
            <v>TPM 2.0</v>
          </cell>
          <cell r="BC59" t="str">
            <v>Ja</v>
          </cell>
          <cell r="BD59" t="str">
            <v>-</v>
          </cell>
          <cell r="BE59" t="str">
            <v>Norton Internet Security (Trial)</v>
          </cell>
          <cell r="BF59" t="str">
            <v>High Definition Audio Support</v>
          </cell>
          <cell r="BG59" t="str">
            <v>Zwei eingebaute Stereo-Lautsprecher</v>
          </cell>
          <cell r="BH59" t="str">
            <v>Eingebautes Mikrofon</v>
          </cell>
          <cell r="BI59" t="str">
            <v>HD Webcam, IR-Webcam (Windows Hello)</v>
          </cell>
          <cell r="BJ59" t="str">
            <v>Li-Ion Akku (4 Zellen / TBD mAh / 56 Wh)</v>
          </cell>
          <cell r="BK59" t="str">
            <v>Bis zu 12 Stunden (basierend auf MobileMark® 2014 Test)</v>
          </cell>
          <cell r="BL59" t="str">
            <v>65W AC-Netzteil</v>
          </cell>
          <cell r="BM59" t="str">
            <v>Ja</v>
          </cell>
          <cell r="BN59" t="str">
            <v>Microsoft Office 2019 Verknüpfung (Download-Link für 30 Tage Testversion)</v>
          </cell>
          <cell r="BO59" t="str">
            <v>-</v>
          </cell>
          <cell r="BP59" t="str">
            <v>-</v>
          </cell>
          <cell r="BQ59" t="str">
            <v>-</v>
          </cell>
          <cell r="BR59" t="str">
            <v>-</v>
          </cell>
          <cell r="BS59" t="str">
            <v>-</v>
          </cell>
          <cell r="BT59" t="str">
            <v>3 Jahre Einsende-/Rücksendeservice</v>
          </cell>
          <cell r="BU59" t="str">
            <v>28</v>
          </cell>
          <cell r="BV59" t="str">
            <v>84</v>
          </cell>
          <cell r="BW59" t="str">
            <v>168</v>
          </cell>
          <cell r="BX59">
            <v>1848</v>
          </cell>
          <cell r="BY59" t="str">
            <v>-</v>
          </cell>
          <cell r="BZ59" t="str">
            <v>Acer Active Pen</v>
          </cell>
          <cell r="CA59" t="str">
            <v>-</v>
          </cell>
        </row>
        <row r="60">
          <cell r="A60" t="str">
            <v>NX.VP5EG.002</v>
          </cell>
          <cell r="B60" t="str">
            <v>Acer TravelMate Spin P4</v>
          </cell>
          <cell r="C60" t="str">
            <v>TMP414RN-51-739X</v>
          </cell>
          <cell r="D60" t="str">
            <v>NX.VP5EG.002</v>
          </cell>
          <cell r="E60" t="str">
            <v>4710886095347</v>
          </cell>
          <cell r="F60" t="str">
            <v>14" Multi-Touch FHD mit IPS / Intel® Core™ i7-1165G7 / 16 GB DDR4 RAM / 512 GB PCIe SSD / Intel® Iris® Xe Graphics / Win 10 Pro (64 Bit) / Slate Blue</v>
          </cell>
          <cell r="G60" t="str">
            <v>Windows 10 Professional (64 Bit)</v>
          </cell>
          <cell r="H60" t="str">
            <v>Slate Blue</v>
          </cell>
          <cell r="I60" t="str">
            <v>-</v>
          </cell>
          <cell r="J60" t="str">
            <v>325 x 236 x 17,9 mm (B x T x H)</v>
          </cell>
          <cell r="K60" t="str">
            <v>1,51 Kg</v>
          </cell>
          <cell r="L60" t="str">
            <v>-</v>
          </cell>
          <cell r="M60" t="str">
            <v>14 Zoll (35,56 cm)</v>
          </cell>
          <cell r="N60" t="str">
            <v>Acer CineCrystal™ Multi-Touch Full HD IPS Display mit LED-Backlight</v>
          </cell>
          <cell r="O60" t="str">
            <v>1.920 x 1.080</v>
          </cell>
          <cell r="P60" t="str">
            <v>16:9</v>
          </cell>
          <cell r="Q60" t="str">
            <v>Intel® Core™ i7-1165G7 Prozessor</v>
          </cell>
          <cell r="R60" t="str">
            <v>4,7 GHz</v>
          </cell>
          <cell r="S60" t="str">
            <v>12 MB</v>
          </cell>
          <cell r="T60" t="str">
            <v>4 / 8</v>
          </cell>
          <cell r="U60" t="str">
            <v>Integrated SOC</v>
          </cell>
          <cell r="V60" t="str">
            <v>16 GB DDR4 RAM</v>
          </cell>
          <cell r="W60" t="str">
            <v>2x 8 GB DDR4 RAM</v>
          </cell>
          <cell r="X60" t="str">
            <v>32 GB DDR4 (2x 16 GB DDR4)</v>
          </cell>
          <cell r="Y60" t="str">
            <v>512 GB M.2 PCIe Solid-State-Drive (SSD)</v>
          </cell>
          <cell r="Z60" t="str">
            <v>-</v>
          </cell>
          <cell r="AA60" t="str">
            <v>Intel® Iris® Xe Graphics</v>
          </cell>
          <cell r="AB60" t="str">
            <v>-</v>
          </cell>
          <cell r="AC60" t="str">
            <v>10/100/1000 LAN, Wake-on-LAN ready</v>
          </cell>
          <cell r="AD60" t="str">
            <v>Intel® Dual Band Wireless-Gigabit-AX, Wi-Fi 6 (802.11 ax/ac/a/b/g/n)</v>
          </cell>
          <cell r="AE60" t="str">
            <v>- / ,</v>
          </cell>
          <cell r="AF60" t="str">
            <v>-</v>
          </cell>
          <cell r="AG60" t="str">
            <v>Bluetooth® 5.1</v>
          </cell>
          <cell r="AH60" t="str">
            <v>-</v>
          </cell>
          <cell r="AI60" t="str">
            <v>Ja</v>
          </cell>
          <cell r="AJ60" t="str">
            <v>-</v>
          </cell>
          <cell r="AK60" t="str">
            <v>1x (HDCP)</v>
          </cell>
          <cell r="AL60" t="str">
            <v>-</v>
          </cell>
          <cell r="AM60" t="str">
            <v>Ja (über USB Type-C Anschluss)</v>
          </cell>
          <cell r="AN60" t="str">
            <v>Thunderbolt™ 4 (über USB Type-C Anschluss)</v>
          </cell>
          <cell r="AO60" t="str">
            <v>1x Type-C (Gen. 2), 2x Type-A (1x unterstützt Power-Off USB Charging)</v>
          </cell>
          <cell r="AP60" t="str">
            <v>-</v>
          </cell>
          <cell r="AQ60" t="str">
            <v>-</v>
          </cell>
          <cell r="AR60" t="str">
            <v>-</v>
          </cell>
          <cell r="AS60" t="str">
            <v>1x</v>
          </cell>
          <cell r="AT60" t="str">
            <v>MicroSD Kartenleser</v>
          </cell>
          <cell r="AU60" t="str">
            <v>1x Lautsprecher/Kopfhörer/Line-out (unterstützt Headsets mit integriertem Mikrofon)</v>
          </cell>
          <cell r="AV60" t="str">
            <v>Ja (Acer USB-Type-C-Dock kompatibel)</v>
          </cell>
          <cell r="AW60" t="str">
            <v>Acer FineTip Tastatur (83-/84-/87-Tasten)</v>
          </cell>
          <cell r="AX60" t="str">
            <v>Deutsch (QWERTZ)</v>
          </cell>
          <cell r="AY60" t="str">
            <v>Ja</v>
          </cell>
          <cell r="AZ60" t="str">
            <v>Multi-Gesture Touchpad (Microsoft Precision Touchpad Certification)</v>
          </cell>
          <cell r="BA60" t="str">
            <v>Ja</v>
          </cell>
          <cell r="BB60" t="str">
            <v>TPM 2.0</v>
          </cell>
          <cell r="BC60" t="str">
            <v>Ja</v>
          </cell>
          <cell r="BD60" t="str">
            <v>-</v>
          </cell>
          <cell r="BE60" t="str">
            <v>Norton Internet Security (Trial)</v>
          </cell>
          <cell r="BF60" t="str">
            <v>High Definition Audio Support</v>
          </cell>
          <cell r="BG60" t="str">
            <v>Zwei eingebaute Stereo-Lautsprecher</v>
          </cell>
          <cell r="BH60" t="str">
            <v>Eingebautes Mikrofon</v>
          </cell>
          <cell r="BI60" t="str">
            <v>HD Webcam, IR-Webcam (Windows Hello)</v>
          </cell>
          <cell r="BJ60" t="str">
            <v>Li-Ion Akku (4 Zellen / TBD mAh / 56 Wh)</v>
          </cell>
          <cell r="BK60" t="str">
            <v>Bis zu 12 Stunden (basierend auf MobileMark® 2014 Test)</v>
          </cell>
          <cell r="BL60" t="str">
            <v>65W AC-Netzteil</v>
          </cell>
          <cell r="BM60" t="str">
            <v>Ja</v>
          </cell>
          <cell r="BN60" t="str">
            <v>Microsoft Office 2019 Verknüpfung (Download-Link für 30 Tage Testversion)</v>
          </cell>
          <cell r="BO60" t="str">
            <v>-</v>
          </cell>
          <cell r="BP60" t="str">
            <v>-</v>
          </cell>
          <cell r="BQ60" t="str">
            <v>-</v>
          </cell>
          <cell r="BR60" t="str">
            <v>-</v>
          </cell>
          <cell r="BS60" t="str">
            <v>-</v>
          </cell>
          <cell r="BT60" t="str">
            <v>3 Jahre Einsende-/Rücksendeservice</v>
          </cell>
          <cell r="BU60" t="str">
            <v>28</v>
          </cell>
          <cell r="BV60" t="str">
            <v>84</v>
          </cell>
          <cell r="BW60" t="str">
            <v>168</v>
          </cell>
          <cell r="BX60">
            <v>1848</v>
          </cell>
          <cell r="BY60" t="str">
            <v>-</v>
          </cell>
          <cell r="BZ60" t="str">
            <v>Acer Active Pen</v>
          </cell>
          <cell r="CA60" t="str">
            <v>-</v>
          </cell>
        </row>
        <row r="61">
          <cell r="A61" t="str">
            <v>NX.VMREG.004</v>
          </cell>
          <cell r="B61" t="str">
            <v>Acer TravelMate P6</v>
          </cell>
          <cell r="C61" t="str">
            <v>TMP614-51T-G2-51KT</v>
          </cell>
          <cell r="D61" t="str">
            <v>NX.VMREG.004</v>
          </cell>
          <cell r="E61" t="str">
            <v>4710180791402</v>
          </cell>
          <cell r="F61" t="str">
            <v>14" Multi-Touch FHD mit IPS (matt) / Intel® Core™ i5-10210U / 8 GB DDR4 RAM / 256 GB PCIe SSD / Intel® UHD Graphics / Win 10 Pro (64 Bit) / Aluminium-Magnesium-Gehäuse / Schwarz</v>
          </cell>
          <cell r="G61" t="str">
            <v>Windows 10 Professional (64 Bit)</v>
          </cell>
          <cell r="H61" t="str">
            <v>Aluminium-Magnesium-Gehäuse / Schwarz</v>
          </cell>
          <cell r="I61" t="str">
            <v>-</v>
          </cell>
          <cell r="J61" t="str">
            <v>325 x 230 x 16,6 mm (B x T x H)</v>
          </cell>
          <cell r="K61" t="str">
            <v>1,16 Kg</v>
          </cell>
          <cell r="L61" t="str">
            <v>-</v>
          </cell>
          <cell r="M61" t="str">
            <v>14 Zoll (35,56 cm)</v>
          </cell>
          <cell r="N61" t="str">
            <v>Acer ComfyView™ Multi-Touch Full-HD IPS Display mit LED-Backlight (matt)</v>
          </cell>
          <cell r="O61" t="str">
            <v>1.920 x 1.080</v>
          </cell>
          <cell r="P61" t="str">
            <v>16:9</v>
          </cell>
          <cell r="Q61" t="str">
            <v>Intel® Core™ i5-10210U Prozessor</v>
          </cell>
          <cell r="R61" t="str">
            <v>1,60 GHz (Bis zu 4,20 GHz Turbo-Boost)</v>
          </cell>
          <cell r="S61" t="str">
            <v>6 MB</v>
          </cell>
          <cell r="T61" t="str">
            <v>4 / 8</v>
          </cell>
          <cell r="U61" t="str">
            <v>Integrated SOC</v>
          </cell>
          <cell r="V61" t="str">
            <v>8 GB DDR4 RAM</v>
          </cell>
          <cell r="W61" t="str">
            <v>1x 8 GB DDR4 RAM (onboard)</v>
          </cell>
          <cell r="X61" t="str">
            <v>24 GB DDR4 RAM (8 GB onboard + 1x 16 GB soDIMM)</v>
          </cell>
          <cell r="Y61" t="str">
            <v>256 GB M.2 PCIe Solid-State-Drive (SSD)</v>
          </cell>
          <cell r="Z61" t="str">
            <v>-</v>
          </cell>
          <cell r="AA61" t="str">
            <v>Intel® UHD Graphics</v>
          </cell>
          <cell r="AB61" t="str">
            <v>-</v>
          </cell>
          <cell r="AC61" t="str">
            <v>10/100/1000 LAN, Wake-on-LAN ready</v>
          </cell>
          <cell r="AD61" t="str">
            <v>Intel® Dual Band Wireless-Gigabit-AX, Wi-Fi 6 (802.11 ax/ac/a/b/g/n)</v>
          </cell>
          <cell r="AE61" t="str">
            <v>- / ,</v>
          </cell>
          <cell r="AF61" t="str">
            <v>-</v>
          </cell>
          <cell r="AG61" t="str">
            <v>Bluetooth® 5.0</v>
          </cell>
          <cell r="AH61" t="str">
            <v>-</v>
          </cell>
          <cell r="AI61" t="str">
            <v>-</v>
          </cell>
          <cell r="AJ61" t="str">
            <v>-</v>
          </cell>
          <cell r="AK61" t="str">
            <v>1x (HDCP)</v>
          </cell>
          <cell r="AL61" t="str">
            <v>-</v>
          </cell>
          <cell r="AM61" t="str">
            <v>Ja (über USB Type-C Anschluss)</v>
          </cell>
          <cell r="AN61" t="str">
            <v>Thunderbolt™ 3 (über USB Type-C Anschluss)</v>
          </cell>
          <cell r="AO61" t="str">
            <v>-</v>
          </cell>
          <cell r="AP61" t="str">
            <v>1x (Type-C Gen. 2)</v>
          </cell>
          <cell r="AQ61" t="str">
            <v>2x (davon 1x Power-Off USB Charging)</v>
          </cell>
          <cell r="AR61" t="str">
            <v>-</v>
          </cell>
          <cell r="AS61" t="str">
            <v>1x</v>
          </cell>
          <cell r="AT61" t="str">
            <v>MicroSD Kartenleser</v>
          </cell>
          <cell r="AU61" t="str">
            <v>1x Lautsprecher/Kopfhörer/Line-out (unterstützt Headsets mit integriertem Mikrofon)</v>
          </cell>
          <cell r="AV61" t="str">
            <v>Ja (Acer USB-Type-C-Dock kompatibel)</v>
          </cell>
          <cell r="AW61" t="str">
            <v>Acer FineTip Tastatur (83-/84-/87-Tasten)</v>
          </cell>
          <cell r="AX61" t="str">
            <v>Deutsch (QWERTZ)</v>
          </cell>
          <cell r="AY61" t="str">
            <v>Ja</v>
          </cell>
          <cell r="AZ61" t="str">
            <v>Multi-Gesture Touchpad (Microsoft Precision Touchpad Certification)</v>
          </cell>
          <cell r="BA61" t="str">
            <v>Ja (im Powerbutton integriert)</v>
          </cell>
          <cell r="BB61" t="str">
            <v>TPM 2.0</v>
          </cell>
          <cell r="BC61" t="str">
            <v>Ja</v>
          </cell>
          <cell r="BD61" t="str">
            <v>-</v>
          </cell>
          <cell r="BE61" t="str">
            <v>Norton Internet Security (Trial)</v>
          </cell>
          <cell r="BF61" t="str">
            <v>Acer TrueHarmony, Skype for Business Zertifikation, Cortana mit Voice kompatibel</v>
          </cell>
          <cell r="BG61" t="str">
            <v>Zwei eingebaute Stereo-Lautsprecher</v>
          </cell>
          <cell r="BH61" t="str">
            <v>Zwei eingebaute Stereo-Mikrofone</v>
          </cell>
          <cell r="BI61" t="str">
            <v>HD Webcam</v>
          </cell>
          <cell r="BJ61" t="str">
            <v>Li-Ion Akku (4 Zellen / 3920 mAh / 60 Wh)</v>
          </cell>
          <cell r="BK61" t="str">
            <v>Bis zu 20 Stunden</v>
          </cell>
          <cell r="BL61" t="str">
            <v>65W AC-Netzteil</v>
          </cell>
          <cell r="BM61" t="str">
            <v>Ja</v>
          </cell>
          <cell r="BN61" t="str">
            <v>Microsoft Office 2019 Verknüpfung (Download-Link für 30 Tage Testversion)</v>
          </cell>
          <cell r="BO61" t="str">
            <v>-</v>
          </cell>
          <cell r="BP61" t="str">
            <v>-</v>
          </cell>
          <cell r="BQ61" t="str">
            <v>Ja</v>
          </cell>
          <cell r="BR61" t="str">
            <v>-</v>
          </cell>
          <cell r="BS61" t="str">
            <v>SmartCard Reader, MIL-STD 810G</v>
          </cell>
          <cell r="BT61" t="str">
            <v>3 Jahre Einsende-/Rücksendeservice</v>
          </cell>
          <cell r="BU61">
            <v>29</v>
          </cell>
          <cell r="BV61">
            <v>87</v>
          </cell>
          <cell r="BW61">
            <v>174</v>
          </cell>
          <cell r="BX61">
            <v>1914</v>
          </cell>
          <cell r="BY61" t="str">
            <v>457 x 65 x 288 mm (B x T x H) / 1,88 Kg</v>
          </cell>
          <cell r="BZ61" t="str">
            <v>-</v>
          </cell>
          <cell r="CA61" t="str">
            <v>-</v>
          </cell>
        </row>
        <row r="62">
          <cell r="A62" t="str">
            <v>NX.VMREG.002</v>
          </cell>
          <cell r="B62" t="str">
            <v>Acer TravelMate P6</v>
          </cell>
          <cell r="C62" t="str">
            <v>TMP614-51T-G2-58Y6</v>
          </cell>
          <cell r="D62" t="str">
            <v>NX.VMREG.002</v>
          </cell>
          <cell r="E62" t="str">
            <v>4710180790115</v>
          </cell>
          <cell r="F62" t="str">
            <v>14" Multi-Touch FHD mit IPS (matt) / Intel® Core™ i5-10210U / 16 GB DDR4 RAM / 512 GB PCIe SSD / Intel® UHD Graphics / Win 10 Pro (64 Bit) / Aluminium-Magnesium-Gehäuse / Schwarz</v>
          </cell>
          <cell r="G62" t="str">
            <v>Windows 10 Professional (64 Bit)</v>
          </cell>
          <cell r="H62" t="str">
            <v>Aluminium-Magnesium-Gehäuse / Schwarz</v>
          </cell>
          <cell r="I62" t="str">
            <v>-</v>
          </cell>
          <cell r="J62" t="str">
            <v>325 x 230 x 16,6 mm (B x T x H)</v>
          </cell>
          <cell r="K62" t="str">
            <v>1,16 Kg</v>
          </cell>
          <cell r="L62" t="str">
            <v>-</v>
          </cell>
          <cell r="M62" t="str">
            <v>14 Zoll (35,56 cm)</v>
          </cell>
          <cell r="N62" t="str">
            <v>Acer ComfyView™ Multi-Touch Full-HD IPS Display mit LED-Backlight (matt)</v>
          </cell>
          <cell r="O62" t="str">
            <v>1.920 x 1.080</v>
          </cell>
          <cell r="P62" t="str">
            <v>16:9</v>
          </cell>
          <cell r="Q62" t="str">
            <v>Intel® Core™ i5-10210U Prozessor</v>
          </cell>
          <cell r="R62" t="str">
            <v>1,60 GHz (Bis zu 4,20 GHz Turbo-Boost)</v>
          </cell>
          <cell r="S62" t="str">
            <v>6 MB</v>
          </cell>
          <cell r="T62" t="str">
            <v>4 / 8</v>
          </cell>
          <cell r="U62" t="str">
            <v>Integrated SOC</v>
          </cell>
          <cell r="V62" t="str">
            <v>16 GB DDR4 RAM</v>
          </cell>
          <cell r="W62" t="str">
            <v>1x 8 GB DDR4 RAM (onboard), 1x 8 GB DDR4 RAM</v>
          </cell>
          <cell r="X62" t="str">
            <v>24 GB DDR4 RAM (8 GB onboard + 1x 16 GB soDIMM)</v>
          </cell>
          <cell r="Y62" t="str">
            <v>512 GB M.2 PCIe Solid-State-Drive (SSD)</v>
          </cell>
          <cell r="Z62" t="str">
            <v>-</v>
          </cell>
          <cell r="AA62" t="str">
            <v>Intel® UHD Graphics</v>
          </cell>
          <cell r="AB62" t="str">
            <v>-</v>
          </cell>
          <cell r="AC62" t="str">
            <v>10/100/1000 LAN, Wake-on-LAN ready</v>
          </cell>
          <cell r="AD62" t="str">
            <v>Intel® Dual Band Wireless-Gigabit-AX, Wi-Fi 6 (802.11 ax/ac/a/b/g/n)</v>
          </cell>
          <cell r="AE62" t="str">
            <v>- / ,</v>
          </cell>
          <cell r="AF62" t="str">
            <v>-</v>
          </cell>
          <cell r="AG62" t="str">
            <v>Bluetooth® 5.0</v>
          </cell>
          <cell r="AH62" t="str">
            <v>-</v>
          </cell>
          <cell r="AI62" t="str">
            <v>-</v>
          </cell>
          <cell r="AJ62" t="str">
            <v>-</v>
          </cell>
          <cell r="AK62" t="str">
            <v>1x (HDCP)</v>
          </cell>
          <cell r="AL62" t="str">
            <v>-</v>
          </cell>
          <cell r="AM62" t="str">
            <v>Ja (über USB Type-C Anschluss)</v>
          </cell>
          <cell r="AN62" t="str">
            <v>Thunderbolt™ 3 (über USB Type-C Anschluss)</v>
          </cell>
          <cell r="AO62" t="str">
            <v>-</v>
          </cell>
          <cell r="AP62" t="str">
            <v>1x (Type-C Gen. 2)</v>
          </cell>
          <cell r="AQ62" t="str">
            <v>2x (davon 1x Power-Off USB Charging)</v>
          </cell>
          <cell r="AR62" t="str">
            <v>-</v>
          </cell>
          <cell r="AS62" t="str">
            <v>1x</v>
          </cell>
          <cell r="AT62" t="str">
            <v>MicroSD Kartenleser</v>
          </cell>
          <cell r="AU62" t="str">
            <v>1x Lautsprecher/Kopfhörer/Line-out (unterstützt Headsets mit integriertem Mikrofon)</v>
          </cell>
          <cell r="AV62" t="str">
            <v>Ja (Acer USB-Type-C-Dock kompatibel)</v>
          </cell>
          <cell r="AW62" t="str">
            <v>Acer FineTip Tastatur (83-/84-/87-Tasten)</v>
          </cell>
          <cell r="AX62" t="str">
            <v>Deutsch (QWERTZ)</v>
          </cell>
          <cell r="AY62" t="str">
            <v>Ja</v>
          </cell>
          <cell r="AZ62" t="str">
            <v>Multi-Gesture Touchpad (Microsoft Precision Touchpad Certification)</v>
          </cell>
          <cell r="BA62" t="str">
            <v>Ja (im Powerbutton integriert)</v>
          </cell>
          <cell r="BB62" t="str">
            <v>TPM 2.0</v>
          </cell>
          <cell r="BC62" t="str">
            <v>Ja</v>
          </cell>
          <cell r="BD62" t="str">
            <v>-</v>
          </cell>
          <cell r="BE62" t="str">
            <v>Norton Internet Security (Trial)</v>
          </cell>
          <cell r="BF62" t="str">
            <v>Acer TrueHarmony, Skype for Business Zertifikation, Cortana mit Voice kompatibel</v>
          </cell>
          <cell r="BG62" t="str">
            <v>Zwei eingebaute Stereo-Lautsprecher</v>
          </cell>
          <cell r="BH62" t="str">
            <v>Zwei eingebaute Stereo-Mikrofone</v>
          </cell>
          <cell r="BI62" t="str">
            <v>HD Webcam</v>
          </cell>
          <cell r="BJ62" t="str">
            <v>Li-Ion Akku (4 Zellen / 3920 mAh / 60 Wh)</v>
          </cell>
          <cell r="BK62" t="str">
            <v>Bis zu 20 Stunden</v>
          </cell>
          <cell r="BL62" t="str">
            <v>65W AC-Netzteil</v>
          </cell>
          <cell r="BM62" t="str">
            <v>Ja</v>
          </cell>
          <cell r="BN62" t="str">
            <v>Microsoft Office 2019 Verknüpfung (Download-Link für 30 Tage Testversion)</v>
          </cell>
          <cell r="BO62" t="str">
            <v>-</v>
          </cell>
          <cell r="BP62" t="str">
            <v>-</v>
          </cell>
          <cell r="BQ62" t="str">
            <v>Ja</v>
          </cell>
          <cell r="BR62" t="str">
            <v>-</v>
          </cell>
          <cell r="BS62" t="str">
            <v>SmartCard Reader, MIL-STD 810G</v>
          </cell>
          <cell r="BT62" t="str">
            <v>3 Jahre Einsende-/Rücksendeservice</v>
          </cell>
          <cell r="BU62">
            <v>29</v>
          </cell>
          <cell r="BV62">
            <v>87</v>
          </cell>
          <cell r="BW62">
            <v>174</v>
          </cell>
          <cell r="BX62">
            <v>1914</v>
          </cell>
          <cell r="BY62" t="str">
            <v>457 x 65 x 288 mm (B x T x H) / 1,88 Kg</v>
          </cell>
          <cell r="BZ62" t="str">
            <v>-</v>
          </cell>
          <cell r="CA62" t="str">
            <v>-</v>
          </cell>
        </row>
        <row r="63">
          <cell r="A63" t="str">
            <v>NX.VMREG.003</v>
          </cell>
          <cell r="B63" t="str">
            <v>Acer TravelMate P6</v>
          </cell>
          <cell r="C63" t="str">
            <v>TMP614-51T-G2-72ZU</v>
          </cell>
          <cell r="D63" t="str">
            <v>NX.VMREG.003</v>
          </cell>
          <cell r="E63" t="str">
            <v>4710180790122</v>
          </cell>
          <cell r="F63" t="str">
            <v>14" Multi-Touch FHD mit IPS (matt) / Intel® Core™ i7-10510U / 16 GB DDR4 RAM / 512 GB PCIe SSD / Intel® UHD Graphics / Win 10 Pro (64 Bit) / Aluminium-Magnesium-Gehäuse / Schwarz</v>
          </cell>
          <cell r="G63" t="str">
            <v>Windows 10 Professional (64 Bit)</v>
          </cell>
          <cell r="H63" t="str">
            <v>Aluminium-Magnesium-Gehäuse / Schwarz</v>
          </cell>
          <cell r="I63" t="str">
            <v>-</v>
          </cell>
          <cell r="J63" t="str">
            <v>325 x 230 x 16,6 mm (B x T x H)</v>
          </cell>
          <cell r="K63" t="str">
            <v>1,16 Kg</v>
          </cell>
          <cell r="L63" t="str">
            <v>-</v>
          </cell>
          <cell r="M63" t="str">
            <v>14 Zoll (35,56 cm)</v>
          </cell>
          <cell r="N63" t="str">
            <v>Acer ComfyView™ Multi-Touch Full-HD IPS Display mit LED-Backlight (matt)</v>
          </cell>
          <cell r="O63" t="str">
            <v>1.920 x 1.080</v>
          </cell>
          <cell r="P63" t="str">
            <v>16:9</v>
          </cell>
          <cell r="Q63" t="str">
            <v>Intel® Core™ i7-10510U Prozessor</v>
          </cell>
          <cell r="R63" t="str">
            <v>1,8 GHz (Bis zu 4,9 GHz Turbo-Boost)</v>
          </cell>
          <cell r="S63" t="str">
            <v>8 MB</v>
          </cell>
          <cell r="T63" t="str">
            <v>4 / 8</v>
          </cell>
          <cell r="U63" t="str">
            <v>Integrated SOC</v>
          </cell>
          <cell r="V63" t="str">
            <v>16 GB DDR4 RAM</v>
          </cell>
          <cell r="W63" t="str">
            <v>1x 8 GB DDR4 RAM (onboard), 1x 8 GB DDR4 RAM</v>
          </cell>
          <cell r="X63" t="str">
            <v>24 GB DDR4 RAM (8 GB onboard + 1x 16 GB soDIMM)</v>
          </cell>
          <cell r="Y63" t="str">
            <v>512 GB M.2 PCIe Solid-State-Drive (SSD)</v>
          </cell>
          <cell r="Z63" t="str">
            <v>-</v>
          </cell>
          <cell r="AA63" t="str">
            <v>Intel® UHD Graphics</v>
          </cell>
          <cell r="AB63" t="str">
            <v>-</v>
          </cell>
          <cell r="AC63" t="str">
            <v>10/100/1000 LAN, Wake-on-LAN ready</v>
          </cell>
          <cell r="AD63" t="str">
            <v>Intel® Dual Band Wireless-Gigabit-AX, Wi-Fi 6 (802.11 ax/ac/a/b/g/n)</v>
          </cell>
          <cell r="AE63" t="str">
            <v>- / ,</v>
          </cell>
          <cell r="AF63" t="str">
            <v>-</v>
          </cell>
          <cell r="AG63" t="str">
            <v>Bluetooth® 5.0</v>
          </cell>
          <cell r="AH63" t="str">
            <v>-</v>
          </cell>
          <cell r="AI63" t="str">
            <v>-</v>
          </cell>
          <cell r="AJ63" t="str">
            <v>-</v>
          </cell>
          <cell r="AK63" t="str">
            <v>1x (HDCP)</v>
          </cell>
          <cell r="AL63" t="str">
            <v>-</v>
          </cell>
          <cell r="AM63" t="str">
            <v>Ja (über USB Type-C Anschluss)</v>
          </cell>
          <cell r="AN63" t="str">
            <v>Thunderbolt™ 3 (über USB Type-C Anschluss)</v>
          </cell>
          <cell r="AO63" t="str">
            <v>-</v>
          </cell>
          <cell r="AP63" t="str">
            <v>1x (Type-C Gen. 2)</v>
          </cell>
          <cell r="AQ63" t="str">
            <v>2x (davon 1x Power-Off USB Charging)</v>
          </cell>
          <cell r="AR63" t="str">
            <v>-</v>
          </cell>
          <cell r="AS63" t="str">
            <v>1x</v>
          </cell>
          <cell r="AT63" t="str">
            <v>MicroSD Kartenleser</v>
          </cell>
          <cell r="AU63" t="str">
            <v>1x Lautsprecher/Kopfhörer/Line-out (unterstützt Headsets mit integriertem Mikrofon)</v>
          </cell>
          <cell r="AV63" t="str">
            <v>Ja (Acer USB-Type-C-Dock kompatibel)</v>
          </cell>
          <cell r="AW63" t="str">
            <v>Acer FineTip Tastatur (83-/84-/87-Tasten)</v>
          </cell>
          <cell r="AX63" t="str">
            <v>Deutsch (QWERTZ)</v>
          </cell>
          <cell r="AY63" t="str">
            <v>Ja</v>
          </cell>
          <cell r="AZ63" t="str">
            <v>Multi-Gesture Touchpad (Microsoft Precision Touchpad Certification)</v>
          </cell>
          <cell r="BA63" t="str">
            <v>Ja (im Powerbutton integriert)</v>
          </cell>
          <cell r="BB63" t="str">
            <v>TPM 2.0</v>
          </cell>
          <cell r="BC63" t="str">
            <v>Ja</v>
          </cell>
          <cell r="BD63" t="str">
            <v>-</v>
          </cell>
          <cell r="BE63" t="str">
            <v>Norton Internet Security (Trial)</v>
          </cell>
          <cell r="BF63" t="str">
            <v>Acer TrueHarmony, Skype for Business Zertifikation, Cortana mit Voice kompatibel</v>
          </cell>
          <cell r="BG63" t="str">
            <v>Zwei eingebaute Stereo-Lautsprecher</v>
          </cell>
          <cell r="BH63" t="str">
            <v>Zwei eingebaute Stereo-Mikrofone</v>
          </cell>
          <cell r="BI63" t="str">
            <v>HD Webcam</v>
          </cell>
          <cell r="BJ63" t="str">
            <v>Li-Ion Akku (4 Zellen / 3920 mAh / 60 Wh)</v>
          </cell>
          <cell r="BK63" t="str">
            <v>Bis zu 20 Stunden</v>
          </cell>
          <cell r="BL63" t="str">
            <v>65W AC-Netzteil</v>
          </cell>
          <cell r="BM63" t="str">
            <v>Ja</v>
          </cell>
          <cell r="BN63" t="str">
            <v>Microsoft Office 2019 Verknüpfung (Download-Link für 30 Tage Testversion)</v>
          </cell>
          <cell r="BO63" t="str">
            <v>-</v>
          </cell>
          <cell r="BP63" t="str">
            <v>-</v>
          </cell>
          <cell r="BQ63" t="str">
            <v>Ja</v>
          </cell>
          <cell r="BR63" t="str">
            <v>-</v>
          </cell>
          <cell r="BS63" t="str">
            <v>SmartCard Reader, MIL-STD 810G</v>
          </cell>
          <cell r="BT63" t="str">
            <v>3 Jahre Einsende-/Rücksendeservice</v>
          </cell>
          <cell r="BU63">
            <v>29</v>
          </cell>
          <cell r="BV63">
            <v>87</v>
          </cell>
          <cell r="BW63">
            <v>174</v>
          </cell>
          <cell r="BX63">
            <v>1914</v>
          </cell>
          <cell r="BY63" t="str">
            <v>457 x 65 x 288 mm (B x T x H) / 1,88 Kg</v>
          </cell>
          <cell r="BZ63" t="str">
            <v>-</v>
          </cell>
          <cell r="CA63" t="str">
            <v>-</v>
          </cell>
        </row>
        <row r="64">
          <cell r="A64" t="str">
            <v>NX.VMTEG.004</v>
          </cell>
          <cell r="B64" t="str">
            <v>Acer TravelMate P6</v>
          </cell>
          <cell r="C64" t="str">
            <v>TMP614-51T-G2-50U8</v>
          </cell>
          <cell r="D64" t="str">
            <v>NX.VMTEG.004</v>
          </cell>
          <cell r="E64" t="str">
            <v>4710180791419</v>
          </cell>
          <cell r="F64" t="str">
            <v>14" Multi-Touch FHD mit IPS (matt) / Intel® Core™ i5-10210U / 8 GB DDR4 RAM / 256 GB PCIe SSD / Intel® UHD Graphics / Win 10 Pro (64 Bit) / Aluminium-Magnesium-Gehäuse / Schwarz</v>
          </cell>
          <cell r="G64" t="str">
            <v>Windows 10 Professional (64 Bit)</v>
          </cell>
          <cell r="H64" t="str">
            <v>Aluminium-Magnesium-Gehäuse / Schwarz</v>
          </cell>
          <cell r="I64" t="str">
            <v>-</v>
          </cell>
          <cell r="J64" t="str">
            <v>325 x 230 x 16,6 mm (B x T x H)</v>
          </cell>
          <cell r="K64" t="str">
            <v>1,16 Kg</v>
          </cell>
          <cell r="L64" t="str">
            <v>-</v>
          </cell>
          <cell r="M64" t="str">
            <v>14 Zoll (35,56 cm)</v>
          </cell>
          <cell r="N64" t="str">
            <v>Acer ComfyView™ Multi-Touch Full-HD IPS Display mit LED-Backlight (matt)</v>
          </cell>
          <cell r="O64" t="str">
            <v>1.920 x 1.080</v>
          </cell>
          <cell r="P64" t="str">
            <v>16:9</v>
          </cell>
          <cell r="Q64" t="str">
            <v>Intel® Core™ i5-10210U Prozessor</v>
          </cell>
          <cell r="R64" t="str">
            <v>1,60 GHz (Bis zu 4,20 GHz Turbo-Boost)</v>
          </cell>
          <cell r="S64" t="str">
            <v>6 MB</v>
          </cell>
          <cell r="T64" t="str">
            <v>4 / 8</v>
          </cell>
          <cell r="U64" t="str">
            <v>Integrated SOC</v>
          </cell>
          <cell r="V64" t="str">
            <v>8 GB DDR4 RAM</v>
          </cell>
          <cell r="W64" t="str">
            <v>1x 8 GB DDR4 RAM (onboard)</v>
          </cell>
          <cell r="X64" t="str">
            <v>24 GB DDR4 RAM (8 GB onboard + 1x 16 GB soDIMM)</v>
          </cell>
          <cell r="Y64" t="str">
            <v>256 GB M.2 PCIe Solid-State-Drive (SSD)</v>
          </cell>
          <cell r="Z64" t="str">
            <v>-</v>
          </cell>
          <cell r="AA64" t="str">
            <v>Intel® UHD Graphics</v>
          </cell>
          <cell r="AB64" t="str">
            <v>-</v>
          </cell>
          <cell r="AC64" t="str">
            <v>10/100/1000 LAN, Wake-on-LAN ready</v>
          </cell>
          <cell r="AD64" t="str">
            <v>Intel® Dual Band Wireless-Gigabit-AX, Wi-Fi 6 (802.11 ax/ac/a/b/g/n)</v>
          </cell>
          <cell r="AE64" t="str">
            <v>- / , Nano SIM Slot / eSIM</v>
          </cell>
          <cell r="AF64" t="str">
            <v>-</v>
          </cell>
          <cell r="AG64" t="str">
            <v>Bluetooth® 5.0</v>
          </cell>
          <cell r="AH64" t="str">
            <v>-</v>
          </cell>
          <cell r="AI64" t="str">
            <v>-</v>
          </cell>
          <cell r="AJ64" t="str">
            <v>-</v>
          </cell>
          <cell r="AK64" t="str">
            <v>1x (HDCP)</v>
          </cell>
          <cell r="AL64" t="str">
            <v>-</v>
          </cell>
          <cell r="AM64" t="str">
            <v>Ja (über USB Type-C Anschluss)</v>
          </cell>
          <cell r="AN64" t="str">
            <v>Thunderbolt™ 3 (über USB Type-C Anschluss)</v>
          </cell>
          <cell r="AO64" t="str">
            <v>-</v>
          </cell>
          <cell r="AP64" t="str">
            <v>1x (Type-C Gen. 2)</v>
          </cell>
          <cell r="AQ64" t="str">
            <v>2x (davon 1x Power-Off USB Charging)</v>
          </cell>
          <cell r="AR64" t="str">
            <v>-</v>
          </cell>
          <cell r="AS64" t="str">
            <v>1x</v>
          </cell>
          <cell r="AT64" t="str">
            <v>MicroSD Kartenleser</v>
          </cell>
          <cell r="AU64" t="str">
            <v>1x Lautsprecher/Kopfhörer/Line-out (unterstützt Headsets mit integriertem Mikrofon)</v>
          </cell>
          <cell r="AV64" t="str">
            <v>Ja (Acer USB-Type-C-Dock kompatibel)</v>
          </cell>
          <cell r="AW64" t="str">
            <v>Acer FineTip Tastatur (83-/84-/87-Tasten)</v>
          </cell>
          <cell r="AX64" t="str">
            <v>Deutsch (QWERTZ)</v>
          </cell>
          <cell r="AY64" t="str">
            <v>Ja</v>
          </cell>
          <cell r="AZ64" t="str">
            <v>Multi-Gesture Touchpad (Microsoft Precision Touchpad Certification)</v>
          </cell>
          <cell r="BA64" t="str">
            <v>Ja (im Powerbutton integriert)</v>
          </cell>
          <cell r="BB64" t="str">
            <v>TPM 2.0</v>
          </cell>
          <cell r="BC64" t="str">
            <v>Ja</v>
          </cell>
          <cell r="BD64" t="str">
            <v>-</v>
          </cell>
          <cell r="BE64" t="str">
            <v>Norton Internet Security (Trial)</v>
          </cell>
          <cell r="BF64" t="str">
            <v>Acer TrueHarmony, Skype for Business Zertifikation, Cortana mit Voice kompatibel</v>
          </cell>
          <cell r="BG64" t="str">
            <v>Zwei eingebaute Stereo-Lautsprecher</v>
          </cell>
          <cell r="BH64" t="str">
            <v>Zwei eingebaute Stereo-Mikrofone</v>
          </cell>
          <cell r="BI64" t="str">
            <v>HD Webcam</v>
          </cell>
          <cell r="BJ64" t="str">
            <v>Li-Ion Akku (4 Zellen / 3920 mAh / 60 Wh)</v>
          </cell>
          <cell r="BK64" t="str">
            <v>Bis zu 20 Stunden</v>
          </cell>
          <cell r="BL64" t="str">
            <v>65W AC-Netzteil</v>
          </cell>
          <cell r="BM64" t="str">
            <v>Ja</v>
          </cell>
          <cell r="BN64" t="str">
            <v>Microsoft Office 2019 Verknüpfung (Download-Link für 30 Tage Testversion)</v>
          </cell>
          <cell r="BO64" t="str">
            <v>-</v>
          </cell>
          <cell r="BP64" t="str">
            <v>-</v>
          </cell>
          <cell r="BQ64" t="str">
            <v>Ja</v>
          </cell>
          <cell r="BR64" t="str">
            <v>-</v>
          </cell>
          <cell r="BS64" t="str">
            <v>Smartcard Reader, MIL-STD 810G</v>
          </cell>
          <cell r="BT64" t="str">
            <v>3 Jahre Einsende-/Rücksendeservice</v>
          </cell>
          <cell r="BU64">
            <v>29</v>
          </cell>
          <cell r="BV64">
            <v>87</v>
          </cell>
          <cell r="BW64">
            <v>174</v>
          </cell>
          <cell r="BX64">
            <v>1914</v>
          </cell>
          <cell r="BY64" t="str">
            <v>457 x 65 x 288 mm (B x T x H) / 1,88 Kg</v>
          </cell>
          <cell r="BZ64" t="str">
            <v>-</v>
          </cell>
          <cell r="CA64" t="str">
            <v>-</v>
          </cell>
        </row>
        <row r="65">
          <cell r="A65" t="str">
            <v>NX.VMTEG.002</v>
          </cell>
          <cell r="B65" t="str">
            <v>Acer TravelMate P6</v>
          </cell>
          <cell r="C65" t="str">
            <v>TMP614-51T-G2-54X5</v>
          </cell>
          <cell r="D65" t="str">
            <v>NX.VMTEG.002</v>
          </cell>
          <cell r="E65" t="str">
            <v>4710180790283</v>
          </cell>
          <cell r="F65" t="str">
            <v>14" Multi-Touch FHD mit IPS (matt) / Intel® Core™ i5-10210U / 16 GB DDR4 RAM / 512 GB PCIe SSD / Intel® UHD Graphics / Win 10 Pro (64 Bit) / Aluminium-Magnesium-Gehäuse / Schwarz</v>
          </cell>
          <cell r="G65" t="str">
            <v>Windows 10 Professional (64 Bit)</v>
          </cell>
          <cell r="H65" t="str">
            <v>Aluminium-Magnesium-Gehäuse / Schwarz</v>
          </cell>
          <cell r="I65" t="str">
            <v>-</v>
          </cell>
          <cell r="J65" t="str">
            <v>325 x 230 x 16,6 mm (B x T x H)</v>
          </cell>
          <cell r="K65" t="str">
            <v>1,16 Kg</v>
          </cell>
          <cell r="L65" t="str">
            <v>-</v>
          </cell>
          <cell r="M65" t="str">
            <v>14 Zoll (35,56 cm)</v>
          </cell>
          <cell r="N65" t="str">
            <v>Acer ComfyView™ Multi-Touch Full-HD IPS Display mit LED-Backlight (matt)</v>
          </cell>
          <cell r="O65" t="str">
            <v>1.920 x 1.080</v>
          </cell>
          <cell r="P65" t="str">
            <v>16:9</v>
          </cell>
          <cell r="Q65" t="str">
            <v>Intel® Core™ i5-10210U Prozessor</v>
          </cell>
          <cell r="R65" t="str">
            <v>1,60 GHz (Bis zu 4,20 GHz Turbo-Boost)</v>
          </cell>
          <cell r="S65" t="str">
            <v>6 MB</v>
          </cell>
          <cell r="T65" t="str">
            <v>4 / 8</v>
          </cell>
          <cell r="U65" t="str">
            <v>Integrated SOC</v>
          </cell>
          <cell r="V65" t="str">
            <v>16 GB DDR4 RAM</v>
          </cell>
          <cell r="W65" t="str">
            <v>1x 8 GB DDR4 RAM (onboard), 1x 8 GB DDR4 RAM</v>
          </cell>
          <cell r="X65" t="str">
            <v>24 GB DDR4 RAM (8 GB onboard + 1x 16 GB soDIMM)</v>
          </cell>
          <cell r="Y65" t="str">
            <v>512 GB M.2 PCIe Solid-State-Drive (SSD)</v>
          </cell>
          <cell r="Z65" t="str">
            <v>-</v>
          </cell>
          <cell r="AA65" t="str">
            <v>Intel® UHD Graphics</v>
          </cell>
          <cell r="AB65" t="str">
            <v>-</v>
          </cell>
          <cell r="AC65" t="str">
            <v>10/100/1000 LAN, Wake-on-LAN ready</v>
          </cell>
          <cell r="AD65" t="str">
            <v>Intel® Dual Band Wireless-Gigabit-AX, Wi-Fi 6 (802.11 ax/ac/a/b/g/n)</v>
          </cell>
          <cell r="AE65" t="str">
            <v>- / , Nano SIM Slot / eSIM</v>
          </cell>
          <cell r="AF65" t="str">
            <v>-</v>
          </cell>
          <cell r="AG65" t="str">
            <v>Bluetooth® 5.0</v>
          </cell>
          <cell r="AH65" t="str">
            <v>-</v>
          </cell>
          <cell r="AI65" t="str">
            <v>-</v>
          </cell>
          <cell r="AJ65" t="str">
            <v>-</v>
          </cell>
          <cell r="AK65" t="str">
            <v>1x (HDCP)</v>
          </cell>
          <cell r="AL65" t="str">
            <v>-</v>
          </cell>
          <cell r="AM65" t="str">
            <v>Ja (über USB Type-C Anschluss)</v>
          </cell>
          <cell r="AN65" t="str">
            <v>Thunderbolt™ 3 (über USB Type-C Anschluss)</v>
          </cell>
          <cell r="AO65" t="str">
            <v>-</v>
          </cell>
          <cell r="AP65" t="str">
            <v>1x (Type-C Gen. 2)</v>
          </cell>
          <cell r="AQ65" t="str">
            <v>2x (davon 1x Power-Off USB Charging)</v>
          </cell>
          <cell r="AR65" t="str">
            <v>-</v>
          </cell>
          <cell r="AS65" t="str">
            <v>1x</v>
          </cell>
          <cell r="AT65" t="str">
            <v>MicroSD Kartenleser</v>
          </cell>
          <cell r="AU65" t="str">
            <v>1x Lautsprecher/Kopfhörer/Line-out (unterstützt Headsets mit integriertem Mikrofon)</v>
          </cell>
          <cell r="AV65" t="str">
            <v>Ja (Acer USB-Type-C-Dock kompatibel)</v>
          </cell>
          <cell r="AW65" t="str">
            <v>Acer FineTip Tastatur (83-/84-/87-Tasten)</v>
          </cell>
          <cell r="AX65" t="str">
            <v>Deutsch (QWERTZ)</v>
          </cell>
          <cell r="AY65" t="str">
            <v>Ja</v>
          </cell>
          <cell r="AZ65" t="str">
            <v>Multi-Gesture Touchpad (Microsoft Precision Touchpad Certification)</v>
          </cell>
          <cell r="BA65" t="str">
            <v>Ja (im Powerbutton integriert)</v>
          </cell>
          <cell r="BB65" t="str">
            <v>TPM 2.0</v>
          </cell>
          <cell r="BC65" t="str">
            <v>Ja</v>
          </cell>
          <cell r="BD65" t="str">
            <v>-</v>
          </cell>
          <cell r="BE65" t="str">
            <v>Norton Internet Security (Trial)</v>
          </cell>
          <cell r="BF65" t="str">
            <v>Acer TrueHarmony, Skype for Business Zertifikation, Cortana mit Voice kompatibel</v>
          </cell>
          <cell r="BG65" t="str">
            <v>Zwei eingebaute Stereo-Lautsprecher</v>
          </cell>
          <cell r="BH65" t="str">
            <v>Zwei eingebaute Stereo-Mikrofone</v>
          </cell>
          <cell r="BI65" t="str">
            <v>HD Webcam</v>
          </cell>
          <cell r="BJ65" t="str">
            <v>Li-Ion Akku (4 Zellen / 3920 mAh / 60 Wh)</v>
          </cell>
          <cell r="BK65" t="str">
            <v>Bis zu 20 Stunden</v>
          </cell>
          <cell r="BL65" t="str">
            <v>65W AC-Netzteil</v>
          </cell>
          <cell r="BM65" t="str">
            <v>Ja</v>
          </cell>
          <cell r="BN65" t="str">
            <v>Microsoft Office 2019 Verknüpfung (Download-Link für 30 Tage Testversion)</v>
          </cell>
          <cell r="BO65" t="str">
            <v>-</v>
          </cell>
          <cell r="BP65" t="str">
            <v>-</v>
          </cell>
          <cell r="BQ65" t="str">
            <v>Ja</v>
          </cell>
          <cell r="BR65" t="str">
            <v>-</v>
          </cell>
          <cell r="BS65" t="str">
            <v>Smartcard Reader, MIL-STD 810G</v>
          </cell>
          <cell r="BT65" t="str">
            <v>3 Jahre Einsende-/Rücksendeservice</v>
          </cell>
          <cell r="BU65">
            <v>29</v>
          </cell>
          <cell r="BV65">
            <v>87</v>
          </cell>
          <cell r="BW65">
            <v>174</v>
          </cell>
          <cell r="BX65">
            <v>1914</v>
          </cell>
          <cell r="BY65" t="str">
            <v>457 x 65 x 288 mm (B x T x H) / 1,88 Kg</v>
          </cell>
          <cell r="BZ65" t="str">
            <v>-</v>
          </cell>
          <cell r="CA65" t="str">
            <v>-</v>
          </cell>
        </row>
        <row r="66">
          <cell r="A66" t="str">
            <v>NX.VMTEG.009</v>
          </cell>
          <cell r="B66" t="str">
            <v>Acer TravelMate P6</v>
          </cell>
          <cell r="C66" t="str">
            <v>TMP614-51T-G2-530G</v>
          </cell>
          <cell r="D66" t="str">
            <v>NX.VMTEG.009</v>
          </cell>
          <cell r="E66" t="str">
            <v>4710886079545</v>
          </cell>
          <cell r="F66" t="str">
            <v>14" Multi-Touch FHD mit IPS (matt) / Intel® Core™ i5-10310U (vPro) / 16 GB DDR4 RAM / 512 GB PCIe SSD / Intel® UHD Graphics / Win 10 Pro (64 Bit) / Aluminium-Magnesium-Gehäuse / Schwarz</v>
          </cell>
          <cell r="G66" t="str">
            <v>Windows 10 Professional (64 Bit)</v>
          </cell>
          <cell r="H66" t="str">
            <v>Aluminium-Magnesium-Gehäuse / Schwarz</v>
          </cell>
          <cell r="I66" t="str">
            <v>-</v>
          </cell>
          <cell r="J66" t="str">
            <v>325 x 230 x 16,6 mm (B x T x H)</v>
          </cell>
          <cell r="K66" t="str">
            <v>1,16 Kg</v>
          </cell>
          <cell r="L66" t="str">
            <v>-</v>
          </cell>
          <cell r="M66" t="str">
            <v>14 Zoll (35,56 cm)</v>
          </cell>
          <cell r="N66" t="str">
            <v>Acer ComfyView™ Multi-Touch Full-HD IPS Display mit LED-Backlight (matt)</v>
          </cell>
          <cell r="O66" t="str">
            <v>1.920 x 1.080</v>
          </cell>
          <cell r="P66" t="str">
            <v>16:9</v>
          </cell>
          <cell r="Q66" t="str">
            <v>Intel® Core™ i5-10310U Prozessor (vPro)</v>
          </cell>
          <cell r="R66" t="str">
            <v>1,7 GHz (Bis zu 4,4 GHz Turbo-Boost)</v>
          </cell>
          <cell r="S66" t="str">
            <v>6 MB</v>
          </cell>
          <cell r="T66" t="str">
            <v>4 / 8</v>
          </cell>
          <cell r="U66" t="str">
            <v>Integrated SOC</v>
          </cell>
          <cell r="V66" t="str">
            <v>16 GB DDR4 RAM</v>
          </cell>
          <cell r="W66" t="str">
            <v>1x 8 GB DDR4 RAM (onboard), 1x 8 GB DDR4 RAM</v>
          </cell>
          <cell r="X66" t="str">
            <v>24 GB DDR4 RAM (8 GB onboard + 1x 16 GB soDIMM)</v>
          </cell>
          <cell r="Y66" t="str">
            <v>512 GB M.2 PCIe Solid-State-Drive (SSD)</v>
          </cell>
          <cell r="Z66" t="str">
            <v>-</v>
          </cell>
          <cell r="AA66" t="str">
            <v>Intel® UHD Graphics</v>
          </cell>
          <cell r="AB66" t="str">
            <v>-</v>
          </cell>
          <cell r="AC66" t="str">
            <v>10/100/1000 LAN, Wake-on-LAN ready</v>
          </cell>
          <cell r="AD66" t="str">
            <v>Intel® Dual Band Wireless-Gigabit-AX, Wi-Fi 6 (802.11 ax/ac/a/b/g/n)</v>
          </cell>
          <cell r="AE66" t="str">
            <v>- / , Nano SIM Slot / eSIM</v>
          </cell>
          <cell r="AF66" t="str">
            <v>-</v>
          </cell>
          <cell r="AG66" t="str">
            <v>Bluetooth® 5.0</v>
          </cell>
          <cell r="AH66" t="str">
            <v>-</v>
          </cell>
          <cell r="AI66" t="str">
            <v>-</v>
          </cell>
          <cell r="AJ66" t="str">
            <v>-</v>
          </cell>
          <cell r="AK66" t="str">
            <v>1x (HDCP)</v>
          </cell>
          <cell r="AL66" t="str">
            <v>-</v>
          </cell>
          <cell r="AM66" t="str">
            <v>Ja (über USB Type-C Anschluss)</v>
          </cell>
          <cell r="AN66" t="str">
            <v>Thunderbolt™ 3 (über USB Type-C Anschluss)</v>
          </cell>
          <cell r="AO66" t="str">
            <v>-</v>
          </cell>
          <cell r="AP66" t="str">
            <v>1x (Type-C Gen. 2)</v>
          </cell>
          <cell r="AQ66" t="str">
            <v>2x (davon 1x Power-Off USB Charging)</v>
          </cell>
          <cell r="AR66" t="str">
            <v>-</v>
          </cell>
          <cell r="AS66" t="str">
            <v>1x</v>
          </cell>
          <cell r="AT66" t="str">
            <v>MicroSD Kartenleser</v>
          </cell>
          <cell r="AU66" t="str">
            <v>1x Lautsprecher/Kopfhörer/Line-out (unterstützt Headsets mit integriertem Mikrofon)</v>
          </cell>
          <cell r="AV66" t="str">
            <v>Ja (Acer USB-Type-C-Dock kompatibel)</v>
          </cell>
          <cell r="AW66" t="str">
            <v>Acer FineTip Tastatur (83-/84-/87-Tasten)</v>
          </cell>
          <cell r="AX66" t="str">
            <v>Deutsch (QWERTZ)</v>
          </cell>
          <cell r="AY66" t="str">
            <v>Ja</v>
          </cell>
          <cell r="AZ66" t="str">
            <v>Multi-Gesture Touchpad (Microsoft Precision Touchpad Certification)</v>
          </cell>
          <cell r="BA66" t="str">
            <v>Ja (im Powerbutton integriert)</v>
          </cell>
          <cell r="BB66" t="str">
            <v>TPM 2.0</v>
          </cell>
          <cell r="BC66" t="str">
            <v>Ja</v>
          </cell>
          <cell r="BD66" t="str">
            <v>-</v>
          </cell>
          <cell r="BE66" t="str">
            <v>Norton Internet Security (Trial)</v>
          </cell>
          <cell r="BF66" t="str">
            <v>Acer TrueHarmony, Skype for Business Zertifikation, Cortana mit Voice kompatibel</v>
          </cell>
          <cell r="BG66" t="str">
            <v>Zwei eingebaute Stereo-Lautsprecher</v>
          </cell>
          <cell r="BH66" t="str">
            <v>Zwei eingebaute Stereo-Mikrofone</v>
          </cell>
          <cell r="BI66" t="str">
            <v>HD Webcam</v>
          </cell>
          <cell r="BJ66" t="str">
            <v>Li-Ion Akku (4 Zellen / 3920 mAh / 60 Wh)</v>
          </cell>
          <cell r="BK66" t="str">
            <v>Bis zu 20 Stunden</v>
          </cell>
          <cell r="BL66" t="str">
            <v>65W AC-Netzteil</v>
          </cell>
          <cell r="BM66" t="str">
            <v>Ja</v>
          </cell>
          <cell r="BN66" t="str">
            <v>Microsoft Office 2019 Verknüpfung (Download-Link für 30 Tage Testversion)</v>
          </cell>
          <cell r="BO66" t="str">
            <v>-</v>
          </cell>
          <cell r="BP66" t="str">
            <v>-</v>
          </cell>
          <cell r="BQ66" t="str">
            <v>Ja</v>
          </cell>
          <cell r="BR66" t="str">
            <v>-</v>
          </cell>
          <cell r="BS66" t="str">
            <v>Smartcard Reader, MIL-STD 810G</v>
          </cell>
          <cell r="BT66" t="str">
            <v>3 Jahre Einsende-/Rücksendeservice</v>
          </cell>
          <cell r="BU66">
            <v>29</v>
          </cell>
          <cell r="BV66">
            <v>87</v>
          </cell>
          <cell r="BW66">
            <v>174</v>
          </cell>
          <cell r="BX66">
            <v>1914</v>
          </cell>
          <cell r="BY66" t="str">
            <v>457 x 65 x 288 mm (B x T x H) / 1,88 Kg</v>
          </cell>
          <cell r="BZ66" t="str">
            <v>-</v>
          </cell>
          <cell r="CA66" t="str">
            <v>-</v>
          </cell>
        </row>
        <row r="67">
          <cell r="A67" t="str">
            <v>NX.VMTEG.003</v>
          </cell>
          <cell r="B67" t="str">
            <v>Acer TravelMate P6</v>
          </cell>
          <cell r="C67" t="str">
            <v>TMP614-51T-G2-76G0</v>
          </cell>
          <cell r="D67" t="str">
            <v>NX.VMTEG.003</v>
          </cell>
          <cell r="E67" t="str">
            <v>4710180790290</v>
          </cell>
          <cell r="F67" t="str">
            <v>14" Multi-Touch FHD mit IPS (matt) / Intel® Core™ i7-10510U / 16 GB DDR4 RAM / 512 GB PCIe SSD / Intel® UHD Graphics / Win 10 Pro (64 Bit) / Aluminium-Magnesium-Gehäuse / Schwarz</v>
          </cell>
          <cell r="G67" t="str">
            <v>Windows 10 Professional (64 Bit)</v>
          </cell>
          <cell r="H67" t="str">
            <v>Aluminium-Magnesium-Gehäuse / Schwarz</v>
          </cell>
          <cell r="I67" t="str">
            <v>-</v>
          </cell>
          <cell r="J67" t="str">
            <v>325 x 230 x 16,6 mm (B x T x H)</v>
          </cell>
          <cell r="K67" t="str">
            <v>1,16 Kg</v>
          </cell>
          <cell r="L67" t="str">
            <v>-</v>
          </cell>
          <cell r="M67" t="str">
            <v>14 Zoll (35,56 cm)</v>
          </cell>
          <cell r="N67" t="str">
            <v>Acer ComfyView™ Multi-Touch Full-HD IPS Display mit LED-Backlight (matt)</v>
          </cell>
          <cell r="O67" t="str">
            <v>1.920 x 1.080</v>
          </cell>
          <cell r="P67" t="str">
            <v>16:9</v>
          </cell>
          <cell r="Q67" t="str">
            <v>Intel® Core™ i7-10510U Prozessor</v>
          </cell>
          <cell r="R67" t="str">
            <v>1,8 GHz (Bis zu 4,9 GHz Turbo-Boost)</v>
          </cell>
          <cell r="S67" t="str">
            <v>8 MB</v>
          </cell>
          <cell r="T67" t="str">
            <v>4 / 8</v>
          </cell>
          <cell r="U67" t="str">
            <v>Integrated SOC</v>
          </cell>
          <cell r="V67" t="str">
            <v>16 GB DDR4 RAM</v>
          </cell>
          <cell r="W67" t="str">
            <v>1x 8 GB DDR4 RAM (onboard), 1x 8 GB DDR4 RAM</v>
          </cell>
          <cell r="X67" t="str">
            <v>24 GB DDR4 RAM (8 GB onboard + 1x 16 GB soDIMM)</v>
          </cell>
          <cell r="Y67" t="str">
            <v>512 GB M.2 PCIe Solid-State-Drive (SSD)</v>
          </cell>
          <cell r="Z67" t="str">
            <v>-</v>
          </cell>
          <cell r="AA67" t="str">
            <v>Intel® UHD Graphics</v>
          </cell>
          <cell r="AB67" t="str">
            <v>-</v>
          </cell>
          <cell r="AC67" t="str">
            <v>10/100/1000 LAN, Wake-on-LAN ready</v>
          </cell>
          <cell r="AD67" t="str">
            <v>Intel® Dual Band Wireless-Gigabit-AX, Wi-Fi 6 (802.11 ax/ac/a/b/g/n)</v>
          </cell>
          <cell r="AE67" t="str">
            <v>- / , Nano SIM Slot / eSIM</v>
          </cell>
          <cell r="AF67" t="str">
            <v>-</v>
          </cell>
          <cell r="AG67" t="str">
            <v>Bluetooth® 5.0</v>
          </cell>
          <cell r="AH67" t="str">
            <v>-</v>
          </cell>
          <cell r="AI67" t="str">
            <v>-</v>
          </cell>
          <cell r="AJ67" t="str">
            <v>-</v>
          </cell>
          <cell r="AK67" t="str">
            <v>1x (HDCP)</v>
          </cell>
          <cell r="AL67" t="str">
            <v>-</v>
          </cell>
          <cell r="AM67" t="str">
            <v>Ja (über USB Type-C Anschluss)</v>
          </cell>
          <cell r="AN67" t="str">
            <v>Thunderbolt™ 3 (über USB Type-C Anschluss)</v>
          </cell>
          <cell r="AO67" t="str">
            <v>-</v>
          </cell>
          <cell r="AP67" t="str">
            <v>1x (Type-C Gen. 2)</v>
          </cell>
          <cell r="AQ67" t="str">
            <v>2x (davon 1x Power-Off USB Charging)</v>
          </cell>
          <cell r="AR67" t="str">
            <v>-</v>
          </cell>
          <cell r="AS67" t="str">
            <v>1x</v>
          </cell>
          <cell r="AT67" t="str">
            <v>MicroSD Kartenleser</v>
          </cell>
          <cell r="AU67" t="str">
            <v>1x Lautsprecher/Kopfhörer/Line-out (unterstützt Headsets mit integriertem Mikrofon)</v>
          </cell>
          <cell r="AV67" t="str">
            <v>Ja (Acer USB-Type-C-Dock kompatibel)</v>
          </cell>
          <cell r="AW67" t="str">
            <v>Acer FineTip Tastatur (83-/84-/87-Tasten)</v>
          </cell>
          <cell r="AX67" t="str">
            <v>Deutsch (QWERTZ)</v>
          </cell>
          <cell r="AY67" t="str">
            <v>Ja</v>
          </cell>
          <cell r="AZ67" t="str">
            <v>Multi-Gesture Touchpad (Microsoft Precision Touchpad Certification)</v>
          </cell>
          <cell r="BA67" t="str">
            <v>Ja (im Powerbutton integriert)</v>
          </cell>
          <cell r="BB67" t="str">
            <v>TPM 2.0</v>
          </cell>
          <cell r="BC67" t="str">
            <v>Ja</v>
          </cell>
          <cell r="BD67" t="str">
            <v>-</v>
          </cell>
          <cell r="BE67" t="str">
            <v>Norton Internet Security (Trial)</v>
          </cell>
          <cell r="BF67" t="str">
            <v>Acer TrueHarmony, Skype for Business Zertifikation, Cortana mit Voice kompatibel</v>
          </cell>
          <cell r="BG67" t="str">
            <v>Zwei eingebaute Stereo-Lautsprecher</v>
          </cell>
          <cell r="BH67" t="str">
            <v>Zwei eingebaute Stereo-Mikrofone</v>
          </cell>
          <cell r="BI67" t="str">
            <v>HD Webcam</v>
          </cell>
          <cell r="BJ67" t="str">
            <v>Li-Ion Akku (4 Zellen / 3920 mAh / 60 Wh)</v>
          </cell>
          <cell r="BK67" t="str">
            <v>Bis zu 20 Stunden</v>
          </cell>
          <cell r="BL67" t="str">
            <v>65W AC-Netzteil</v>
          </cell>
          <cell r="BM67" t="str">
            <v>Ja</v>
          </cell>
          <cell r="BN67" t="str">
            <v>Microsoft Office 2019 Verknüpfung (Download-Link für 30 Tage Testversion)</v>
          </cell>
          <cell r="BO67" t="str">
            <v>-</v>
          </cell>
          <cell r="BP67" t="str">
            <v>-</v>
          </cell>
          <cell r="BQ67" t="str">
            <v>Ja</v>
          </cell>
          <cell r="BR67" t="str">
            <v>-</v>
          </cell>
          <cell r="BS67" t="str">
            <v>Smartcard Reader, MIL-STD 810G</v>
          </cell>
          <cell r="BT67" t="str">
            <v>3 Jahre Einsende-/Rücksendeservice</v>
          </cell>
          <cell r="BU67">
            <v>29</v>
          </cell>
          <cell r="BV67">
            <v>87</v>
          </cell>
          <cell r="BW67">
            <v>174</v>
          </cell>
          <cell r="BX67">
            <v>1914</v>
          </cell>
          <cell r="BY67" t="str">
            <v>457 x 65 x 288 mm (B x T x H) / 1,88 Kg</v>
          </cell>
          <cell r="BZ67" t="str">
            <v>-</v>
          </cell>
          <cell r="CA67" t="str">
            <v>-</v>
          </cell>
        </row>
        <row r="68">
          <cell r="A68" t="str">
            <v>NX.HZWEG.008</v>
          </cell>
          <cell r="B68" t="str">
            <v>Acer Aspire 3</v>
          </cell>
          <cell r="C68" t="str">
            <v>A317-52-56FD</v>
          </cell>
          <cell r="D68" t="str">
            <v>NX.HZWEG.008</v>
          </cell>
          <cell r="E68" t="str">
            <v>4710886082668</v>
          </cell>
          <cell r="F68" t="str">
            <v>17,3" Full-HD IPS (matt) / Intel® Core™ i5-1035G1 / 8 GB DDR4 RAM / 512 GB PCIe SSD / Intel® UHD Graphics / Win 10 Pro (64 Bit) / Schwarz</v>
          </cell>
          <cell r="G68" t="str">
            <v>Windows 10 Professional (64 Bit)</v>
          </cell>
          <cell r="H68" t="str">
            <v>Schwarz</v>
          </cell>
          <cell r="I68" t="str">
            <v>-</v>
          </cell>
          <cell r="J68" t="str">
            <v>419,5 x 289,5 x 24,65  mm (B x T x H)</v>
          </cell>
          <cell r="K68" t="str">
            <v>2,7 Kg</v>
          </cell>
          <cell r="L68" t="str">
            <v>-</v>
          </cell>
          <cell r="M68" t="str">
            <v>17,3 Zoll (43,94 cm)</v>
          </cell>
          <cell r="N68" t="str">
            <v>Acer ComfyView™ Full-HD IPS Display 60 Hz mit LED-Backlight (matt)</v>
          </cell>
          <cell r="O68" t="str">
            <v>1.920 x 1.080</v>
          </cell>
          <cell r="P68" t="str">
            <v>16:9</v>
          </cell>
          <cell r="Q68" t="str">
            <v>Intel® Core™ i5-1035G1 Prozessor</v>
          </cell>
          <cell r="R68" t="str">
            <v>1,0 GHz (Bis zu 3,6 GHz Turbo-Boost)</v>
          </cell>
          <cell r="S68" t="str">
            <v>6 MB</v>
          </cell>
          <cell r="T68" t="str">
            <v>4 / 8</v>
          </cell>
          <cell r="U68" t="str">
            <v>Integrated SOC</v>
          </cell>
          <cell r="V68" t="str">
            <v>8 GB DDR4 RAM</v>
          </cell>
          <cell r="W68" t="str">
            <v>1x 4 GB DDR4 RAM (onboard), 1x 4 GB DDR4 RAM</v>
          </cell>
          <cell r="X68" t="str">
            <v>12 GB DDR4 RAM (4 GB onboard + 1x 8 GB soDIMM)</v>
          </cell>
          <cell r="Y68" t="str">
            <v>512 GB M.2 PCIe Solid-State-Drive (SSD)</v>
          </cell>
          <cell r="Z68" t="str">
            <v>DVD-Laufwerk (8x SuperMulti Double Layer)</v>
          </cell>
          <cell r="AA68" t="str">
            <v>Intel® UHD Graphics</v>
          </cell>
          <cell r="AB68" t="str">
            <v>-</v>
          </cell>
          <cell r="AC68" t="str">
            <v>10/100/1000 LAN, Wake-on-LAN ready</v>
          </cell>
          <cell r="AD68" t="str">
            <v>802.11 ac/a/b/g/n</v>
          </cell>
          <cell r="AE68" t="str">
            <v>- / ,</v>
          </cell>
          <cell r="AF68" t="str">
            <v>-</v>
          </cell>
          <cell r="AG68" t="str">
            <v>Bluetooth® 4.0</v>
          </cell>
          <cell r="AH68" t="str">
            <v>-</v>
          </cell>
          <cell r="AI68" t="str">
            <v>-</v>
          </cell>
          <cell r="AJ68" t="str">
            <v>-</v>
          </cell>
          <cell r="AK68" t="str">
            <v>1x</v>
          </cell>
          <cell r="AL68" t="str">
            <v>-</v>
          </cell>
          <cell r="AM68" t="str">
            <v>-</v>
          </cell>
          <cell r="AN68" t="str">
            <v>-</v>
          </cell>
          <cell r="AO68" t="str">
            <v>-</v>
          </cell>
          <cell r="AP68" t="str">
            <v>-</v>
          </cell>
          <cell r="AQ68" t="str">
            <v>1x</v>
          </cell>
          <cell r="AR68" t="str">
            <v>2x</v>
          </cell>
          <cell r="AS68" t="str">
            <v>1x</v>
          </cell>
          <cell r="AT68" t="str">
            <v>-</v>
          </cell>
          <cell r="AU68" t="str">
            <v>1x Lautsprecher/Kopfhörer/Line-out (unterstützt Headsets mit integriertem Mikrofon)</v>
          </cell>
          <cell r="AV68" t="str">
            <v>-</v>
          </cell>
          <cell r="AW68" t="str">
            <v>Acer FineTip Tastatur mit Numpad (103-/104-/107-Tasten)</v>
          </cell>
          <cell r="AX68" t="str">
            <v>Deutsch (QWERTZ)</v>
          </cell>
          <cell r="AY68" t="str">
            <v>-</v>
          </cell>
          <cell r="AZ68" t="str">
            <v>Multi-Gesture Touchpad (Microsoft Precision Touchpad Certification)</v>
          </cell>
          <cell r="BA68" t="str">
            <v>-</v>
          </cell>
          <cell r="BB68" t="str">
            <v>-</v>
          </cell>
          <cell r="BC68" t="str">
            <v>Ja</v>
          </cell>
          <cell r="BD68" t="str">
            <v>-</v>
          </cell>
          <cell r="BE68" t="str">
            <v>-</v>
          </cell>
          <cell r="BF68" t="str">
            <v>-</v>
          </cell>
          <cell r="BG68" t="str">
            <v>Zwei eingebaute Stereo-Lautsprecher</v>
          </cell>
          <cell r="BH68" t="str">
            <v>Eingebautes Mikrofon</v>
          </cell>
          <cell r="BI68" t="str">
            <v>Acer Webcam</v>
          </cell>
          <cell r="BJ68" t="str">
            <v>Li-Ion Akku (2 Zellen / 4800 mAh / 36,7 Wh)</v>
          </cell>
          <cell r="BK68" t="str">
            <v>Bis zu 5,5 Stunden</v>
          </cell>
          <cell r="BL68" t="str">
            <v>45W AC-Netzteil</v>
          </cell>
          <cell r="BM68" t="str">
            <v>Ja</v>
          </cell>
          <cell r="BN68" t="str">
            <v>Microsoft Office 2019 Verknüpfung (Download-Link für 30 Tage Testversion)</v>
          </cell>
          <cell r="BO68" t="str">
            <v>Acer Care Center, Acer Portal</v>
          </cell>
          <cell r="BP68" t="str">
            <v>-</v>
          </cell>
          <cell r="BQ68" t="str">
            <v>-</v>
          </cell>
          <cell r="BR68" t="str">
            <v>-</v>
          </cell>
          <cell r="BS68" t="str">
            <v>-</v>
          </cell>
          <cell r="BT68" t="str">
            <v>2 Jahre Einsende-/Rücksendeservice</v>
          </cell>
          <cell r="BU68" t="str">
            <v>19</v>
          </cell>
          <cell r="BV68" t="str">
            <v>57</v>
          </cell>
          <cell r="BW68" t="str">
            <v>114</v>
          </cell>
          <cell r="BX68" t="str">
            <v>1.254</v>
          </cell>
          <cell r="BY68" t="str">
            <v>556 x 87 x 321 mm (B x T x H) / 3,6 Kg</v>
          </cell>
          <cell r="BZ68" t="str">
            <v>-</v>
          </cell>
          <cell r="CA68" t="str">
            <v>-</v>
          </cell>
        </row>
        <row r="69">
          <cell r="A69" t="str">
            <v>NX.HM1EG.008</v>
          </cell>
          <cell r="B69" t="str">
            <v>Acer Aspire 3</v>
          </cell>
          <cell r="C69" t="str">
            <v>A317-51G-51SN</v>
          </cell>
          <cell r="D69" t="str">
            <v>NX.HM1EG.008</v>
          </cell>
          <cell r="E69" t="str">
            <v>4710180813418</v>
          </cell>
          <cell r="F69" t="str">
            <v>17,3" Full-HD IPS (matt) / Intel® Core™ i5-10210U / 8 GB DDR4 RAM / 512 GB PCIe SSD / NVIDIA® GeForce® MX250 / Win 10 Pro (64 Bit) / Schwarz</v>
          </cell>
          <cell r="G69" t="str">
            <v>Windows 10 Professional (64 Bit)</v>
          </cell>
          <cell r="H69" t="str">
            <v>Schwarz</v>
          </cell>
          <cell r="I69" t="str">
            <v>-</v>
          </cell>
          <cell r="J69" t="str">
            <v>419,5 x 289,5 x 24,65  mm (B x T x H)</v>
          </cell>
          <cell r="K69" t="str">
            <v>2,7 Kg</v>
          </cell>
          <cell r="L69" t="str">
            <v>-</v>
          </cell>
          <cell r="M69" t="str">
            <v>17,3 Zoll (43,94 cm)</v>
          </cell>
          <cell r="N69" t="str">
            <v>Acer ComfyView™ Full-HD IPS Display 60 Hz mit LED-Backlight (matt)</v>
          </cell>
          <cell r="O69" t="str">
            <v>1.920 x 1.080</v>
          </cell>
          <cell r="P69" t="str">
            <v>16:9</v>
          </cell>
          <cell r="Q69" t="str">
            <v>Intel® Core™ i5-10210U Prozessor</v>
          </cell>
          <cell r="R69" t="str">
            <v>1,60 GHz (Bis zu 4,20 GHz Turbo-Boost)</v>
          </cell>
          <cell r="S69" t="str">
            <v>6 MB</v>
          </cell>
          <cell r="T69" t="str">
            <v>4 / 8</v>
          </cell>
          <cell r="U69" t="str">
            <v>Integrated SOC</v>
          </cell>
          <cell r="V69" t="str">
            <v>8 GB DDR4 RAM</v>
          </cell>
          <cell r="W69" t="str">
            <v>1x 4 GB DDR4 RAM (onboard), 1x 4 GB DDR4 RAM</v>
          </cell>
          <cell r="X69" t="str">
            <v>12 GB DDR4 RAM (4 GB onboard + 1x 8 GB soDIMM)</v>
          </cell>
          <cell r="Y69" t="str">
            <v>512 GB M.2 PCIe Solid-State-Drive (SSD)</v>
          </cell>
          <cell r="Z69" t="str">
            <v>DVD-Laufwerk (8x SuperMulti Double Layer)</v>
          </cell>
          <cell r="AA69" t="str">
            <v>NVIDIA® GeForce® MX250</v>
          </cell>
          <cell r="AB69" t="str">
            <v>2 GB GDDR5 VRAM</v>
          </cell>
          <cell r="AC69" t="str">
            <v>10/100/1000 LAN, Wake-on-LAN ready</v>
          </cell>
          <cell r="AD69" t="str">
            <v>802.11 ac/a/b/g/n</v>
          </cell>
          <cell r="AE69" t="str">
            <v>- / ,</v>
          </cell>
          <cell r="AF69" t="str">
            <v>-</v>
          </cell>
          <cell r="AG69" t="str">
            <v>Bluetooth® 4.0</v>
          </cell>
          <cell r="AH69" t="str">
            <v>-</v>
          </cell>
          <cell r="AI69" t="str">
            <v>-</v>
          </cell>
          <cell r="AJ69" t="str">
            <v>-</v>
          </cell>
          <cell r="AK69" t="str">
            <v>1x</v>
          </cell>
          <cell r="AL69" t="str">
            <v>-</v>
          </cell>
          <cell r="AM69" t="str">
            <v>-</v>
          </cell>
          <cell r="AN69" t="str">
            <v>-</v>
          </cell>
          <cell r="AO69" t="str">
            <v>-</v>
          </cell>
          <cell r="AP69" t="str">
            <v>-</v>
          </cell>
          <cell r="AQ69" t="str">
            <v>1x</v>
          </cell>
          <cell r="AR69" t="str">
            <v>2x</v>
          </cell>
          <cell r="AS69" t="str">
            <v>1x</v>
          </cell>
          <cell r="AT69" t="str">
            <v>-</v>
          </cell>
          <cell r="AU69" t="str">
            <v>1x Lautsprecher/Kopfhörer/Line-out (unterstützt Headsets mit integriertem Mikrofon)</v>
          </cell>
          <cell r="AV69" t="str">
            <v>-</v>
          </cell>
          <cell r="AW69" t="str">
            <v>Acer FineTip Tastatur mit Numpad (103-/104-/107-Tasten)</v>
          </cell>
          <cell r="AX69" t="str">
            <v>Deutsch (QWERTZ)</v>
          </cell>
          <cell r="AY69" t="str">
            <v>-</v>
          </cell>
          <cell r="AZ69" t="str">
            <v>Multi-Gesture Touchpad (Microsoft Precision Touchpad Certification)</v>
          </cell>
          <cell r="BA69" t="str">
            <v>-</v>
          </cell>
          <cell r="BB69" t="str">
            <v>-</v>
          </cell>
          <cell r="BC69" t="str">
            <v>Ja</v>
          </cell>
          <cell r="BD69" t="str">
            <v>-</v>
          </cell>
          <cell r="BE69" t="str">
            <v>-</v>
          </cell>
          <cell r="BF69" t="str">
            <v>-</v>
          </cell>
          <cell r="BG69" t="str">
            <v>Zwei eingebaute Stereo-Lautsprecher</v>
          </cell>
          <cell r="BH69" t="str">
            <v>Eingebautes Mikrofon</v>
          </cell>
          <cell r="BI69" t="str">
            <v>Acer Webcam</v>
          </cell>
          <cell r="BJ69" t="str">
            <v>Li-Ion Akku (2 Zellen / 4800 mAh / 36,7 Wh)</v>
          </cell>
          <cell r="BK69" t="str">
            <v>Bis zu 5,5 Stunden</v>
          </cell>
          <cell r="BL69" t="str">
            <v>65W AC-Netzteil</v>
          </cell>
          <cell r="BM69" t="str">
            <v>Ja</v>
          </cell>
          <cell r="BN69" t="str">
            <v>Microsoft Office 2019 Verknüpfung (Download-Link für 30 Tage Testversion)</v>
          </cell>
          <cell r="BO69" t="str">
            <v>Acer Care Center, Acer Portal</v>
          </cell>
          <cell r="BP69" t="str">
            <v>-</v>
          </cell>
          <cell r="BQ69" t="str">
            <v>-</v>
          </cell>
          <cell r="BR69" t="str">
            <v>-</v>
          </cell>
          <cell r="BS69" t="str">
            <v>-</v>
          </cell>
          <cell r="BT69" t="str">
            <v>2 Jahre Einsende-/Rücksendeservice</v>
          </cell>
          <cell r="BU69" t="str">
            <v>19</v>
          </cell>
          <cell r="BV69" t="str">
            <v>57</v>
          </cell>
          <cell r="BW69" t="str">
            <v>114</v>
          </cell>
          <cell r="BX69" t="str">
            <v>1.254</v>
          </cell>
          <cell r="BY69" t="str">
            <v>556 x 87 x 321 mm (B x T x H) / 3,6 Kg</v>
          </cell>
          <cell r="BZ69" t="str">
            <v>-</v>
          </cell>
          <cell r="CA69" t="str">
            <v>-</v>
          </cell>
        </row>
        <row r="70">
          <cell r="A70" t="str">
            <v>NX.A5CEV.009</v>
          </cell>
          <cell r="B70" t="str">
            <v>Acer Aspire 5</v>
          </cell>
          <cell r="C70" t="str">
            <v>A517-52-53Y7</v>
          </cell>
          <cell r="D70" t="str">
            <v>NX.A5CEV.009</v>
          </cell>
          <cell r="E70" t="str">
            <v>4710886274490</v>
          </cell>
          <cell r="F70" t="str">
            <v>17,3" FHD IPS (matt) / Intel® Core™ i5-1135G7 / 16 GB DDR4 RAM / 512 GB PCIe SSD / Intel® Iris® Xe Graphics / Win 10 Pro (64 Bit) / Silber</v>
          </cell>
          <cell r="G70" t="str">
            <v>Windows 10 Professional (64 Bit)</v>
          </cell>
          <cell r="H70" t="str">
            <v>Silber</v>
          </cell>
          <cell r="I70" t="str">
            <v>-</v>
          </cell>
          <cell r="J70" t="str">
            <v>403,5 x 263,7 x 19,9  mm (B x T x H)</v>
          </cell>
          <cell r="K70" t="str">
            <v>2,6 Kg</v>
          </cell>
          <cell r="L70" t="str">
            <v>-</v>
          </cell>
          <cell r="M70" t="str">
            <v>17,3 Zoll (43,94 cm)</v>
          </cell>
          <cell r="N70" t="str">
            <v>Acer ComfyView™ Full HD IPS Display mit LED-Backlight (matt)</v>
          </cell>
          <cell r="O70" t="str">
            <v>1.920 x 1.080</v>
          </cell>
          <cell r="P70" t="str">
            <v>-</v>
          </cell>
          <cell r="Q70" t="str">
            <v>Intel® Core™ i5-1135G7 Prozessor</v>
          </cell>
          <cell r="R70" t="str">
            <v>4,20 GHz</v>
          </cell>
          <cell r="S70" t="str">
            <v>8 MB</v>
          </cell>
          <cell r="T70" t="str">
            <v>4 / 8</v>
          </cell>
          <cell r="U70" t="str">
            <v>Integrated SOC</v>
          </cell>
          <cell r="V70" t="str">
            <v>16 GB DDR4 RAM</v>
          </cell>
          <cell r="W70" t="str">
            <v>1x 8 GB DDR4 RAM (onboard), 1x 8 GB DDR4 RAM</v>
          </cell>
          <cell r="X70" t="str">
            <v>-</v>
          </cell>
          <cell r="Y70" t="str">
            <v>512 GB M.2 PCIe Solid-State-Drive (SSD)</v>
          </cell>
          <cell r="Z70" t="str">
            <v>-</v>
          </cell>
          <cell r="AA70" t="str">
            <v>Intel® Iris® Xe Graphics</v>
          </cell>
          <cell r="AB70" t="str">
            <v>-</v>
          </cell>
          <cell r="AC70" t="str">
            <v>10/100/1000 LAN, Wake-on-LAN ready</v>
          </cell>
          <cell r="AD70" t="str">
            <v>Intel® Dual Band Wireless-Gigabit-AX, Wi-Fi 6 (802.11 ax/ac/a/b/g/n)</v>
          </cell>
          <cell r="AE70" t="str">
            <v>- / ,</v>
          </cell>
          <cell r="AF70" t="str">
            <v>-</v>
          </cell>
          <cell r="AG70" t="str">
            <v>Bluetooth® 5.1</v>
          </cell>
          <cell r="AH70" t="str">
            <v>-</v>
          </cell>
          <cell r="AI70" t="str">
            <v>-</v>
          </cell>
          <cell r="AJ70" t="str">
            <v>-</v>
          </cell>
          <cell r="AK70" t="str">
            <v>1x</v>
          </cell>
          <cell r="AL70" t="str">
            <v>-</v>
          </cell>
          <cell r="AM70" t="str">
            <v>-</v>
          </cell>
          <cell r="AN70" t="str">
            <v>-</v>
          </cell>
          <cell r="AO70" t="str">
            <v>1x (Type-C Gen. 1), 2x (Type-A Gen. 1)</v>
          </cell>
          <cell r="AP70" t="str">
            <v>-</v>
          </cell>
          <cell r="AQ70" t="str">
            <v>-</v>
          </cell>
          <cell r="AR70" t="str">
            <v>1x</v>
          </cell>
          <cell r="AS70" t="str">
            <v>1x</v>
          </cell>
          <cell r="AT70" t="str">
            <v>-</v>
          </cell>
          <cell r="AU70" t="str">
            <v>1x Lautsprecher/Kopfhörer/Line-out (unterstützt Headsets mit integriertem Mikrofon)</v>
          </cell>
          <cell r="AV70" t="str">
            <v>-</v>
          </cell>
          <cell r="AW70" t="str">
            <v>Acer FineTip Tastatur mit Numpad (103-/104-/107-Tasten)</v>
          </cell>
          <cell r="AX70" t="str">
            <v>Deutsch (QWERTZ)</v>
          </cell>
          <cell r="AY70" t="str">
            <v>Ja</v>
          </cell>
          <cell r="AZ70" t="str">
            <v>Multi-Gesture Touchpad (Microsoft Precision Touchpad Certification)</v>
          </cell>
          <cell r="BA70" t="str">
            <v>Ja</v>
          </cell>
          <cell r="BB70" t="str">
            <v>-</v>
          </cell>
          <cell r="BC70" t="str">
            <v>Ja</v>
          </cell>
          <cell r="BD70" t="str">
            <v>-</v>
          </cell>
          <cell r="BE70" t="str">
            <v>-</v>
          </cell>
          <cell r="BF70" t="str">
            <v>Acer TrueHarmony Technology</v>
          </cell>
          <cell r="BG70" t="str">
            <v>Zwei eingebaute Stereo-Lautsprecher</v>
          </cell>
          <cell r="BH70" t="str">
            <v>Eingebautes Mikrofon</v>
          </cell>
          <cell r="BI70" t="str">
            <v>-</v>
          </cell>
          <cell r="BJ70" t="str">
            <v>Li-Ion Akku (4 Zellen / 3220 mAh / 48 Wh)</v>
          </cell>
          <cell r="BK70" t="str">
            <v>TBC</v>
          </cell>
          <cell r="BL70" t="str">
            <v>45W AC-Netzteil</v>
          </cell>
          <cell r="BM70" t="str">
            <v>Ja</v>
          </cell>
          <cell r="BN70" t="str">
            <v>Microsoft Office 2019 Verknüpfung (Download-Link für 30 Tage Testversion)</v>
          </cell>
          <cell r="BO70" t="str">
            <v>-</v>
          </cell>
          <cell r="BP70" t="str">
            <v>-</v>
          </cell>
          <cell r="BQ70" t="str">
            <v>-</v>
          </cell>
          <cell r="BR70" t="str">
            <v>-</v>
          </cell>
          <cell r="BS70" t="str">
            <v>-</v>
          </cell>
          <cell r="BT70" t="str">
            <v>2 Jahre Einsende-/Rücksendeservice</v>
          </cell>
          <cell r="BU70" t="str">
            <v>19</v>
          </cell>
          <cell r="BV70" t="str">
            <v>57</v>
          </cell>
          <cell r="BW70" t="str">
            <v>114</v>
          </cell>
          <cell r="BX70" t="str">
            <v>TBD</v>
          </cell>
          <cell r="BY70" t="str">
            <v>TBD</v>
          </cell>
          <cell r="BZ70" t="str">
            <v>-</v>
          </cell>
          <cell r="CA70" t="str">
            <v>-</v>
          </cell>
        </row>
        <row r="71">
          <cell r="A71" t="str">
            <v>NX.A5CEV.007</v>
          </cell>
          <cell r="B71" t="str">
            <v>Acer Aspire 5</v>
          </cell>
          <cell r="C71" t="str">
            <v>A517-52-71SW</v>
          </cell>
          <cell r="D71" t="str">
            <v>NX.A5CEV.007</v>
          </cell>
          <cell r="E71" t="str">
            <v>4710886276234</v>
          </cell>
          <cell r="F71" t="str">
            <v>17,3" FHD IPS (matt) / Intel® Core™ i7-1165G7 / 16 GB DDR4 RAM / 1.000 GB PCIe SSD / Intel® Iris® Xe Graphics / Win 10 Pro (64 Bit) / Silber</v>
          </cell>
          <cell r="G71" t="str">
            <v>Windows 10 Professional (64 Bit)</v>
          </cell>
          <cell r="H71" t="str">
            <v>Silber</v>
          </cell>
          <cell r="I71" t="str">
            <v>-</v>
          </cell>
          <cell r="J71" t="str">
            <v>403,5 x 263,7 x 19,9  mm (B x T x H)</v>
          </cell>
          <cell r="K71" t="str">
            <v>2,6 Kg</v>
          </cell>
          <cell r="L71" t="str">
            <v>-</v>
          </cell>
          <cell r="M71" t="str">
            <v>17,3 Zoll (43,94 cm)</v>
          </cell>
          <cell r="N71" t="str">
            <v>Acer ComfyView™ Full HD IPS Display mit LED-Backlight (matt)</v>
          </cell>
          <cell r="O71" t="str">
            <v>1.920 x 1.080</v>
          </cell>
          <cell r="P71" t="str">
            <v>-</v>
          </cell>
          <cell r="Q71" t="str">
            <v>Intel® Core™ i7-1165G7 Prozessor</v>
          </cell>
          <cell r="R71" t="str">
            <v>4,7 GHz</v>
          </cell>
          <cell r="S71" t="str">
            <v>12 MB</v>
          </cell>
          <cell r="T71" t="str">
            <v>4 / 8</v>
          </cell>
          <cell r="U71" t="str">
            <v>Integrated SOC</v>
          </cell>
          <cell r="V71" t="str">
            <v>16 GB DDR4 RAM</v>
          </cell>
          <cell r="W71" t="str">
            <v>1x 8 GB DDR4 RAM (onboard), 1x 8 GB DDR4 RAM</v>
          </cell>
          <cell r="X71" t="str">
            <v>-</v>
          </cell>
          <cell r="Y71" t="str">
            <v>1.000 GB PCIe Solid-State-Drive (SSD)</v>
          </cell>
          <cell r="Z71" t="str">
            <v>-</v>
          </cell>
          <cell r="AA71" t="str">
            <v>Intel® Iris® Xe Graphics</v>
          </cell>
          <cell r="AB71" t="str">
            <v>-</v>
          </cell>
          <cell r="AC71" t="str">
            <v>10/100/1000 LAN, Wake-on-LAN ready</v>
          </cell>
          <cell r="AD71" t="str">
            <v>Intel® Dual Band Wireless-Gigabit-AX, Wi-Fi 6 (802.11 ax/ac/a/b/g/n)</v>
          </cell>
          <cell r="AE71" t="str">
            <v>- / ,</v>
          </cell>
          <cell r="AF71" t="str">
            <v>-</v>
          </cell>
          <cell r="AG71" t="str">
            <v>Bluetooth® 5.1</v>
          </cell>
          <cell r="AH71" t="str">
            <v>-</v>
          </cell>
          <cell r="AI71" t="str">
            <v>-</v>
          </cell>
          <cell r="AJ71" t="str">
            <v>-</v>
          </cell>
          <cell r="AK71" t="str">
            <v>1x</v>
          </cell>
          <cell r="AL71" t="str">
            <v>-</v>
          </cell>
          <cell r="AM71" t="str">
            <v>-</v>
          </cell>
          <cell r="AN71" t="str">
            <v>-</v>
          </cell>
          <cell r="AO71" t="str">
            <v>1x (Type-C Gen. 1), 2x (Type-A Gen. 1)</v>
          </cell>
          <cell r="AP71" t="str">
            <v>-</v>
          </cell>
          <cell r="AQ71" t="str">
            <v>-</v>
          </cell>
          <cell r="AR71" t="str">
            <v>1x</v>
          </cell>
          <cell r="AS71" t="str">
            <v>1x</v>
          </cell>
          <cell r="AT71" t="str">
            <v>-</v>
          </cell>
          <cell r="AU71" t="str">
            <v>1x Lautsprecher/Kopfhörer/Line-out (unterstützt Headsets mit integriertem Mikrofon)</v>
          </cell>
          <cell r="AV71" t="str">
            <v>-</v>
          </cell>
          <cell r="AW71" t="str">
            <v>Acer FineTip Tastatur mit Numpad (103-/104-/107-Tasten)</v>
          </cell>
          <cell r="AX71" t="str">
            <v>Deutsch (QWERTZ)</v>
          </cell>
          <cell r="AY71" t="str">
            <v>Ja</v>
          </cell>
          <cell r="AZ71" t="str">
            <v>Multi-Gesture Touchpad (Microsoft Precision Touchpad Certification)</v>
          </cell>
          <cell r="BA71" t="str">
            <v>Ja</v>
          </cell>
          <cell r="BB71" t="str">
            <v>-</v>
          </cell>
          <cell r="BC71" t="str">
            <v>Ja</v>
          </cell>
          <cell r="BD71" t="str">
            <v>-</v>
          </cell>
          <cell r="BE71" t="str">
            <v>-</v>
          </cell>
          <cell r="BF71" t="str">
            <v>Acer TrueHarmony Technology</v>
          </cell>
          <cell r="BG71" t="str">
            <v>Zwei eingebaute Stereo-Lautsprecher</v>
          </cell>
          <cell r="BH71" t="str">
            <v>Eingebautes Mikrofon</v>
          </cell>
          <cell r="BI71" t="str">
            <v>-</v>
          </cell>
          <cell r="BJ71" t="str">
            <v>Li-Ion Akku (4 Zellen / 3220 mAh / 48 Wh)</v>
          </cell>
          <cell r="BK71" t="str">
            <v>TBC</v>
          </cell>
          <cell r="BL71" t="str">
            <v>45W AC-Netzteil</v>
          </cell>
          <cell r="BM71" t="str">
            <v>Ja</v>
          </cell>
          <cell r="BN71" t="str">
            <v>Microsoft Office 2019 Verknüpfung (Download-Link für 30 Tage Testversion)</v>
          </cell>
          <cell r="BO71" t="str">
            <v>-</v>
          </cell>
          <cell r="BP71" t="str">
            <v>-</v>
          </cell>
          <cell r="BQ71" t="str">
            <v>-</v>
          </cell>
          <cell r="BR71" t="str">
            <v>-</v>
          </cell>
          <cell r="BS71" t="str">
            <v>-</v>
          </cell>
          <cell r="BT71" t="str">
            <v>2 Jahre Einsende-/Rücksendeservice</v>
          </cell>
          <cell r="BU71" t="str">
            <v>19</v>
          </cell>
          <cell r="BV71" t="str">
            <v>57</v>
          </cell>
          <cell r="BW71" t="str">
            <v>114</v>
          </cell>
          <cell r="BX71" t="str">
            <v>TBD</v>
          </cell>
          <cell r="BY71" t="str">
            <v>TBD</v>
          </cell>
          <cell r="BZ71" t="str">
            <v>-</v>
          </cell>
          <cell r="CA71" t="str">
            <v>-</v>
          </cell>
        </row>
        <row r="72">
          <cell r="A72" t="str">
            <v>NX.A5GEV.002</v>
          </cell>
          <cell r="B72" t="str">
            <v>Acer Aspire 5</v>
          </cell>
          <cell r="C72" t="str">
            <v>A517-52G-712T</v>
          </cell>
          <cell r="D72" t="str">
            <v>NX.A5GEV.002</v>
          </cell>
          <cell r="E72" t="str">
            <v>4710886226055</v>
          </cell>
          <cell r="F72" t="str">
            <v>17,3" FHD IPS (matt) / Intel® Core™ i7-1165G7 / 16 GB DDR4 RAM / 1.000 GB PCIe SSD / NVIDIA® GeForce® MX350 / Win 10 Pro (64 Bit) / Silber</v>
          </cell>
          <cell r="G72" t="str">
            <v>Windows 10 Professional (64 Bit)</v>
          </cell>
          <cell r="H72" t="str">
            <v>Silber</v>
          </cell>
          <cell r="I72" t="str">
            <v>-</v>
          </cell>
          <cell r="J72" t="str">
            <v>403,5 x 263,7 x 19,9  mm (B x T x H)</v>
          </cell>
          <cell r="K72" t="str">
            <v>2,6 Kg</v>
          </cell>
          <cell r="L72" t="str">
            <v>-</v>
          </cell>
          <cell r="M72" t="str">
            <v>17,3 Zoll (43,94 cm)</v>
          </cell>
          <cell r="N72" t="str">
            <v>Acer ComfyView™ Full HD IPS Display mit LED-Backlight (matt)</v>
          </cell>
          <cell r="O72" t="str">
            <v>1.920 x 1.080</v>
          </cell>
          <cell r="P72" t="str">
            <v>-</v>
          </cell>
          <cell r="Q72" t="str">
            <v>Intel® Core™ i7-1165G7 Prozessor</v>
          </cell>
          <cell r="R72" t="str">
            <v>4,7 GHz</v>
          </cell>
          <cell r="S72" t="str">
            <v>12 MB</v>
          </cell>
          <cell r="T72" t="str">
            <v>4 / 8</v>
          </cell>
          <cell r="U72" t="str">
            <v>Integrated SOC</v>
          </cell>
          <cell r="V72" t="str">
            <v>16 GB DDR4 RAM</v>
          </cell>
          <cell r="W72" t="str">
            <v>1x 8 GB DDR4 RAM (onboard), 1x 8 GB DDR4 RAM</v>
          </cell>
          <cell r="X72" t="str">
            <v>-</v>
          </cell>
          <cell r="Y72" t="str">
            <v>1.000 GB PCIe Solid-State-Drive (SSD)</v>
          </cell>
          <cell r="Z72" t="str">
            <v>-</v>
          </cell>
          <cell r="AA72" t="str">
            <v>NVIDIA® GeForce® MX350</v>
          </cell>
          <cell r="AB72" t="str">
            <v>2 GB GDDR5 VRAM</v>
          </cell>
          <cell r="AC72" t="str">
            <v>10/100/1000 LAN, Wake-on-LAN ready</v>
          </cell>
          <cell r="AD72" t="str">
            <v>Intel® Dual Band Wireless-Gigabit-AX, Wi-Fi 6 (802.11 ax/ac/a/b/g/n)</v>
          </cell>
          <cell r="AE72" t="str">
            <v>- / ,</v>
          </cell>
          <cell r="AF72" t="str">
            <v>-</v>
          </cell>
          <cell r="AG72" t="str">
            <v>Bluetooth® 5.1</v>
          </cell>
          <cell r="AH72" t="str">
            <v>-</v>
          </cell>
          <cell r="AI72" t="str">
            <v>-</v>
          </cell>
          <cell r="AJ72" t="str">
            <v>-</v>
          </cell>
          <cell r="AK72" t="str">
            <v>1x</v>
          </cell>
          <cell r="AL72" t="str">
            <v>-</v>
          </cell>
          <cell r="AM72" t="str">
            <v>-</v>
          </cell>
          <cell r="AN72" t="str">
            <v>-</v>
          </cell>
          <cell r="AO72" t="str">
            <v>1x (Type-C Gen. 1), 2x (Type-A Gen. 1)</v>
          </cell>
          <cell r="AP72" t="str">
            <v>-</v>
          </cell>
          <cell r="AQ72" t="str">
            <v>-</v>
          </cell>
          <cell r="AR72" t="str">
            <v>1x</v>
          </cell>
          <cell r="AS72" t="str">
            <v>1x</v>
          </cell>
          <cell r="AT72" t="str">
            <v>-</v>
          </cell>
          <cell r="AU72" t="str">
            <v>1x Lautsprecher/Kopfhörer/Line-out (unterstützt Headsets mit integriertem Mikrofon)</v>
          </cell>
          <cell r="AV72" t="str">
            <v>-</v>
          </cell>
          <cell r="AW72" t="str">
            <v>Acer FineTip Tastatur mit Numpad (103-/104-/107-Tasten)</v>
          </cell>
          <cell r="AX72" t="str">
            <v>Deutsch (QWERTZ)</v>
          </cell>
          <cell r="AY72" t="str">
            <v>Ja</v>
          </cell>
          <cell r="AZ72" t="str">
            <v>Multi-Gesture Touchpad (Microsoft Precision Touchpad Certification)</v>
          </cell>
          <cell r="BA72" t="str">
            <v>Ja</v>
          </cell>
          <cell r="BB72" t="str">
            <v>-</v>
          </cell>
          <cell r="BC72" t="str">
            <v>Ja</v>
          </cell>
          <cell r="BD72" t="str">
            <v>-</v>
          </cell>
          <cell r="BE72" t="str">
            <v>-</v>
          </cell>
          <cell r="BF72" t="str">
            <v>Acer TrueHarmony Technology</v>
          </cell>
          <cell r="BG72" t="str">
            <v>Zwei eingebaute Stereo-Lautsprecher</v>
          </cell>
          <cell r="BH72" t="str">
            <v>Eingebautes Mikrofon</v>
          </cell>
          <cell r="BI72" t="str">
            <v>-</v>
          </cell>
          <cell r="BJ72" t="str">
            <v>Li-Ion Akku (4 Zellen / 3220 mAh / 48 Wh)</v>
          </cell>
          <cell r="BK72" t="str">
            <v>TBC</v>
          </cell>
          <cell r="BL72" t="str">
            <v>65W AC-Netzteil</v>
          </cell>
          <cell r="BM72" t="str">
            <v>Ja</v>
          </cell>
          <cell r="BN72" t="str">
            <v>Microsoft Office 2019 Verknüpfung (Download-Link für 30 Tage Testversion)</v>
          </cell>
          <cell r="BO72" t="str">
            <v>-</v>
          </cell>
          <cell r="BP72" t="str">
            <v>-</v>
          </cell>
          <cell r="BQ72" t="str">
            <v>-</v>
          </cell>
          <cell r="BR72" t="str">
            <v>-</v>
          </cell>
          <cell r="BS72" t="str">
            <v>-</v>
          </cell>
          <cell r="BT72" t="str">
            <v>2 Jahre Einsende-/Rücksendeservice</v>
          </cell>
          <cell r="BU72" t="str">
            <v>19</v>
          </cell>
          <cell r="BV72" t="str">
            <v>57</v>
          </cell>
          <cell r="BW72" t="str">
            <v>114</v>
          </cell>
          <cell r="BX72" t="str">
            <v>TBD</v>
          </cell>
          <cell r="BY72" t="str">
            <v>TBD</v>
          </cell>
          <cell r="BZ72" t="str">
            <v>-</v>
          </cell>
          <cell r="CA72" t="str">
            <v>-</v>
          </cell>
        </row>
        <row r="73">
          <cell r="A73" t="str">
            <v>NX.HQ7EG.00C</v>
          </cell>
          <cell r="B73" t="str">
            <v>Acer Spin 3</v>
          </cell>
          <cell r="C73" t="str">
            <v>SP314-54N-57C3</v>
          </cell>
          <cell r="D73" t="str">
            <v>NX.HQ7EG.00C</v>
          </cell>
          <cell r="E73" t="str">
            <v>4710180878264</v>
          </cell>
          <cell r="F73" t="str">
            <v>14" Multi-Touch FHD mit IPS / Intel® Core™ i5-1035G4 / 8 GB LPDDR4 RAM / 256 GB PCIe SSD / Intel® Iris® Plus Graphics / Win 10 Pro (64 Bit) / Aluminium A-Cover / Silber</v>
          </cell>
          <cell r="G73" t="str">
            <v>Windows 10 Professional (64 Bit)</v>
          </cell>
          <cell r="H73" t="str">
            <v>Aluminium A-Cover / Silber</v>
          </cell>
          <cell r="I73" t="str">
            <v>-</v>
          </cell>
          <cell r="J73" t="str">
            <v>325 x 230 x 16,9  mm (B x T x H)</v>
          </cell>
          <cell r="K73" t="str">
            <v>1,5 Kg</v>
          </cell>
          <cell r="L73" t="str">
            <v>-</v>
          </cell>
          <cell r="M73" t="str">
            <v>14 Zoll (35,56 cm)</v>
          </cell>
          <cell r="N73" t="str">
            <v>Acer CineCrystal™ Multi-Touch Full HD IPS Display mit LED-Backlight</v>
          </cell>
          <cell r="O73" t="str">
            <v>1.920 x 1.080</v>
          </cell>
          <cell r="P73" t="str">
            <v>16:9</v>
          </cell>
          <cell r="Q73" t="str">
            <v>Intel® Core™ i5-1035G4 Prozessor</v>
          </cell>
          <cell r="R73" t="str">
            <v>1,10 GHz (Bis zu 3,70 GHz Turbo-Boost)</v>
          </cell>
          <cell r="S73" t="str">
            <v>6 MB</v>
          </cell>
          <cell r="T73" t="str">
            <v>4 / 8</v>
          </cell>
          <cell r="U73" t="str">
            <v>Integrated SOC</v>
          </cell>
          <cell r="V73" t="str">
            <v>8 GB LPDDR4 RAM</v>
          </cell>
          <cell r="W73" t="str">
            <v>1x 8 GB LPDDR4 RAM (onboard)</v>
          </cell>
          <cell r="X73" t="str">
            <v>Onboard-Arbeitsspeicher</v>
          </cell>
          <cell r="Y73" t="str">
            <v>256 GB M.2 PCIe Solid-State-Drive (SSD)</v>
          </cell>
          <cell r="Z73" t="str">
            <v>-</v>
          </cell>
          <cell r="AA73" t="str">
            <v>Intel® Iris® Plus Graphics</v>
          </cell>
          <cell r="AB73" t="str">
            <v>-</v>
          </cell>
          <cell r="AC73" t="str">
            <v>-</v>
          </cell>
          <cell r="AD73" t="str">
            <v>Intel® Dual Band Wireless-Gigabit-AX, Wi-Fi 6 (802.11 ax/ac/a/b/g/n)</v>
          </cell>
          <cell r="AE73" t="str">
            <v>- / ,</v>
          </cell>
          <cell r="AF73" t="str">
            <v>-</v>
          </cell>
          <cell r="AG73" t="str">
            <v>Bluetooth® 5.0</v>
          </cell>
          <cell r="AH73" t="str">
            <v>-</v>
          </cell>
          <cell r="AI73" t="str">
            <v>-</v>
          </cell>
          <cell r="AJ73" t="str">
            <v>-</v>
          </cell>
          <cell r="AK73" t="str">
            <v>1x</v>
          </cell>
          <cell r="AL73" t="str">
            <v>-</v>
          </cell>
          <cell r="AM73" t="str">
            <v>-</v>
          </cell>
          <cell r="AN73" t="str">
            <v>Ja (über USB Type-C)</v>
          </cell>
          <cell r="AO73" t="str">
            <v>-</v>
          </cell>
          <cell r="AP73" t="str">
            <v>1x (Type-C)</v>
          </cell>
          <cell r="AQ73" t="str">
            <v>2x</v>
          </cell>
          <cell r="AR73" t="str">
            <v>-</v>
          </cell>
          <cell r="AS73" t="str">
            <v>-</v>
          </cell>
          <cell r="AT73" t="str">
            <v>SD Kartenleser</v>
          </cell>
          <cell r="AU73" t="str">
            <v>1x Lautsprecher/Kopfhörer/Line-out (unterstützt Headsets mit integriertem Mikrofon)</v>
          </cell>
          <cell r="AV73" t="str">
            <v>Ja (über Type-C)</v>
          </cell>
          <cell r="AW73" t="str">
            <v>Acer FineTip Tastatur (83-/84-/87-Tasten)</v>
          </cell>
          <cell r="AX73" t="str">
            <v>Deutsch (QWERTZ)</v>
          </cell>
          <cell r="AY73" t="str">
            <v>Ja</v>
          </cell>
          <cell r="AZ73" t="str">
            <v>Multi-Gesture Touchpad (Microsoft Precision Touchpad Certification)</v>
          </cell>
          <cell r="BA73" t="str">
            <v>Ja</v>
          </cell>
          <cell r="BB73" t="str">
            <v>-</v>
          </cell>
          <cell r="BC73" t="str">
            <v>Ja</v>
          </cell>
          <cell r="BD73" t="str">
            <v>-</v>
          </cell>
          <cell r="BE73" t="str">
            <v>Norton Internet Security</v>
          </cell>
          <cell r="BF73" t="str">
            <v>Acer TrueHarmony, Skype for Business Zertifikation, Cortana mit Voice kompatibel</v>
          </cell>
          <cell r="BG73" t="str">
            <v>Zwei eingebaute Stereo-Lautsprecher</v>
          </cell>
          <cell r="BH73" t="str">
            <v>Eingebautes Mikrofon</v>
          </cell>
          <cell r="BI73" t="str">
            <v>HD Webcam</v>
          </cell>
          <cell r="BJ73" t="str">
            <v>Li-Ion Akku (4 Zellen / 3220 mAh / 48 Wh)</v>
          </cell>
          <cell r="BK73" t="str">
            <v>Bis zu 12 Stunden</v>
          </cell>
          <cell r="BL73" t="str">
            <v>65W AC-Netzteil</v>
          </cell>
          <cell r="BM73" t="str">
            <v>Ja</v>
          </cell>
          <cell r="BN73" t="str">
            <v>Microsoft Office 2019 Verknüpfung (Download-Link für 30 Tage Testversion)</v>
          </cell>
          <cell r="BO73" t="str">
            <v>-</v>
          </cell>
          <cell r="BP73" t="str">
            <v>-</v>
          </cell>
          <cell r="BQ73" t="str">
            <v>-</v>
          </cell>
          <cell r="BR73" t="str">
            <v>-</v>
          </cell>
          <cell r="BS73" t="str">
            <v>Active Pen im Gehäuse mit Ladefunktion integriert (15 Sekunden Laden für 90 Minuten Nutzungsdauer)</v>
          </cell>
          <cell r="BT73" t="str">
            <v>2 Jahre Einsende-/Rücksendeservice</v>
          </cell>
          <cell r="BU73" t="str">
            <v>26</v>
          </cell>
          <cell r="BV73" t="str">
            <v>78</v>
          </cell>
          <cell r="BW73" t="str">
            <v>156</v>
          </cell>
          <cell r="BX73" t="str">
            <v>1.716</v>
          </cell>
          <cell r="BY73" t="str">
            <v>480 x 63 x 310 mm (B x T x H) / 2,53 Kg</v>
          </cell>
          <cell r="BZ73" t="str">
            <v>Acer Active Pen</v>
          </cell>
          <cell r="CA73" t="str">
            <v>-</v>
          </cell>
        </row>
        <row r="74">
          <cell r="A74" t="str">
            <v>NX.HQUEG.003</v>
          </cell>
          <cell r="B74" t="str">
            <v>Acer Spin 5</v>
          </cell>
          <cell r="C74" t="str">
            <v>SP513-54N-70JH</v>
          </cell>
          <cell r="D74" t="str">
            <v>NX.HQUEG.003</v>
          </cell>
          <cell r="E74" t="str">
            <v>4710886049531</v>
          </cell>
          <cell r="F74" t="str">
            <v>13,5" Multi-Touch QHD IPS Display / Intel® Core™ i7-1065G7 / 16 GB LPDDR4X RAM / 512 GB PCIe SSD / Intel® Iris® Plus Graphics / Win 10 Pro (64 Bit) / Magnesium-Aluminium / Steel Gray</v>
          </cell>
          <cell r="G74" t="str">
            <v>Windows 10 Professional (64 Bit)</v>
          </cell>
          <cell r="H74" t="str">
            <v>Magnesium-Aluminium / Steel Gray</v>
          </cell>
          <cell r="I74" t="str">
            <v>-</v>
          </cell>
          <cell r="J74" t="str">
            <v>300 x 235 x 14,9 mm (B x T x H)</v>
          </cell>
          <cell r="K74" t="str">
            <v>1,2 Kg</v>
          </cell>
          <cell r="L74" t="str">
            <v>-</v>
          </cell>
          <cell r="M74" t="str">
            <v>13,5 Zoll (34,3 cm)</v>
          </cell>
          <cell r="N74" t="str">
            <v>Acer CineCrystal™ Multi-Touch QHD IPS Display</v>
          </cell>
          <cell r="O74" t="str">
            <v>2.256 x 1.504</v>
          </cell>
          <cell r="P74" t="str">
            <v>3:2</v>
          </cell>
          <cell r="Q74" t="str">
            <v>Intel® Core™ i7-1065G7 Prozessor</v>
          </cell>
          <cell r="R74" t="str">
            <v>1,30 GHz (Bis zu 3,90  GHz Turbo-Boost)</v>
          </cell>
          <cell r="S74" t="str">
            <v>8 MB</v>
          </cell>
          <cell r="T74" t="str">
            <v>4 / 8</v>
          </cell>
          <cell r="U74" t="str">
            <v>Integrated SOC</v>
          </cell>
          <cell r="V74" t="str">
            <v>16 GB LPDDR4X RAM</v>
          </cell>
          <cell r="W74" t="str">
            <v>1x 16 GB LPDDR4X RAM (onboard)</v>
          </cell>
          <cell r="X74" t="str">
            <v>Onboard-Arbeitsspeicher (nicht austausch- oder aufrüstbar)</v>
          </cell>
          <cell r="Y74" t="str">
            <v>512 GB M.2 PCIe Solid-State-Drive (SSD)</v>
          </cell>
          <cell r="Z74" t="str">
            <v>-</v>
          </cell>
          <cell r="AA74" t="str">
            <v>Intel® Iris® Plus Graphics</v>
          </cell>
          <cell r="AB74" t="str">
            <v>-</v>
          </cell>
          <cell r="AC74" t="str">
            <v>-</v>
          </cell>
          <cell r="AD74" t="str">
            <v>Intel® Dual Band Wireless-Gigabit-AX, Wi-Fi 6 (802.11 ax/ac/a/b/g/n)</v>
          </cell>
          <cell r="AE74" t="str">
            <v>- / ,</v>
          </cell>
          <cell r="AF74" t="str">
            <v>-</v>
          </cell>
          <cell r="AG74" t="str">
            <v>Bluetooth® 5.0</v>
          </cell>
          <cell r="AH74" t="str">
            <v>-</v>
          </cell>
          <cell r="AI74" t="str">
            <v>-</v>
          </cell>
          <cell r="AJ74" t="str">
            <v>-</v>
          </cell>
          <cell r="AK74" t="str">
            <v>1x</v>
          </cell>
          <cell r="AL74" t="str">
            <v>-</v>
          </cell>
          <cell r="AM74" t="str">
            <v>-</v>
          </cell>
          <cell r="AN74" t="str">
            <v>Ja (über USB Type-C)</v>
          </cell>
          <cell r="AO74" t="str">
            <v>-</v>
          </cell>
          <cell r="AP74" t="str">
            <v>1x (Type-C Gen. 1)</v>
          </cell>
          <cell r="AQ74" t="str">
            <v>2x</v>
          </cell>
          <cell r="AR74" t="str">
            <v>-</v>
          </cell>
          <cell r="AS74" t="str">
            <v>-</v>
          </cell>
          <cell r="AT74" t="str">
            <v>MicroSD Kartenleser</v>
          </cell>
          <cell r="AU74" t="str">
            <v>1x Lautsprecher/Kopfhörer/Line-out</v>
          </cell>
          <cell r="AV74" t="str">
            <v>-</v>
          </cell>
          <cell r="AW74" t="str">
            <v>Acer FineTip Tastatur (83-/84-/87-Tasten)</v>
          </cell>
          <cell r="AX74" t="str">
            <v>Deutsch (QWERTZ)</v>
          </cell>
          <cell r="AY74" t="str">
            <v>Ja</v>
          </cell>
          <cell r="AZ74" t="str">
            <v>Multi-Gesture Touchpad (Microsoft Precision Touchpad Certification)</v>
          </cell>
          <cell r="BA74" t="str">
            <v>Ja</v>
          </cell>
          <cell r="BB74" t="str">
            <v>-</v>
          </cell>
          <cell r="BC74" t="str">
            <v>-</v>
          </cell>
          <cell r="BD74" t="str">
            <v>-</v>
          </cell>
          <cell r="BE74" t="str">
            <v>Norton Internet Security (Trial)</v>
          </cell>
          <cell r="BF74" t="str">
            <v>-</v>
          </cell>
          <cell r="BG74" t="str">
            <v>Zwei eingebaute Stereo-Lautsprecher</v>
          </cell>
          <cell r="BH74" t="str">
            <v>Zwei eingebaute Mikrofone</v>
          </cell>
          <cell r="BI74" t="str">
            <v>HD Webcam</v>
          </cell>
          <cell r="BJ74" t="str">
            <v>Li-Ion Akku (4 Zellen / TBD mAh / 56 Wh)</v>
          </cell>
          <cell r="BK74" t="str">
            <v>Bis zu 14 Stunden</v>
          </cell>
          <cell r="BL74" t="str">
            <v>65W AC-Netzteil</v>
          </cell>
          <cell r="BM74" t="str">
            <v>Ja</v>
          </cell>
          <cell r="BN74" t="str">
            <v>Microsoft Office 2019 Verknüpfung (Download-Link für 30 Tage Testversion)</v>
          </cell>
          <cell r="BO74" t="str">
            <v>Acer Care Center, Acer Portal, Acer Configuration Manager</v>
          </cell>
          <cell r="BP74" t="str">
            <v>-</v>
          </cell>
          <cell r="BQ74" t="str">
            <v>-</v>
          </cell>
          <cell r="BR74" t="str">
            <v>-</v>
          </cell>
          <cell r="BS74" t="str">
            <v>Wacom Pen im Gehäuse mit Ladefunktion integriert (15 Sekunden Laden für 90 Minuten Nutzungsdauer)</v>
          </cell>
          <cell r="BT74" t="str">
            <v>2 Jahre Einsende-/Rücksendeservice</v>
          </cell>
          <cell r="BU74" t="str">
            <v>28</v>
          </cell>
          <cell r="BV74" t="str">
            <v>84</v>
          </cell>
          <cell r="BW74" t="str">
            <v>168</v>
          </cell>
          <cell r="BX74" t="str">
            <v>-</v>
          </cell>
          <cell r="BY74" t="str">
            <v>-</v>
          </cell>
          <cell r="BZ74" t="str">
            <v>Acer Active Pen</v>
          </cell>
          <cell r="CA74" t="str">
            <v>-</v>
          </cell>
        </row>
        <row r="75">
          <cell r="A75" t="str">
            <v>NX.HQXEG.002</v>
          </cell>
          <cell r="B75" t="str">
            <v>Acer Swift 3</v>
          </cell>
          <cell r="C75" t="str">
            <v>SF313-52-5356</v>
          </cell>
          <cell r="D75" t="str">
            <v>NX.HQXEG.002</v>
          </cell>
          <cell r="E75" t="str">
            <v>4710886002864</v>
          </cell>
          <cell r="F75" t="str">
            <v>13,5" QHD mit IPS / Intel® Core™ i5-1035G4 / 16 GB LPDDR4X RAM / 512 GB PCIe SSD / Intel® Iris® Plus Graphics / Win 10 Pro (64 Bit) / Aluminium / Silber</v>
          </cell>
          <cell r="G75" t="str">
            <v>Windows 10 Professional (64 Bit)</v>
          </cell>
          <cell r="H75" t="str">
            <v>Aluminium / Silber</v>
          </cell>
          <cell r="I75" t="str">
            <v>-</v>
          </cell>
          <cell r="J75" t="str">
            <v>302,5 x 233,8 x 16,65 mm (B x T x H)</v>
          </cell>
          <cell r="K75" t="str">
            <v>1,19 Kg</v>
          </cell>
          <cell r="L75" t="str">
            <v>-</v>
          </cell>
          <cell r="M75" t="str">
            <v>13,5 Zoll (34,29 cm)</v>
          </cell>
          <cell r="N75" t="str">
            <v>Acer CineCrystal™ QHD IPS Display mit LED-Backlight</v>
          </cell>
          <cell r="O75" t="str">
            <v>2.256 x 1.504</v>
          </cell>
          <cell r="P75" t="str">
            <v>3:2</v>
          </cell>
          <cell r="Q75" t="str">
            <v>Intel® Core™ i5-1035G4 Prozessor</v>
          </cell>
          <cell r="R75" t="str">
            <v>1,10 GHz (Bis zu 3,70 GHz Turbo-Boost)</v>
          </cell>
          <cell r="S75" t="str">
            <v>6 MB</v>
          </cell>
          <cell r="T75" t="str">
            <v>4 / 8</v>
          </cell>
          <cell r="U75" t="str">
            <v>Integrated SOC</v>
          </cell>
          <cell r="V75" t="str">
            <v>16 GB LPDDR4X RAM</v>
          </cell>
          <cell r="W75" t="str">
            <v>1x 16 GB LPDDR4X RAM (onboard)</v>
          </cell>
          <cell r="X75" t="str">
            <v>Onboard-Arbeitsspeicher (nicht austausch- oder aufrüstbar)</v>
          </cell>
          <cell r="Y75" t="str">
            <v>512 GB M.2 PCIe Solid-State-Drive (SSD)</v>
          </cell>
          <cell r="Z75" t="str">
            <v>-</v>
          </cell>
          <cell r="AA75" t="str">
            <v>Intel® Iris® Plus Graphics</v>
          </cell>
          <cell r="AB75" t="str">
            <v>-</v>
          </cell>
          <cell r="AC75" t="str">
            <v>-</v>
          </cell>
          <cell r="AD75" t="str">
            <v>Intel® Dual Band Wireless-Gigabit-AX, Wi-Fi 6 (802.11 ax/ac/a/b/g/n)</v>
          </cell>
          <cell r="AE75" t="str">
            <v>- / ,</v>
          </cell>
          <cell r="AF75" t="str">
            <v>-</v>
          </cell>
          <cell r="AG75" t="str">
            <v>Bluetooth® 5.0</v>
          </cell>
          <cell r="AH75" t="str">
            <v>-</v>
          </cell>
          <cell r="AI75" t="str">
            <v>-</v>
          </cell>
          <cell r="AJ75" t="str">
            <v>-</v>
          </cell>
          <cell r="AK75" t="str">
            <v>1x</v>
          </cell>
          <cell r="AL75" t="str">
            <v>-</v>
          </cell>
          <cell r="AM75" t="str">
            <v>-</v>
          </cell>
          <cell r="AN75" t="str">
            <v>Thunderbolt™ 3 (über USB Type-C Anschluss)</v>
          </cell>
          <cell r="AO75" t="str">
            <v>-</v>
          </cell>
          <cell r="AP75" t="str">
            <v>1x (Type-C Gen. 1)</v>
          </cell>
          <cell r="AQ75" t="str">
            <v>1x (mit Power-Off USB Charging)</v>
          </cell>
          <cell r="AR75" t="str">
            <v>1x</v>
          </cell>
          <cell r="AS75" t="str">
            <v>-</v>
          </cell>
          <cell r="AT75" t="str">
            <v>-</v>
          </cell>
          <cell r="AU75" t="str">
            <v>1x Lautsprecher/Kopfhörer/Line-out (unterstützt Headsets mit integriertem Mikrofon)</v>
          </cell>
          <cell r="AV75" t="str">
            <v>-</v>
          </cell>
          <cell r="AW75" t="str">
            <v>Acer FineTip Tastatur</v>
          </cell>
          <cell r="AX75" t="str">
            <v>Deutsch (QWERTZ)</v>
          </cell>
          <cell r="AY75" t="str">
            <v>Ja</v>
          </cell>
          <cell r="AZ75" t="str">
            <v>Multi-Gesture Touchpad (Microsoft Precision Touchpad Certification)</v>
          </cell>
          <cell r="BA75" t="str">
            <v>Ja</v>
          </cell>
          <cell r="BB75" t="str">
            <v>-</v>
          </cell>
          <cell r="BC75" t="str">
            <v>Ja</v>
          </cell>
          <cell r="BD75" t="str">
            <v>-</v>
          </cell>
          <cell r="BE75" t="str">
            <v>Norton Internet Security (Trial)</v>
          </cell>
          <cell r="BF75" t="str">
            <v>-</v>
          </cell>
          <cell r="BG75" t="str">
            <v>Zwei eingebaute Stereo-Lautsprecher</v>
          </cell>
          <cell r="BH75" t="str">
            <v>Zwei eingebaute Mikrofone</v>
          </cell>
          <cell r="BI75" t="str">
            <v>HD Webcam</v>
          </cell>
          <cell r="BJ75" t="str">
            <v>Li-Ion Akku (4 Zellen / TBD mAh / 56 Wh)</v>
          </cell>
          <cell r="BK75" t="str">
            <v>Bis zu 16 Stunden (basierend auf MobileMark® 2014 Test)</v>
          </cell>
          <cell r="BL75" t="str">
            <v>65W AC-Netzteil</v>
          </cell>
          <cell r="BM75" t="str">
            <v>Ja</v>
          </cell>
          <cell r="BN75" t="str">
            <v>Microsoft Office 2019 Verknüpfung (Download-Link für 30 Tage Testversion)</v>
          </cell>
          <cell r="BO75" t="str">
            <v>Acer Care Center, Acer Portal</v>
          </cell>
          <cell r="BP75" t="str">
            <v>-</v>
          </cell>
          <cell r="BQ75" t="str">
            <v>-</v>
          </cell>
          <cell r="BR75" t="str">
            <v>-</v>
          </cell>
          <cell r="BS75" t="str">
            <v>-</v>
          </cell>
          <cell r="BT75" t="str">
            <v>2 Jahre Einsende-/Rücksendeservice</v>
          </cell>
          <cell r="BU75" t="str">
            <v>28</v>
          </cell>
          <cell r="BV75" t="str">
            <v>84</v>
          </cell>
          <cell r="BW75" t="str">
            <v>168</v>
          </cell>
          <cell r="BX75" t="str">
            <v>1.848</v>
          </cell>
          <cell r="BY75" t="str">
            <v>457 x 65 x 288 mm (B x T x H) / 1,75 Kg</v>
          </cell>
          <cell r="BZ75" t="str">
            <v>-</v>
          </cell>
          <cell r="CA75" t="str">
            <v>-</v>
          </cell>
        </row>
        <row r="76">
          <cell r="A76" t="str">
            <v>NX.H98EG.008</v>
          </cell>
          <cell r="B76" t="str">
            <v>Acer Swift 7</v>
          </cell>
          <cell r="C76" t="str">
            <v>SF714-52T-763C</v>
          </cell>
          <cell r="D76" t="str">
            <v>NX.H98EG.008</v>
          </cell>
          <cell r="E76" t="str">
            <v>4710180295771</v>
          </cell>
          <cell r="F76" t="str">
            <v>14" Multi-Touch FHD mit IPS / Intel® Core™ i7-8500Y / 16 GB LPDDR3 RAM / 512 GB SSD / Intel® UHD Graphics 615 / Win 10 Pro (64 Bit) / Magnesium-Lithium / Schwarz</v>
          </cell>
          <cell r="G76" t="str">
            <v>Windows 10 Professional (64 Bit)</v>
          </cell>
          <cell r="H76" t="str">
            <v>Magnesium-Lithium / Schwarz</v>
          </cell>
          <cell r="I76" t="str">
            <v>-</v>
          </cell>
          <cell r="J76" t="str">
            <v>317,9 x 191,5 x 9,95 mm (B x T x H)</v>
          </cell>
          <cell r="K76" t="str">
            <v>0,89 Kg</v>
          </cell>
          <cell r="L76" t="str">
            <v>Ja</v>
          </cell>
          <cell r="M76" t="str">
            <v>14 Zoll (35,56 cm)</v>
          </cell>
          <cell r="N76" t="str">
            <v>Acer CineCrystal™ Multi-Touch Full HD IPS Display mit LED-Backlight</v>
          </cell>
          <cell r="O76" t="str">
            <v>1.920 x 1.080</v>
          </cell>
          <cell r="P76" t="str">
            <v>16:9</v>
          </cell>
          <cell r="Q76" t="str">
            <v>Intel® Core™ i7-8500Y Prozessor</v>
          </cell>
          <cell r="R76" t="str">
            <v>1,50 GHz (Bis zu 4,20 GHz Turbo-Boost)</v>
          </cell>
          <cell r="S76" t="str">
            <v>4 MB</v>
          </cell>
          <cell r="T76" t="str">
            <v>2 / 4</v>
          </cell>
          <cell r="U76" t="str">
            <v>Integrated SOC</v>
          </cell>
          <cell r="V76" t="str">
            <v>16 GB LPDDR3 RAM</v>
          </cell>
          <cell r="W76" t="str">
            <v>1x 16 GB LPDDR3 RAM (onboard)</v>
          </cell>
          <cell r="X76" t="str">
            <v>Onboard-Arbeitsspeicher (nicht austausch- oder aufrüstbar)</v>
          </cell>
          <cell r="Y76" t="str">
            <v>512 GB Onboard Solid-State-Drive (SSD)</v>
          </cell>
          <cell r="Z76" t="str">
            <v>-</v>
          </cell>
          <cell r="AA76" t="str">
            <v>Intel® UHD Graphics 615</v>
          </cell>
          <cell r="AB76" t="str">
            <v>-</v>
          </cell>
          <cell r="AC76" t="str">
            <v>-</v>
          </cell>
          <cell r="AD76" t="str">
            <v>Intel® Dual Band Wireless-Gigabit-AX, Wi-Fi 6 (802.11 ax/ac/a/b/g/n)</v>
          </cell>
          <cell r="AE76" t="str">
            <v>- / ,</v>
          </cell>
          <cell r="AF76" t="str">
            <v>-</v>
          </cell>
          <cell r="AG76" t="str">
            <v>Bluetooth® 5.0</v>
          </cell>
          <cell r="AH76" t="str">
            <v>-</v>
          </cell>
          <cell r="AI76" t="str">
            <v>-</v>
          </cell>
          <cell r="AJ76" t="str">
            <v>-</v>
          </cell>
          <cell r="AK76" t="str">
            <v>-</v>
          </cell>
          <cell r="AL76" t="str">
            <v>-</v>
          </cell>
          <cell r="AM76" t="str">
            <v>Ja (über USB Type-C Anschluss)</v>
          </cell>
          <cell r="AN76" t="str">
            <v>Thunderbolt™ 3 (über USB Type-C Anschluss)</v>
          </cell>
          <cell r="AO76" t="str">
            <v>-</v>
          </cell>
          <cell r="AP76" t="str">
            <v>2x (Type-C Gen. 2)</v>
          </cell>
          <cell r="AQ76" t="str">
            <v>-</v>
          </cell>
          <cell r="AR76" t="str">
            <v>-</v>
          </cell>
          <cell r="AS76" t="str">
            <v>-</v>
          </cell>
          <cell r="AT76" t="str">
            <v>-</v>
          </cell>
          <cell r="AU76" t="str">
            <v>1x Lautsprecher/Kopfhörer/Line-out (unterstützt Headsets mit integriertem Mikrofon)</v>
          </cell>
          <cell r="AV76" t="str">
            <v>Ja (Acer USB-Type-C-Dock kompatibel)</v>
          </cell>
          <cell r="AW76" t="str">
            <v>Acer FineTip Tastatur (83-/84-/87-Tasten)</v>
          </cell>
          <cell r="AX76" t="str">
            <v>Deutsch (QWERTZ)</v>
          </cell>
          <cell r="AY76" t="str">
            <v>Ja</v>
          </cell>
          <cell r="AZ76" t="str">
            <v>Multi-Gesture Touchpad (Microsoft Precision Touchpad Certification)</v>
          </cell>
          <cell r="BA76" t="str">
            <v>Ja</v>
          </cell>
          <cell r="BB76" t="str">
            <v>-</v>
          </cell>
          <cell r="BC76" t="str">
            <v>-</v>
          </cell>
          <cell r="BD76" t="str">
            <v>-</v>
          </cell>
          <cell r="BE76" t="str">
            <v>Norton Internet Security (Trial)</v>
          </cell>
          <cell r="BF76" t="str">
            <v>Acer TrueHarmony, Skype for Business Zertifikation, Cortana mit Voice kompatibel</v>
          </cell>
          <cell r="BG76" t="str">
            <v>Zwei eingebaute Stereo-Lautsprecher</v>
          </cell>
          <cell r="BH76" t="str">
            <v>Zwei eingebaute Mikrofone</v>
          </cell>
          <cell r="BI76" t="str">
            <v>HD Webcam</v>
          </cell>
          <cell r="BJ76" t="str">
            <v>Li-Ion Akku (3 Zellen / 2770 mAh / 32 Wh)</v>
          </cell>
          <cell r="BK76" t="str">
            <v>Bis zu 11,5 Stunden (basierend auf MobileMark® 2014 Test)</v>
          </cell>
          <cell r="BL76" t="str">
            <v>45W AC-Netzteil (USB Type C Google PD Adapter)</v>
          </cell>
          <cell r="BM76" t="str">
            <v>Ja</v>
          </cell>
          <cell r="BN76" t="str">
            <v>Microsoft Office 2019 Verknüpfung (Download-Link für 30 Tage Testversion)</v>
          </cell>
          <cell r="BO76" t="str">
            <v>Acer Care Center, Acer Portal, Acer Power Management</v>
          </cell>
          <cell r="BP76" t="str">
            <v>-</v>
          </cell>
          <cell r="BQ76" t="str">
            <v>-</v>
          </cell>
          <cell r="BR76" t="str">
            <v>-</v>
          </cell>
          <cell r="BS76" t="str">
            <v>Flache Bauhöhe unter 1 cm</v>
          </cell>
          <cell r="BT76" t="str">
            <v>2 Jahre Einsende-/Rücksendeservice</v>
          </cell>
          <cell r="BU76" t="str">
            <v>25</v>
          </cell>
          <cell r="BV76" t="str">
            <v>75</v>
          </cell>
          <cell r="BW76" t="str">
            <v>150</v>
          </cell>
          <cell r="BX76" t="str">
            <v>1.650</v>
          </cell>
          <cell r="BY76" t="str">
            <v>464 x 70 x 252 mm (B x T x H) / 1,53 Kg</v>
          </cell>
          <cell r="BZ76" t="str">
            <v>Multi USB-Type-C Adapter (HDMI, USB Type-A, USB Type-C), Protective Sleeve</v>
          </cell>
          <cell r="CA76" t="str">
            <v>-</v>
          </cell>
        </row>
        <row r="77">
          <cell r="A77" t="str">
            <v>NX.VN5EG.001</v>
          </cell>
          <cell r="B77" t="str">
            <v>Acer TravelMate B3</v>
          </cell>
          <cell r="C77" t="str">
            <v>TMB311-31-C1VR</v>
          </cell>
          <cell r="D77" t="str">
            <v>NX.VN5EG.001</v>
          </cell>
          <cell r="E77" t="str">
            <v>4710180901245</v>
          </cell>
          <cell r="F77" t="str">
            <v>11,6" HD (matt) / Intel® Celeron® N4120 / 4 GB DDR4 RAM / 64 GB eMMC / Intel® UHD Graphics 600 / Win 10 Pro (64 Bit) EDU / Schwarz</v>
          </cell>
          <cell r="G77" t="str">
            <v>Windows 10 Pro (64 Bit) EDU</v>
          </cell>
          <cell r="H77" t="str">
            <v>Schwarz</v>
          </cell>
          <cell r="I77" t="str">
            <v>-</v>
          </cell>
          <cell r="J77" t="str">
            <v>295 x 215 x 20,95 mm (B x T x H)</v>
          </cell>
          <cell r="K77" t="str">
            <v>1,4 Kg</v>
          </cell>
          <cell r="L77" t="str">
            <v>-</v>
          </cell>
          <cell r="M77" t="str">
            <v>11,6 Zoll (29,46 cm)</v>
          </cell>
          <cell r="N77" t="str">
            <v>Acer ComfyView™ HD Display mit LED-Backlight (matt)</v>
          </cell>
          <cell r="O77" t="str">
            <v>1.366 x 768</v>
          </cell>
          <cell r="P77" t="str">
            <v>16:9</v>
          </cell>
          <cell r="Q77" t="str">
            <v>Intel® Celeron® Prozessor N4120</v>
          </cell>
          <cell r="R77" t="str">
            <v>1,1 GHz (Bis zu 2,6 GHz Turbo-Boost)</v>
          </cell>
          <cell r="S77" t="str">
            <v>4 MB</v>
          </cell>
          <cell r="T77" t="str">
            <v>4 / 4</v>
          </cell>
          <cell r="U77" t="str">
            <v>Integrated SOC</v>
          </cell>
          <cell r="V77" t="str">
            <v>4 GB DDR4 RAM</v>
          </cell>
          <cell r="W77" t="str">
            <v>1x 4 GB DDR4 RAM (onboard)</v>
          </cell>
          <cell r="X77" t="str">
            <v>Onboard-Arbeitsspeicher (nicht austausch- oder aufrüstbar)</v>
          </cell>
          <cell r="Y77" t="str">
            <v>64 GB eMMC</v>
          </cell>
          <cell r="Z77" t="str">
            <v>-</v>
          </cell>
          <cell r="AA77" t="str">
            <v>Intel® UHD Graphics 600</v>
          </cell>
          <cell r="AB77" t="str">
            <v>-</v>
          </cell>
          <cell r="AC77" t="str">
            <v>10/100/1000 LAN, Wake-on-LAN ready</v>
          </cell>
          <cell r="AD77" t="str">
            <v>Intel® Dual Band Wireless-Gigabit-AC, 802.11 ac/a/b/g/n</v>
          </cell>
          <cell r="AE77" t="str">
            <v>- / ,</v>
          </cell>
          <cell r="AF77" t="str">
            <v>-</v>
          </cell>
          <cell r="AG77" t="str">
            <v>Bluetooth® 5.0</v>
          </cell>
          <cell r="AH77" t="str">
            <v>-</v>
          </cell>
          <cell r="AI77" t="str">
            <v>-</v>
          </cell>
          <cell r="AJ77" t="str">
            <v>-</v>
          </cell>
          <cell r="AK77" t="str">
            <v>1x</v>
          </cell>
          <cell r="AL77" t="str">
            <v>-</v>
          </cell>
          <cell r="AM77" t="str">
            <v>-</v>
          </cell>
          <cell r="AN77" t="str">
            <v>-</v>
          </cell>
          <cell r="AO77" t="str">
            <v>2x (Gen. 1)</v>
          </cell>
          <cell r="AP77" t="str">
            <v>1x (Type-C)</v>
          </cell>
          <cell r="AQ77" t="str">
            <v>-</v>
          </cell>
          <cell r="AR77" t="str">
            <v>-</v>
          </cell>
          <cell r="AS77" t="str">
            <v>1x</v>
          </cell>
          <cell r="AT77" t="str">
            <v>MicroSD Kartenleser</v>
          </cell>
          <cell r="AU77" t="str">
            <v>1x Lautsprecher/Kopfhörer/Line-out (unterstützt Headsets mit integriertem Mikrofon)</v>
          </cell>
          <cell r="AV77" t="str">
            <v>Ja (über USB Type-C)</v>
          </cell>
          <cell r="AW77" t="str">
            <v>Acer FineTip Tastatur (81-/82-/86-Tasten)</v>
          </cell>
          <cell r="AX77" t="str">
            <v>Deutsch (QWERTZ)</v>
          </cell>
          <cell r="AY77" t="str">
            <v>-</v>
          </cell>
          <cell r="AZ77" t="str">
            <v>Multi-Gesture Touchpad (Microsoft Precision Touchpad Certification)</v>
          </cell>
          <cell r="BA77" t="str">
            <v>-</v>
          </cell>
          <cell r="BB77" t="str">
            <v>TPM 2.0</v>
          </cell>
          <cell r="BC77" t="str">
            <v>Ja</v>
          </cell>
          <cell r="BD77" t="str">
            <v>-</v>
          </cell>
          <cell r="BE77" t="str">
            <v>Norton Internet Security (Trial)</v>
          </cell>
          <cell r="BF77" t="str">
            <v>High Definition Audio Support</v>
          </cell>
          <cell r="BG77" t="str">
            <v>Zwei eingebaute Stereo-Lautsprecher</v>
          </cell>
          <cell r="BH77" t="str">
            <v>Eingebautes Mikrofon</v>
          </cell>
          <cell r="BI77" t="str">
            <v>HD Webcam</v>
          </cell>
          <cell r="BJ77" t="str">
            <v>Li-Ion Akku (4 Zellen / 3220 mAh / 48 Wh)</v>
          </cell>
          <cell r="BK77" t="str">
            <v>Bis zu 12 Stunden (basierend auf MobileMark® 2014 Test)</v>
          </cell>
          <cell r="BL77" t="str">
            <v>45W AC-Netzteil</v>
          </cell>
          <cell r="BM77" t="str">
            <v>Ja</v>
          </cell>
          <cell r="BN77" t="str">
            <v>Microsoft Office 2019 Verknüpfung (Download-Link für 30 Tage Testversion)</v>
          </cell>
          <cell r="BO77" t="str">
            <v>-</v>
          </cell>
          <cell r="BP77" t="str">
            <v>-</v>
          </cell>
          <cell r="BQ77" t="str">
            <v>-</v>
          </cell>
          <cell r="BR77" t="str">
            <v>-</v>
          </cell>
          <cell r="BS77" t="str">
            <v>-</v>
          </cell>
          <cell r="BT77" t="str">
            <v>3 Jahre Einsende-/Rücksendeservice</v>
          </cell>
          <cell r="BU77" t="str">
            <v>28</v>
          </cell>
          <cell r="BV77" t="str">
            <v>84</v>
          </cell>
          <cell r="BW77" t="str">
            <v>168</v>
          </cell>
          <cell r="BX77" t="str">
            <v>1.848</v>
          </cell>
          <cell r="BY77" t="str">
            <v>-</v>
          </cell>
          <cell r="BZ77" t="str">
            <v>-</v>
          </cell>
          <cell r="CA77" t="str">
            <v>-</v>
          </cell>
        </row>
        <row r="78">
          <cell r="A78" t="str">
            <v>NX.VN2EG.001</v>
          </cell>
          <cell r="B78" t="str">
            <v>Acer TravelMate Spin B3</v>
          </cell>
          <cell r="C78" t="str">
            <v>TMB311RN-31-C0X5</v>
          </cell>
          <cell r="D78" t="str">
            <v>NX.VN2EG.001</v>
          </cell>
          <cell r="E78" t="str">
            <v>4710180901221</v>
          </cell>
          <cell r="F78" t="str">
            <v>11,6"  Multi-Touch FHD IPS / Intel® Celeron® N4120 / 4 GB DDR4 RAM / 64 GB eMMC / Intel® UHD Graphics 600 / Win 10 Pro (64 Bit) EDU / Schwarz</v>
          </cell>
          <cell r="G78" t="str">
            <v>Windows 10 Pro (64 Bit) EDU</v>
          </cell>
          <cell r="H78" t="str">
            <v>Schwarz</v>
          </cell>
          <cell r="I78" t="str">
            <v>-</v>
          </cell>
          <cell r="J78" t="str">
            <v>295 x 215 x 20,95 mm (B x T x H)</v>
          </cell>
          <cell r="K78" t="str">
            <v>1,43 Kg</v>
          </cell>
          <cell r="L78" t="str">
            <v>-</v>
          </cell>
          <cell r="M78" t="str">
            <v>11,6 Zoll (29,46 cm)</v>
          </cell>
          <cell r="N78" t="str">
            <v>Acer CineCrystal™ Multi-Touch FHD IPS Display mit LED-Backlight</v>
          </cell>
          <cell r="O78" t="str">
            <v>1.920 x 1.080</v>
          </cell>
          <cell r="P78" t="str">
            <v>16:9</v>
          </cell>
          <cell r="Q78" t="str">
            <v>Intel® Celeron® Prozessor N4120</v>
          </cell>
          <cell r="R78" t="str">
            <v>1,1 GHz (Bis zu 2,6 GHz Turbo-Boost)</v>
          </cell>
          <cell r="S78" t="str">
            <v>4 MB</v>
          </cell>
          <cell r="T78" t="str">
            <v>4 / 4</v>
          </cell>
          <cell r="U78" t="str">
            <v>Integrated SOC</v>
          </cell>
          <cell r="V78" t="str">
            <v>4 GB DDR4 RAM</v>
          </cell>
          <cell r="W78" t="str">
            <v>1x 4 GB DDR4 RAM (onboard)</v>
          </cell>
          <cell r="X78" t="str">
            <v>Onboard-Arbeitsspeicher (nicht austausch- oder aufrüstbar)</v>
          </cell>
          <cell r="Y78" t="str">
            <v>64 GB eMMC</v>
          </cell>
          <cell r="Z78" t="str">
            <v>-</v>
          </cell>
          <cell r="AA78" t="str">
            <v>Intel® UHD Graphics 600</v>
          </cell>
          <cell r="AB78" t="str">
            <v>-</v>
          </cell>
          <cell r="AC78" t="str">
            <v>10/100/1000 LAN, Wake-on-LAN ready</v>
          </cell>
          <cell r="AD78" t="str">
            <v>Intel® Dual Band Wireless-Gigabit-AC, 802.11 ac/a/b/g/n</v>
          </cell>
          <cell r="AE78" t="str">
            <v>- / ,</v>
          </cell>
          <cell r="AF78" t="str">
            <v>-</v>
          </cell>
          <cell r="AG78" t="str">
            <v>Bluetooth® 5.0</v>
          </cell>
          <cell r="AH78" t="str">
            <v>-</v>
          </cell>
          <cell r="AI78" t="str">
            <v>-</v>
          </cell>
          <cell r="AJ78" t="str">
            <v>-</v>
          </cell>
          <cell r="AK78" t="str">
            <v>1x</v>
          </cell>
          <cell r="AL78" t="str">
            <v>-</v>
          </cell>
          <cell r="AM78" t="str">
            <v>-</v>
          </cell>
          <cell r="AN78" t="str">
            <v>-</v>
          </cell>
          <cell r="AO78" t="str">
            <v>2x (Gen. 1)</v>
          </cell>
          <cell r="AP78" t="str">
            <v>1x (Type-C)</v>
          </cell>
          <cell r="AQ78" t="str">
            <v>-</v>
          </cell>
          <cell r="AR78" t="str">
            <v>-</v>
          </cell>
          <cell r="AS78" t="str">
            <v>1x</v>
          </cell>
          <cell r="AT78" t="str">
            <v>MicroSD Kartenleser</v>
          </cell>
          <cell r="AU78" t="str">
            <v>1x Lautsprecher/Kopfhörer/Line-out (unterstützt Headsets mit integriertem Mikrofon)</v>
          </cell>
          <cell r="AV78" t="str">
            <v>Ja (Acer USB-Type-C-Dock kompatibel)</v>
          </cell>
          <cell r="AW78" t="str">
            <v>Acer FineTip Tastatur (81-/82-/86-Tasten)</v>
          </cell>
          <cell r="AX78" t="str">
            <v>Deutsch (QWERTZ)</v>
          </cell>
          <cell r="AY78" t="str">
            <v>-</v>
          </cell>
          <cell r="AZ78" t="str">
            <v>Multi-Gesture Touchpad (Microsoft Precision Touchpad Certification)</v>
          </cell>
          <cell r="BA78" t="str">
            <v>-</v>
          </cell>
          <cell r="BB78" t="str">
            <v>TPM 2.0</v>
          </cell>
          <cell r="BC78" t="str">
            <v>Ja</v>
          </cell>
          <cell r="BD78" t="str">
            <v>-</v>
          </cell>
          <cell r="BE78" t="str">
            <v>Norton Internet Security (Trial)</v>
          </cell>
          <cell r="BF78" t="str">
            <v>High Definition Audio Support</v>
          </cell>
          <cell r="BG78" t="str">
            <v>Zwei eingebaute Stereo-Lautsprecher</v>
          </cell>
          <cell r="BH78" t="str">
            <v>Eingebautes Mikrofon</v>
          </cell>
          <cell r="BI78" t="str">
            <v>HD Webcam</v>
          </cell>
          <cell r="BJ78" t="str">
            <v>Li-Ion Akku (4 Zellen / 3220 mAh / 48 Wh)</v>
          </cell>
          <cell r="BK78" t="str">
            <v>Bis zu 12 Stunden</v>
          </cell>
          <cell r="BL78" t="str">
            <v>45W AC-Netzteil</v>
          </cell>
          <cell r="BM78" t="str">
            <v>Ja</v>
          </cell>
          <cell r="BN78" t="str">
            <v>Microsoft Office 2019 Verknüpfung (Download-Link für 30 Tage Testversion)</v>
          </cell>
          <cell r="BO78" t="str">
            <v>-</v>
          </cell>
          <cell r="BP78" t="str">
            <v>-</v>
          </cell>
          <cell r="BQ78" t="str">
            <v>-</v>
          </cell>
          <cell r="BR78" t="str">
            <v>-</v>
          </cell>
          <cell r="BS78" t="str">
            <v>Im Gehäuse versenkbarer Stift
MIL-STD 810G (Hitzetest, Kältetest, Nässetest , Vibrationstest, Falltest 122 cm)</v>
          </cell>
          <cell r="BT78" t="str">
            <v>3 Jahre Einsende-/Rücksendeservice</v>
          </cell>
          <cell r="BU78" t="str">
            <v>28</v>
          </cell>
          <cell r="BV78" t="str">
            <v>84</v>
          </cell>
          <cell r="BW78" t="str">
            <v>168</v>
          </cell>
          <cell r="BX78" t="str">
            <v>1.848</v>
          </cell>
          <cell r="BY78" t="str">
            <v>-</v>
          </cell>
          <cell r="BZ78" t="str">
            <v>Acer Active Pen</v>
          </cell>
          <cell r="CA78" t="str">
            <v>-</v>
          </cell>
        </row>
        <row r="79">
          <cell r="A79" t="str">
            <v>NX.VN1EG.002</v>
          </cell>
          <cell r="B79" t="str">
            <v>Acer TravelMate Spin B3</v>
          </cell>
          <cell r="C79" t="str">
            <v>TMB311RN-31-P5KK</v>
          </cell>
          <cell r="D79" t="str">
            <v>NX.VN1EG.002</v>
          </cell>
          <cell r="E79" t="str">
            <v>4710180839296</v>
          </cell>
          <cell r="F79" t="str">
            <v>11,6"  Multi-Touch FHD IPS / Intel® Pentium® N5030 / 4 GB DDR4 RAM / 128 GB PCIe SSD / Intel® UHD Graphics 605 / Win 10 Pro (64 Bit) EDU / Schwarz</v>
          </cell>
          <cell r="G79" t="str">
            <v>Windows 10 Pro (64 Bit) EDU</v>
          </cell>
          <cell r="H79" t="str">
            <v>Schwarz</v>
          </cell>
          <cell r="I79" t="str">
            <v>-</v>
          </cell>
          <cell r="J79" t="str">
            <v>295 x 215 x 20,95 mm (B x T x H)</v>
          </cell>
          <cell r="K79" t="str">
            <v>1,43 Kg</v>
          </cell>
          <cell r="L79" t="str">
            <v>-</v>
          </cell>
          <cell r="M79" t="str">
            <v>11,6 Zoll (29,46 cm)</v>
          </cell>
          <cell r="N79" t="str">
            <v>Acer CineCrystal™ Multi-Touch FHD IPS Display mit LED-Backlight</v>
          </cell>
          <cell r="O79" t="str">
            <v>1.920 x 1.080</v>
          </cell>
          <cell r="P79" t="str">
            <v>16:9</v>
          </cell>
          <cell r="Q79" t="str">
            <v>Intel® Pentium® N5030 Prozessor</v>
          </cell>
          <cell r="R79" t="str">
            <v>1,10 GHz (Bis zu 3,10 GHz Turbo-Boost)</v>
          </cell>
          <cell r="S79" t="str">
            <v>4 MB</v>
          </cell>
          <cell r="T79" t="str">
            <v>4 / 4</v>
          </cell>
          <cell r="U79" t="str">
            <v>Integrated SOC</v>
          </cell>
          <cell r="V79" t="str">
            <v>4 GB DDR4 RAM</v>
          </cell>
          <cell r="W79" t="str">
            <v>1x 4 GB DDR4 RAM (onboard)</v>
          </cell>
          <cell r="X79" t="str">
            <v>Onboard-Arbeitsspeicher (nicht austausch- oder aufrüstbar)</v>
          </cell>
          <cell r="Y79" t="str">
            <v>128 GB M.2 PCIe Solid-State-Drive (SSD)</v>
          </cell>
          <cell r="Z79" t="str">
            <v>-</v>
          </cell>
          <cell r="AA79" t="str">
            <v>Intel® UHD Graphics 605</v>
          </cell>
          <cell r="AB79" t="str">
            <v>-</v>
          </cell>
          <cell r="AC79" t="str">
            <v>10/100/1000 LAN, Wake-on-LAN ready</v>
          </cell>
          <cell r="AD79" t="str">
            <v>Intel® Dual Band Wireless-Gigabit-AC, 802.11 ac/a/b/g/n</v>
          </cell>
          <cell r="AE79" t="str">
            <v>- / ,</v>
          </cell>
          <cell r="AF79" t="str">
            <v>-</v>
          </cell>
          <cell r="AG79" t="str">
            <v>Bluetooth® 5.0</v>
          </cell>
          <cell r="AH79" t="str">
            <v>-</v>
          </cell>
          <cell r="AI79" t="str">
            <v>-</v>
          </cell>
          <cell r="AJ79" t="str">
            <v>-</v>
          </cell>
          <cell r="AK79" t="str">
            <v>1x</v>
          </cell>
          <cell r="AL79" t="str">
            <v>-</v>
          </cell>
          <cell r="AM79" t="str">
            <v>-</v>
          </cell>
          <cell r="AN79" t="str">
            <v>-</v>
          </cell>
          <cell r="AO79" t="str">
            <v>2x (Gen. 1)</v>
          </cell>
          <cell r="AP79" t="str">
            <v>1x (Type-C)</v>
          </cell>
          <cell r="AQ79" t="str">
            <v>-</v>
          </cell>
          <cell r="AR79" t="str">
            <v>-</v>
          </cell>
          <cell r="AS79" t="str">
            <v>1x</v>
          </cell>
          <cell r="AT79" t="str">
            <v>MicroSD Kartenleser</v>
          </cell>
          <cell r="AU79" t="str">
            <v>1x Lautsprecher/Kopfhörer/Line-out (unterstützt Headsets mit integriertem Mikrofon)</v>
          </cell>
          <cell r="AV79" t="str">
            <v>Ja (Acer USB-Type-C-Dock kompatibel)</v>
          </cell>
          <cell r="AW79" t="str">
            <v>Acer FineTip Tastatur (81-/82-/86-Tasten)</v>
          </cell>
          <cell r="AX79" t="str">
            <v>Deutsch (QWERTZ)</v>
          </cell>
          <cell r="AY79" t="str">
            <v>-</v>
          </cell>
          <cell r="AZ79" t="str">
            <v>Multi-Gesture Touchpad (Microsoft Precision Touchpad Certification)</v>
          </cell>
          <cell r="BA79" t="str">
            <v>-</v>
          </cell>
          <cell r="BB79" t="str">
            <v>TPM 2.0</v>
          </cell>
          <cell r="BC79" t="str">
            <v>Ja</v>
          </cell>
          <cell r="BD79" t="str">
            <v>-</v>
          </cell>
          <cell r="BE79" t="str">
            <v>Norton Internet Security (Trial)</v>
          </cell>
          <cell r="BF79" t="str">
            <v>High Definition Audio Support</v>
          </cell>
          <cell r="BG79" t="str">
            <v>Zwei eingebaute Stereo-Lautsprecher</v>
          </cell>
          <cell r="BH79" t="str">
            <v>Eingebautes Mikrofon</v>
          </cell>
          <cell r="BI79" t="str">
            <v>HD Webcam</v>
          </cell>
          <cell r="BJ79" t="str">
            <v>Li-Ion Akku (4 Zellen / 3220 mAh / 48 Wh)</v>
          </cell>
          <cell r="BK79" t="str">
            <v>Bis zu 12 Stunden</v>
          </cell>
          <cell r="BL79" t="str">
            <v>45W AC-Netzteil</v>
          </cell>
          <cell r="BM79" t="str">
            <v>Ja</v>
          </cell>
          <cell r="BN79" t="str">
            <v>Microsoft Office 2019 Verknüpfung (Download-Link für 30 Tage Testversion)</v>
          </cell>
          <cell r="BO79" t="str">
            <v>-</v>
          </cell>
          <cell r="BP79" t="str">
            <v>-</v>
          </cell>
          <cell r="BQ79" t="str">
            <v>-</v>
          </cell>
          <cell r="BR79" t="str">
            <v>-</v>
          </cell>
          <cell r="BS79" t="str">
            <v>Im Gehäuse versenkbarer Stift
MIL-STD 810G (Hitzetest, Kältetest, Nässetest , Vibrationstest, Falltest 122 cm)</v>
          </cell>
          <cell r="BT79" t="str">
            <v>3 Jahre Einsende-/Rücksendeservice</v>
          </cell>
          <cell r="BU79" t="str">
            <v>28</v>
          </cell>
          <cell r="BV79" t="str">
            <v>84</v>
          </cell>
          <cell r="BW79" t="str">
            <v>168</v>
          </cell>
          <cell r="BX79" t="str">
            <v>1.848</v>
          </cell>
          <cell r="BY79" t="str">
            <v>-</v>
          </cell>
          <cell r="BZ79" t="str">
            <v>Acer Active Pen</v>
          </cell>
          <cell r="CA79" t="str">
            <v>-</v>
          </cell>
        </row>
        <row r="80">
          <cell r="A80" t="str">
            <v>NX.GXUEV.00G</v>
          </cell>
          <cell r="B80" t="str">
            <v>Acer Swift 1</v>
          </cell>
          <cell r="C80" t="str">
            <v>SF114-32-P6BN</v>
          </cell>
          <cell r="D80" t="str">
            <v>NX.GXUEV.00G</v>
          </cell>
          <cell r="E80" t="str">
            <v>4710886221111</v>
          </cell>
          <cell r="F80" t="str">
            <v>14" FHD mit IPS (matt) / Intel® Pentium® N5030 / 4 GB DDR4 RAM / 128 GB PCIe SSD / Intel® UHD Graphics 605 / Win 10 Pro (64 Bit) EDU / Aluminium-Unibody / Silber</v>
          </cell>
          <cell r="G80" t="str">
            <v>Windows 10 Pro (64 Bit) EDU</v>
          </cell>
          <cell r="H80" t="str">
            <v>Aluminium-Unibody / Silber</v>
          </cell>
          <cell r="I80" t="str">
            <v>-</v>
          </cell>
          <cell r="J80" t="str">
            <v>323 x 228 x 14,95 mm (B x T x H)</v>
          </cell>
          <cell r="K80" t="str">
            <v>1,4 Kg</v>
          </cell>
          <cell r="L80" t="str">
            <v>Ja</v>
          </cell>
          <cell r="M80" t="str">
            <v>14 Zoll (35,56 cm)</v>
          </cell>
          <cell r="N80" t="str">
            <v>Acer ComfyView™ Full HD IPS Display mit LED-Backlight (matt)</v>
          </cell>
          <cell r="O80" t="str">
            <v>1.920 x 1.080</v>
          </cell>
          <cell r="P80" t="str">
            <v>16:9</v>
          </cell>
          <cell r="Q80" t="str">
            <v>Intel® Pentium® N5030 Prozessor</v>
          </cell>
          <cell r="R80" t="str">
            <v>1,10 GHz (Bis zu 3,10 GHz Turbo-Boost)</v>
          </cell>
          <cell r="S80" t="str">
            <v>4 MB</v>
          </cell>
          <cell r="T80" t="str">
            <v>4 / 4</v>
          </cell>
          <cell r="U80" t="str">
            <v>Integrated SOC</v>
          </cell>
          <cell r="V80" t="str">
            <v>4 GB DDR4 RAM</v>
          </cell>
          <cell r="W80" t="str">
            <v>1x 4 GB DDR4 RAM (onboard)</v>
          </cell>
          <cell r="X80" t="str">
            <v>Onboard-Arbeitsspeicher (nicht austausch- oder aufrüstbar)</v>
          </cell>
          <cell r="Y80" t="str">
            <v>128 GB M.2 PCIe Solid-State-Drive (SSD)</v>
          </cell>
          <cell r="Z80" t="str">
            <v>-</v>
          </cell>
          <cell r="AA80" t="str">
            <v>Intel® UHD Graphics 605</v>
          </cell>
          <cell r="AB80" t="str">
            <v>-</v>
          </cell>
          <cell r="AC80" t="str">
            <v>-</v>
          </cell>
          <cell r="AD80" t="str">
            <v>Intel® Dual Band Wireless-Gigabit-AC, 802.11 ac/a/b/g/n</v>
          </cell>
          <cell r="AE80" t="str">
            <v>- / ,</v>
          </cell>
          <cell r="AF80" t="str">
            <v>-</v>
          </cell>
          <cell r="AG80" t="str">
            <v>Bluetooth® 5.0</v>
          </cell>
          <cell r="AH80" t="str">
            <v>-</v>
          </cell>
          <cell r="AI80" t="str">
            <v>-</v>
          </cell>
          <cell r="AJ80" t="str">
            <v>-</v>
          </cell>
          <cell r="AK80" t="str">
            <v>1x</v>
          </cell>
          <cell r="AL80" t="str">
            <v>-</v>
          </cell>
          <cell r="AM80" t="str">
            <v>-</v>
          </cell>
          <cell r="AN80" t="str">
            <v>-</v>
          </cell>
          <cell r="AO80" t="str">
            <v>-</v>
          </cell>
          <cell r="AP80" t="str">
            <v>1x (Type-C Gen. 1)</v>
          </cell>
          <cell r="AQ80" t="str">
            <v>2x (davon 1x Power-Off USB Charging)</v>
          </cell>
          <cell r="AR80" t="str">
            <v>1x</v>
          </cell>
          <cell r="AS80" t="str">
            <v>-</v>
          </cell>
          <cell r="AT80" t="str">
            <v>SD Kartenleser</v>
          </cell>
          <cell r="AU80" t="str">
            <v>1x Lautsprecher/Kopfhörer/Line-out (unterstützt Headsets mit integriertem Mikrofon)</v>
          </cell>
          <cell r="AV80" t="str">
            <v>-</v>
          </cell>
          <cell r="AW80" t="str">
            <v>Acer FineTip Tastatur (74-/75-/79-Tasten)</v>
          </cell>
          <cell r="AX80" t="str">
            <v>Deutsch (QWERTZ)</v>
          </cell>
          <cell r="AY80" t="str">
            <v>Ja</v>
          </cell>
          <cell r="AZ80" t="str">
            <v>Multi-Gesture Touchpad (Microsoft Precision Touchpad Certification)</v>
          </cell>
          <cell r="BA80" t="str">
            <v>Ja</v>
          </cell>
          <cell r="BB80" t="str">
            <v>-</v>
          </cell>
          <cell r="BC80" t="str">
            <v>-</v>
          </cell>
          <cell r="BD80" t="str">
            <v>-</v>
          </cell>
          <cell r="BE80" t="str">
            <v>Norton Internet Security (Trial)</v>
          </cell>
          <cell r="BF80" t="str">
            <v>Acer TrueHarmony, Skype for Business Zertifikation, Cortana mit Voice kompatibel</v>
          </cell>
          <cell r="BG80" t="str">
            <v>Zwei eingebaute Stereo-Lautsprecher</v>
          </cell>
          <cell r="BH80" t="str">
            <v>Vier eingebaute Mikrofone</v>
          </cell>
          <cell r="BI80" t="str">
            <v>HD Webcam</v>
          </cell>
          <cell r="BJ80" t="str">
            <v>Li-Ion Akku (3 Zellen / 4670 mAh / 54 Wh)</v>
          </cell>
          <cell r="BK80" t="str">
            <v>Bis zu 17 Stunden (basierend auf MobileMark® 2014 Test)</v>
          </cell>
          <cell r="BL80" t="str">
            <v>45W AC-Netzteil</v>
          </cell>
          <cell r="BM80" t="str">
            <v>Ja</v>
          </cell>
          <cell r="BN80" t="str">
            <v>Microsoft Office 2019 Verknüpfung (Download-Link für 30 Tage Testversion)</v>
          </cell>
          <cell r="BO80" t="str">
            <v>Acer Care Center, Acer Portal</v>
          </cell>
          <cell r="BP80" t="str">
            <v>-</v>
          </cell>
          <cell r="BQ80" t="str">
            <v>-</v>
          </cell>
          <cell r="BR80" t="str">
            <v>-</v>
          </cell>
          <cell r="BS80" t="str">
            <v>Schlankes Design mit Aluminium-Gehäuse</v>
          </cell>
          <cell r="BT80" t="str">
            <v>2 Jahre Einsende-/Rücksendeservice</v>
          </cell>
          <cell r="BU80" t="str">
            <v>26</v>
          </cell>
          <cell r="BV80" t="str">
            <v>78</v>
          </cell>
          <cell r="BW80" t="str">
            <v>156</v>
          </cell>
          <cell r="BX80" t="str">
            <v>1.716</v>
          </cell>
          <cell r="BY80" t="str">
            <v>480 x 63 x 310 mm (B x T x H) / 2,16 Kg</v>
          </cell>
          <cell r="BZ80" t="str">
            <v>-</v>
          </cell>
          <cell r="CA80" t="str">
            <v>-</v>
          </cell>
        </row>
        <row r="81">
          <cell r="A81" t="str">
            <v>NX.VLMEG.00A</v>
          </cell>
          <cell r="B81" t="str">
            <v>Acer TravelMate P2</v>
          </cell>
          <cell r="C81" t="str">
            <v>TMP214-52-P3A9</v>
          </cell>
          <cell r="D81" t="str">
            <v>NX.VLMEG.00A</v>
          </cell>
          <cell r="E81" t="str">
            <v>4710886134763</v>
          </cell>
          <cell r="F81" t="str">
            <v>14" FHD mit IPS (matt) / Intel® Pentium® 6405U / 4 GB DDR4 RAM / 128 GB PCIe SSD / Intel® UHD Graphics / Win 10 Pro (64 Bit) EDU / Schwarz</v>
          </cell>
          <cell r="G81" t="str">
            <v>Windows 10 Pro (64 Bit) EDU</v>
          </cell>
          <cell r="H81" t="str">
            <v>Schwarz</v>
          </cell>
          <cell r="I81" t="str">
            <v>-</v>
          </cell>
          <cell r="J81" t="str">
            <v>328 x 236 x 19,9 mm (B x T x H)</v>
          </cell>
          <cell r="K81" t="str">
            <v>1,625 Kg</v>
          </cell>
          <cell r="L81" t="str">
            <v>-</v>
          </cell>
          <cell r="M81" t="str">
            <v>14 Zoll (35,56 cm)</v>
          </cell>
          <cell r="N81" t="str">
            <v>Acer ComfyView™ Full HD IPS Display mit LED-Backlight (matt)</v>
          </cell>
          <cell r="O81" t="str">
            <v>1.920 x 1.080</v>
          </cell>
          <cell r="P81" t="str">
            <v>16:9</v>
          </cell>
          <cell r="Q81" t="str">
            <v>Intel® Pentium® 6405U Prozessor</v>
          </cell>
          <cell r="R81" t="str">
            <v>2,40 GHz</v>
          </cell>
          <cell r="S81" t="str">
            <v>2 MB</v>
          </cell>
          <cell r="T81" t="str">
            <v>2 / 4</v>
          </cell>
          <cell r="U81" t="str">
            <v>Integrated SOC</v>
          </cell>
          <cell r="V81" t="str">
            <v>4 GB DDR4 RAM</v>
          </cell>
          <cell r="W81" t="str">
            <v>1x 4 GB DDR4 RAM</v>
          </cell>
          <cell r="X81" t="str">
            <v>32 GB DDR4 (2x 16 GB DDR4)</v>
          </cell>
          <cell r="Y81" t="str">
            <v>128 GB M.2 PCIe Solid-State-Drive (SSD)</v>
          </cell>
          <cell r="Z81" t="str">
            <v>-</v>
          </cell>
          <cell r="AA81" t="str">
            <v>Intel® UHD Graphics</v>
          </cell>
          <cell r="AB81" t="str">
            <v>-</v>
          </cell>
          <cell r="AC81" t="str">
            <v>10/100/1000 LAN, Wake-on-LAN ready</v>
          </cell>
          <cell r="AD81" t="str">
            <v>Intel® Dual Band Wireless-Gigabit-AX, Wi-Fi 6 (802.11 ax/ac/a/b/g/n)</v>
          </cell>
          <cell r="AE81" t="str">
            <v>- / ,</v>
          </cell>
          <cell r="AF81" t="str">
            <v>-</v>
          </cell>
          <cell r="AG81" t="str">
            <v>Bluetooth® 5.0</v>
          </cell>
          <cell r="AH81" t="str">
            <v>-</v>
          </cell>
          <cell r="AI81" t="str">
            <v>Ja</v>
          </cell>
          <cell r="AJ81" t="str">
            <v>-</v>
          </cell>
          <cell r="AK81" t="str">
            <v>1x (HDCP)</v>
          </cell>
          <cell r="AL81" t="str">
            <v>1x</v>
          </cell>
          <cell r="AM81" t="str">
            <v>Ja (über USB Type-C Anschluss)</v>
          </cell>
          <cell r="AN81" t="str">
            <v>-</v>
          </cell>
          <cell r="AO81" t="str">
            <v>-</v>
          </cell>
          <cell r="AP81" t="str">
            <v>1x (Type-C Gen. 1)</v>
          </cell>
          <cell r="AQ81" t="str">
            <v>3x (1x unterstützt Power-Off USB Charging)</v>
          </cell>
          <cell r="AR81" t="str">
            <v>-</v>
          </cell>
          <cell r="AS81" t="str">
            <v>1x</v>
          </cell>
          <cell r="AT81" t="str">
            <v>SD Kartenleser</v>
          </cell>
          <cell r="AU81" t="str">
            <v>1x Lautsprecher/Kopfhörer/Line-out (unterstützt Headsets mit integriertem Mikrofon)</v>
          </cell>
          <cell r="AV81" t="str">
            <v>Ja (Acer USB-Type-C-Dock kompatibel)</v>
          </cell>
          <cell r="AW81" t="str">
            <v>Acer FineTip Tastatur (87-/88-/91-Tasten)</v>
          </cell>
          <cell r="AX81" t="str">
            <v>Deutsch (QWERTZ)</v>
          </cell>
          <cell r="AY81" t="str">
            <v>Ja</v>
          </cell>
          <cell r="AZ81" t="str">
            <v>Multi-Gesture Touchpad (Microsoft Precision Touchpad Certification)</v>
          </cell>
          <cell r="BA81" t="str">
            <v>-</v>
          </cell>
          <cell r="BB81" t="str">
            <v>TPM 2.0</v>
          </cell>
          <cell r="BC81" t="str">
            <v>Ja</v>
          </cell>
          <cell r="BD81" t="str">
            <v>-</v>
          </cell>
          <cell r="BE81" t="str">
            <v>Norton Internet Security (Trial)</v>
          </cell>
          <cell r="BF81" t="str">
            <v>High Definition Audio Support</v>
          </cell>
          <cell r="BG81" t="str">
            <v>Zwei eingebaute Stereo-Lautsprecher</v>
          </cell>
          <cell r="BH81" t="str">
            <v>Eingebautes Mikrofon</v>
          </cell>
          <cell r="BI81" t="str">
            <v>HD Webcam</v>
          </cell>
          <cell r="BJ81" t="str">
            <v>Li-Ion Akku (4 Zellen / 3220 mAh / 48 Wh)</v>
          </cell>
          <cell r="BK81" t="str">
            <v>Bis zu 11 Stunden (basierend auf MobileMark® 2014 Test)</v>
          </cell>
          <cell r="BL81" t="str">
            <v>45W AC-Netzteil</v>
          </cell>
          <cell r="BM81" t="str">
            <v>Ja</v>
          </cell>
          <cell r="BN81" t="str">
            <v>Microsoft Office 2019 Verknüpfung (Download-Link für 30 Tage Testversion)</v>
          </cell>
          <cell r="BO81" t="str">
            <v>-</v>
          </cell>
          <cell r="BP81" t="str">
            <v>Ja</v>
          </cell>
          <cell r="BQ81" t="str">
            <v>Ja</v>
          </cell>
          <cell r="BR81" t="str">
            <v>-</v>
          </cell>
          <cell r="BS81" t="str">
            <v>MIL-STD 810G</v>
          </cell>
          <cell r="BT81" t="str">
            <v>3 Jahre Einsende-/Rücksendeservice</v>
          </cell>
          <cell r="BU81" t="str">
            <v>28</v>
          </cell>
          <cell r="BV81" t="str">
            <v>84</v>
          </cell>
          <cell r="BW81" t="str">
            <v>168</v>
          </cell>
          <cell r="BX81" t="str">
            <v>1.848</v>
          </cell>
          <cell r="BY81" t="str">
            <v>457 x 65 x 288 mm (B x T x H) / 1,7 Kg</v>
          </cell>
          <cell r="BZ81" t="str">
            <v>Wechselrahmen für zusätzliche HDD inklusive</v>
          </cell>
          <cell r="CA81" t="str">
            <v>-</v>
          </cell>
        </row>
        <row r="82">
          <cell r="A82" t="str">
            <v>NX.GVZEG.00F</v>
          </cell>
          <cell r="B82" t="str">
            <v>Acer Aspire 1</v>
          </cell>
          <cell r="C82" t="str">
            <v>A114-32-P4DH</v>
          </cell>
          <cell r="D82" t="str">
            <v>NX.GVZEG.00F</v>
          </cell>
          <cell r="E82" t="str">
            <v>4710886078234</v>
          </cell>
          <cell r="F82" t="str">
            <v>14" Full-HD (matt) / Intel® Pentium® N5030 / 4 GB DDR4 RAM / 128 GB eMMC / Intel® UHD Graphics 605 / Linux (eShell) / Schwarz</v>
          </cell>
          <cell r="G82" t="str">
            <v>Linux (eShell)</v>
          </cell>
          <cell r="H82" t="str">
            <v>Schwarz</v>
          </cell>
          <cell r="I82" t="str">
            <v>-</v>
          </cell>
          <cell r="J82" t="str">
            <v>343 x 245 x 17,95  mm (B x T x H)</v>
          </cell>
          <cell r="K82" t="str">
            <v>1,65 Kg</v>
          </cell>
          <cell r="L82" t="str">
            <v>-</v>
          </cell>
          <cell r="M82" t="str">
            <v>14 Zoll (35,56 cm)</v>
          </cell>
          <cell r="N82" t="str">
            <v>Acer ComfyView™ Full-HD Display mit LED-Backlight (matt)</v>
          </cell>
          <cell r="O82" t="str">
            <v>1.920 x 1.080</v>
          </cell>
          <cell r="P82" t="str">
            <v>16:9</v>
          </cell>
          <cell r="Q82" t="str">
            <v>Intel® Pentium® N5030 Prozessor</v>
          </cell>
          <cell r="R82" t="str">
            <v>1,10 GHz (Bis zu 3,10 GHz Turbo-Boost)</v>
          </cell>
          <cell r="S82" t="str">
            <v>4 MB</v>
          </cell>
          <cell r="T82" t="str">
            <v>4 / 4</v>
          </cell>
          <cell r="U82" t="str">
            <v>Integrated SOC</v>
          </cell>
          <cell r="V82" t="str">
            <v>4 GB DDR4 RAM</v>
          </cell>
          <cell r="W82" t="str">
            <v>1x 4 GB DDR4 RAM (onboard)</v>
          </cell>
          <cell r="X82" t="str">
            <v>Onboard-Arbeitsspeicher (nicht austausch- oder aufrüstbar)</v>
          </cell>
          <cell r="Y82" t="str">
            <v>128 GB eMMC</v>
          </cell>
          <cell r="Z82" t="str">
            <v>-</v>
          </cell>
          <cell r="AA82" t="str">
            <v>Intel® UHD Graphics 605</v>
          </cell>
          <cell r="AB82" t="str">
            <v>-</v>
          </cell>
          <cell r="AC82" t="str">
            <v>10/100/1000 LAN, Wake-on-LAN ready</v>
          </cell>
          <cell r="AD82" t="str">
            <v>802.11 ac/a/b/g/n</v>
          </cell>
          <cell r="AE82" t="str">
            <v>- / ,</v>
          </cell>
          <cell r="AF82" t="str">
            <v>-</v>
          </cell>
          <cell r="AG82" t="str">
            <v>Bluetooth® 4.0</v>
          </cell>
          <cell r="AH82" t="str">
            <v>-</v>
          </cell>
          <cell r="AI82" t="str">
            <v>-</v>
          </cell>
          <cell r="AJ82" t="str">
            <v>-</v>
          </cell>
          <cell r="AK82" t="str">
            <v>1x (HDCP)</v>
          </cell>
          <cell r="AL82" t="str">
            <v>-</v>
          </cell>
          <cell r="AM82" t="str">
            <v>-</v>
          </cell>
          <cell r="AN82" t="str">
            <v>-</v>
          </cell>
          <cell r="AO82" t="str">
            <v>-</v>
          </cell>
          <cell r="AP82" t="str">
            <v>-</v>
          </cell>
          <cell r="AQ82" t="str">
            <v>1x</v>
          </cell>
          <cell r="AR82" t="str">
            <v>2x</v>
          </cell>
          <cell r="AS82" t="str">
            <v>1x</v>
          </cell>
          <cell r="AT82" t="str">
            <v>SD Kartenleser</v>
          </cell>
          <cell r="AU82" t="str">
            <v>1x Lautsprecher/Kopfhörer/Line-out (unterstützt Headsets mit integriertem Mikrofon)</v>
          </cell>
          <cell r="AV82" t="str">
            <v>-</v>
          </cell>
          <cell r="AW82" t="str">
            <v>Acer FineTip Tastatur (87-/88-/91-Tasten)</v>
          </cell>
          <cell r="AX82" t="str">
            <v>Deutsch (QWERTZ)</v>
          </cell>
          <cell r="AY82" t="str">
            <v>-</v>
          </cell>
          <cell r="AZ82" t="str">
            <v>Multi-Gesture Touchpad (Microsoft Precision Touchpad Certification)</v>
          </cell>
          <cell r="BA82" t="str">
            <v>-</v>
          </cell>
          <cell r="BB82" t="str">
            <v>-</v>
          </cell>
          <cell r="BC82" t="str">
            <v>Ja</v>
          </cell>
          <cell r="BD82" t="str">
            <v>-</v>
          </cell>
          <cell r="BE82" t="str">
            <v>-</v>
          </cell>
          <cell r="BF82" t="str">
            <v>Bis zu 9 Stunden (basierend auf MobileMark® 2014 Test)</v>
          </cell>
          <cell r="BG82" t="str">
            <v>Zwei eingebaute Stereo-Lautsprecher</v>
          </cell>
          <cell r="BH82" t="str">
            <v>Eingebautes Mikrofon</v>
          </cell>
          <cell r="BI82" t="str">
            <v>Acer Webcam</v>
          </cell>
          <cell r="BJ82" t="str">
            <v>Li-Ion Akku (2 Zellen / 4810 mAh / 37 Wh)</v>
          </cell>
          <cell r="BK82" t="str">
            <v>Bis zu 9 Stunden (basierend auf MobileMark® 2014 Test)</v>
          </cell>
          <cell r="BL82" t="str">
            <v>45W AC-Netzteil</v>
          </cell>
          <cell r="BM82" t="str">
            <v>Ja</v>
          </cell>
          <cell r="BN82" t="str">
            <v>-</v>
          </cell>
          <cell r="BO82" t="str">
            <v>Acer Care Center, Acer Configuration Manager, Acer Portal</v>
          </cell>
          <cell r="BP82" t="str">
            <v>-</v>
          </cell>
          <cell r="BQ82" t="str">
            <v>-</v>
          </cell>
          <cell r="BR82" t="str">
            <v>-</v>
          </cell>
          <cell r="BS82" t="str">
            <v>-</v>
          </cell>
          <cell r="BT82" t="str">
            <v>2 Jahre Einsende-/Rücksendeservice</v>
          </cell>
          <cell r="BU82" t="str">
            <v>26</v>
          </cell>
          <cell r="BV82" t="str">
            <v>78</v>
          </cell>
          <cell r="BW82" t="str">
            <v>156</v>
          </cell>
          <cell r="BX82" t="str">
            <v>1.716</v>
          </cell>
          <cell r="BY82" t="str">
            <v>480 x 65 x 310 mm (B x T x H) / 2,29 Kg</v>
          </cell>
          <cell r="BZ82" t="str">
            <v>-</v>
          </cell>
          <cell r="CA82" t="str">
            <v>-</v>
          </cell>
        </row>
        <row r="83">
          <cell r="A83" t="str">
            <v>NX.EFTEG.009</v>
          </cell>
          <cell r="B83" t="str">
            <v>Acer Extensa 15</v>
          </cell>
          <cell r="C83" t="str">
            <v>EX215-31-P5EQ</v>
          </cell>
          <cell r="D83" t="str">
            <v>NX.EFTEG.009</v>
          </cell>
          <cell r="E83" t="str">
            <v>4710886016014</v>
          </cell>
          <cell r="F83" t="str">
            <v>15,6" Full-HD (matt) / Intel® Pentium® N5030 / 4 GB DDR4 RAM / 128 GB PCIe SSD / Intel® UHD Graphics 605 / Win 10 Pro (64 Bit) / Schwarz</v>
          </cell>
          <cell r="G83" t="str">
            <v>Windows 10 Professional (64 Bit)</v>
          </cell>
          <cell r="H83" t="str">
            <v>Schwarz</v>
          </cell>
          <cell r="I83" t="str">
            <v>-</v>
          </cell>
          <cell r="J83" t="str">
            <v>363,4 x 247,5 x 19,9  mm (B x T x H)</v>
          </cell>
          <cell r="K83" t="str">
            <v>1,9 Kg</v>
          </cell>
          <cell r="L83" t="str">
            <v>-</v>
          </cell>
          <cell r="M83" t="str">
            <v>15,6 Zoll (39,62 cm)</v>
          </cell>
          <cell r="N83" t="str">
            <v>Acer ComfyView™ Full HD Display mit LED-Backlight (matt)</v>
          </cell>
          <cell r="O83" t="str">
            <v>1.920 x 1.080</v>
          </cell>
          <cell r="P83" t="str">
            <v>16:9</v>
          </cell>
          <cell r="Q83" t="str">
            <v>Intel® Pentium® N5030 Prozessor</v>
          </cell>
          <cell r="R83" t="str">
            <v>1,10 GHz (Bis zu 3,10 GHz Turbo-Boost)</v>
          </cell>
          <cell r="S83" t="str">
            <v>4 MB</v>
          </cell>
          <cell r="T83" t="str">
            <v>4 / 4</v>
          </cell>
          <cell r="U83" t="str">
            <v>Integrated SOC</v>
          </cell>
          <cell r="V83" t="str">
            <v>4 GB DDR4 RAM</v>
          </cell>
          <cell r="W83" t="str">
            <v>1x 4 GB DDR4 RAM (onboard)</v>
          </cell>
          <cell r="X83" t="str">
            <v>1x 8 GB soDIMM (+ Onboard RAM)</v>
          </cell>
          <cell r="Y83" t="str">
            <v>128 GB M.2 PCIe Solid-State-Drive (SSD)</v>
          </cell>
          <cell r="Z83" t="str">
            <v>-</v>
          </cell>
          <cell r="AA83" t="str">
            <v>Intel® UHD Graphics 605</v>
          </cell>
          <cell r="AB83" t="str">
            <v>-</v>
          </cell>
          <cell r="AC83" t="str">
            <v>10/100/1000 LAN, Wake-on-LAN ready</v>
          </cell>
          <cell r="AD83" t="str">
            <v>802.11 ac/a/b/g/n</v>
          </cell>
          <cell r="AE83" t="str">
            <v>- / ,</v>
          </cell>
          <cell r="AF83" t="str">
            <v>-</v>
          </cell>
          <cell r="AG83" t="str">
            <v>Bluetooth® 4.0</v>
          </cell>
          <cell r="AH83" t="str">
            <v>-</v>
          </cell>
          <cell r="AI83" t="str">
            <v>-</v>
          </cell>
          <cell r="AJ83" t="str">
            <v>-</v>
          </cell>
          <cell r="AK83" t="str">
            <v>1x</v>
          </cell>
          <cell r="AL83" t="str">
            <v>-</v>
          </cell>
          <cell r="AM83" t="str">
            <v>-</v>
          </cell>
          <cell r="AN83" t="str">
            <v>-</v>
          </cell>
          <cell r="AO83" t="str">
            <v>-</v>
          </cell>
          <cell r="AP83" t="str">
            <v>-</v>
          </cell>
          <cell r="AQ83" t="str">
            <v>1x</v>
          </cell>
          <cell r="AR83" t="str">
            <v>2x</v>
          </cell>
          <cell r="AS83" t="str">
            <v>1x</v>
          </cell>
          <cell r="AT83" t="str">
            <v>-</v>
          </cell>
          <cell r="AU83" t="str">
            <v>1x Lautsprecher/Kopfhörer/Line-out (unterstützt Headsets mit integriertem Mikrofon)</v>
          </cell>
          <cell r="AV83" t="str">
            <v>-</v>
          </cell>
          <cell r="AW83" t="str">
            <v>Acer FineTip Tastatur mit Numpad (103-/104-/107-Tasten)</v>
          </cell>
          <cell r="AX83" t="str">
            <v>Deutsch (QWERTZ)</v>
          </cell>
          <cell r="AY83" t="str">
            <v>-</v>
          </cell>
          <cell r="AZ83" t="str">
            <v>Multi-Gesture Touchpad (Microsoft Precision Touchpad Certification)</v>
          </cell>
          <cell r="BA83" t="str">
            <v>-</v>
          </cell>
          <cell r="BB83" t="str">
            <v>-</v>
          </cell>
          <cell r="BC83" t="str">
            <v>Ja</v>
          </cell>
          <cell r="BD83" t="str">
            <v>-</v>
          </cell>
          <cell r="BE83" t="str">
            <v>-</v>
          </cell>
          <cell r="BF83" t="str">
            <v>-</v>
          </cell>
          <cell r="BG83" t="str">
            <v>Zwei eingebaute Stereo-Lautsprecher</v>
          </cell>
          <cell r="BH83" t="str">
            <v>Eingebautes Mikrofon</v>
          </cell>
          <cell r="BI83" t="str">
            <v>Acer Webcam</v>
          </cell>
          <cell r="BJ83" t="str">
            <v>Li-Ion Akku (2 Zellen / 4800 mAh / 36,7 Wh)</v>
          </cell>
          <cell r="BK83" t="str">
            <v>Bis zu 9 Stunden</v>
          </cell>
          <cell r="BL83" t="str">
            <v>45W AC-Netzteil</v>
          </cell>
          <cell r="BM83" t="str">
            <v>Ja</v>
          </cell>
          <cell r="BN83" t="str">
            <v>Microsoft Office 2019 Verknüpfung (Download-Link für 30 Tage Testversion)</v>
          </cell>
          <cell r="BO83" t="str">
            <v>Acer Care Center, Acer Portal</v>
          </cell>
          <cell r="BP83" t="str">
            <v>-</v>
          </cell>
          <cell r="BQ83" t="str">
            <v>-</v>
          </cell>
          <cell r="BR83" t="str">
            <v>-</v>
          </cell>
          <cell r="BS83" t="str">
            <v>-</v>
          </cell>
          <cell r="BT83" t="str">
            <v>2 Jahre Einsende-/Rücksendeservice</v>
          </cell>
          <cell r="BU83" t="str">
            <v>26</v>
          </cell>
          <cell r="BV83" t="str">
            <v>78</v>
          </cell>
          <cell r="BW83" t="str">
            <v>156</v>
          </cell>
          <cell r="BX83" t="str">
            <v>1.716</v>
          </cell>
          <cell r="BY83" t="str">
            <v>498 x 65 x 310 mm (B x T x H) / 2,85 Kg</v>
          </cell>
          <cell r="BZ83" t="str">
            <v>-</v>
          </cell>
          <cell r="CA83" t="str">
            <v>-</v>
          </cell>
        </row>
        <row r="84">
          <cell r="A84" t="str">
            <v>NX.VLNEG.00A</v>
          </cell>
          <cell r="B84" t="str">
            <v>Acer TravelMate P2</v>
          </cell>
          <cell r="C84" t="str">
            <v>TMP215-52-56TF</v>
          </cell>
          <cell r="D84" t="str">
            <v>NX.VLNEG.00A</v>
          </cell>
          <cell r="E84" t="str">
            <v>4710886002154</v>
          </cell>
          <cell r="F84" t="str">
            <v>15,6" FHD mit IPS (matt) / Intel® Core™ i5-10210U / 8 GB DDR4 RAM / 256 GB PCIe SSD / Intel® UHD Graphics / Win 10 Pro (64 Bit) / Schwarz</v>
          </cell>
          <cell r="G84" t="str">
            <v>Windows 10 Professional (64 Bit)</v>
          </cell>
          <cell r="H84" t="str">
            <v>Schwarz</v>
          </cell>
          <cell r="I84" t="str">
            <v>-</v>
          </cell>
          <cell r="J84" t="str">
            <v>363 x 255 x 19,9 mm (B x T x H)</v>
          </cell>
          <cell r="K84" t="str">
            <v>1,8 Kg</v>
          </cell>
          <cell r="L84" t="str">
            <v>-</v>
          </cell>
          <cell r="M84" t="str">
            <v>15,6 Zoll (39,62 cm)</v>
          </cell>
          <cell r="N84" t="str">
            <v>Acer ComfyView™ Full-HD IPS Display mit LED-Backlight (matt)</v>
          </cell>
          <cell r="O84" t="str">
            <v>1.920 x 1.080</v>
          </cell>
          <cell r="P84" t="str">
            <v>16:9</v>
          </cell>
          <cell r="Q84" t="str">
            <v>Intel® Core™ i5-10210U Prozessor</v>
          </cell>
          <cell r="R84" t="str">
            <v>1,60 GHz (Bis zu 4,20 GHz Turbo-Boost)</v>
          </cell>
          <cell r="S84" t="str">
            <v>6 MB</v>
          </cell>
          <cell r="T84" t="str">
            <v>4 / 8</v>
          </cell>
          <cell r="U84" t="str">
            <v>Integrated SOC</v>
          </cell>
          <cell r="V84" t="str">
            <v>8 GB DDR4 RAM</v>
          </cell>
          <cell r="W84" t="str">
            <v>1x 8 GB DDR4 RAM</v>
          </cell>
          <cell r="X84" t="str">
            <v>32 GB DDR4 (2x 16 GB DDR4)</v>
          </cell>
          <cell r="Y84" t="str">
            <v>256 GB M.2 PCIe Solid-State-Drive (SSD)</v>
          </cell>
          <cell r="Z84" t="str">
            <v>-</v>
          </cell>
          <cell r="AA84" t="str">
            <v>Intel® UHD Graphics</v>
          </cell>
          <cell r="AB84" t="str">
            <v>-</v>
          </cell>
          <cell r="AC84" t="str">
            <v>10/100/1000 LAN, Wake-on-LAN ready</v>
          </cell>
          <cell r="AD84" t="str">
            <v>Intel® Dual Band Wireless-Gigabit-AX, Wi-Fi 6 (802.11 ax/ac/a/b/g/n)</v>
          </cell>
          <cell r="AE84" t="str">
            <v>- / ,</v>
          </cell>
          <cell r="AF84" t="str">
            <v>-</v>
          </cell>
          <cell r="AG84" t="str">
            <v>Bluetooth® 5.0</v>
          </cell>
          <cell r="AH84" t="str">
            <v>-</v>
          </cell>
          <cell r="AI84" t="str">
            <v>Ja</v>
          </cell>
          <cell r="AJ84" t="str">
            <v>-</v>
          </cell>
          <cell r="AK84" t="str">
            <v>1x (HDCP)</v>
          </cell>
          <cell r="AL84" t="str">
            <v>1x</v>
          </cell>
          <cell r="AM84" t="str">
            <v>Ja (über USB Type-C Anschluss)</v>
          </cell>
          <cell r="AN84" t="str">
            <v>-</v>
          </cell>
          <cell r="AO84" t="str">
            <v>-</v>
          </cell>
          <cell r="AP84" t="str">
            <v>1x (Type-C Gen. 1)</v>
          </cell>
          <cell r="AQ84" t="str">
            <v>3x (1x unterstützt Power-Off USB Charging)</v>
          </cell>
          <cell r="AR84" t="str">
            <v>-</v>
          </cell>
          <cell r="AS84" t="str">
            <v>1x</v>
          </cell>
          <cell r="AT84" t="str">
            <v>SD Kartenleser</v>
          </cell>
          <cell r="AU84" t="str">
            <v>1x Lautsprecher/Kopfhörer/Line-out (unterstützt Headsets mit integriertem Mikrofon)</v>
          </cell>
          <cell r="AV84" t="str">
            <v>Ja (Acer USB-Type-C-Dock kompatibel)</v>
          </cell>
          <cell r="AW84" t="str">
            <v>Acer FineTip Tastatur mit Numpad (103-/104-/107-Tasten)</v>
          </cell>
          <cell r="AX84" t="str">
            <v>Deutsch (QWERTZ)</v>
          </cell>
          <cell r="AY84" t="str">
            <v>-</v>
          </cell>
          <cell r="AZ84" t="str">
            <v>Multi-Gesture Touchpad (Microsoft Precision Touchpad Certification)</v>
          </cell>
          <cell r="BA84" t="str">
            <v>-</v>
          </cell>
          <cell r="BB84" t="str">
            <v>TPM 2.0</v>
          </cell>
          <cell r="BC84" t="str">
            <v>Ja</v>
          </cell>
          <cell r="BD84" t="str">
            <v>-</v>
          </cell>
          <cell r="BE84" t="str">
            <v>Norton Internet Security (Trial)</v>
          </cell>
          <cell r="BF84" t="str">
            <v>High Definition Audio Support</v>
          </cell>
          <cell r="BG84" t="str">
            <v>Zwei eingebaute Stereo-Lautsprecher</v>
          </cell>
          <cell r="BH84" t="str">
            <v>Zwei eingebaute Mikrofone</v>
          </cell>
          <cell r="BI84" t="str">
            <v>HD Webcam</v>
          </cell>
          <cell r="BJ84" t="str">
            <v>Li-Ion Akku (4 Zellen / 3220 mAh / 48 Wh)</v>
          </cell>
          <cell r="BK84" t="str">
            <v>Bis zu 11,5 Stunden (basierend auf MobileMark® 2014 Test)</v>
          </cell>
          <cell r="BL84" t="str">
            <v>45W AC-Netzteil</v>
          </cell>
          <cell r="BM84" t="str">
            <v>Ja</v>
          </cell>
          <cell r="BN84" t="str">
            <v>Microsoft Office 2019 Verknüpfung (Download-Link für 30 Tage Testversion)</v>
          </cell>
          <cell r="BO84" t="str">
            <v>-</v>
          </cell>
          <cell r="BP84" t="str">
            <v>Ja</v>
          </cell>
          <cell r="BQ84" t="str">
            <v>Ja</v>
          </cell>
          <cell r="BR84" t="str">
            <v>-</v>
          </cell>
          <cell r="BS84" t="str">
            <v>MIL-STD 810G</v>
          </cell>
          <cell r="BT84" t="str">
            <v>3 Jahre Einsende-/Rücksendeservice</v>
          </cell>
          <cell r="BU84" t="str">
            <v>26</v>
          </cell>
          <cell r="BV84" t="str">
            <v>78</v>
          </cell>
          <cell r="BW84" t="str">
            <v>156</v>
          </cell>
          <cell r="BX84" t="str">
            <v>1.716</v>
          </cell>
          <cell r="BY84" t="str">
            <v>498 x 65 x 310 mm (B x T x H) / 2,5 Kg</v>
          </cell>
          <cell r="BZ84" t="str">
            <v>Wechselrahmen für zusätzliche HDD inklusive</v>
          </cell>
          <cell r="CA84" t="str">
            <v>-</v>
          </cell>
        </row>
        <row r="85">
          <cell r="A85" t="str">
            <v>NX.HQ7EG.009</v>
          </cell>
          <cell r="B85" t="str">
            <v>Acer Spin 3</v>
          </cell>
          <cell r="C85" t="str">
            <v>SP314-54N-36EL</v>
          </cell>
          <cell r="D85" t="str">
            <v>NX.HQ7EG.009</v>
          </cell>
          <cell r="E85" t="str">
            <v>4710180783735</v>
          </cell>
          <cell r="F85" t="str">
            <v>14" Multi-Touch FHD mit IPS / Intel® Core™ i3-1005G1 / 4 GB LPDDR4 RAM / 256 GB PCIe SSD / Intel® UHD Graphics / Win 10 Pro (64 Bit) EDU / Aluminium A-Cover / Silber</v>
          </cell>
          <cell r="G85" t="str">
            <v>Windows 10 Pro (64 Bit) EDU</v>
          </cell>
          <cell r="H85" t="str">
            <v>Aluminium A-Cover / Silber</v>
          </cell>
          <cell r="I85" t="str">
            <v>-</v>
          </cell>
          <cell r="J85" t="str">
            <v>325 x 230 x 16,9  mm (B x T x H)</v>
          </cell>
          <cell r="K85" t="str">
            <v>1,5 Kg</v>
          </cell>
          <cell r="L85" t="str">
            <v>-</v>
          </cell>
          <cell r="M85" t="str">
            <v>14 Zoll (35,56 cm)</v>
          </cell>
          <cell r="N85" t="str">
            <v>Acer CineCrystal™ Multi-Touch Full HD IPS Display mit LED-Backlight</v>
          </cell>
          <cell r="O85" t="str">
            <v>1.920 x 1.080</v>
          </cell>
          <cell r="P85" t="str">
            <v>16:9</v>
          </cell>
          <cell r="Q85" t="str">
            <v>Intel® Core™ i3-1005G1 Prozessor</v>
          </cell>
          <cell r="R85" t="str">
            <v>1,20 GHz (Bis zu 3,40 GHz Turbo-Boost)</v>
          </cell>
          <cell r="S85" t="str">
            <v>4 MB</v>
          </cell>
          <cell r="T85" t="str">
            <v>2 / 4</v>
          </cell>
          <cell r="U85" t="str">
            <v>Integrated SOC</v>
          </cell>
          <cell r="V85" t="str">
            <v>4 GB LPDDR4 RAM</v>
          </cell>
          <cell r="W85" t="str">
            <v>1x 4 GB LPDDR4 RAM (onboard)</v>
          </cell>
          <cell r="X85" t="str">
            <v>Onboard-Arbeitsspeicher</v>
          </cell>
          <cell r="Y85" t="str">
            <v>256 GB M.2 PCIe Solid-State-Drive (SSD)</v>
          </cell>
          <cell r="Z85" t="str">
            <v>-</v>
          </cell>
          <cell r="AA85" t="str">
            <v>Intel® UHD Graphics</v>
          </cell>
          <cell r="AB85" t="str">
            <v>-</v>
          </cell>
          <cell r="AC85" t="str">
            <v>-</v>
          </cell>
          <cell r="AD85" t="str">
            <v>Intel® Dual Band Wireless-Gigabit-AX, Wi-Fi 6 (802.11 ax/ac/a/b/g/n)</v>
          </cell>
          <cell r="AE85" t="str">
            <v>- / ,</v>
          </cell>
          <cell r="AF85" t="str">
            <v>-</v>
          </cell>
          <cell r="AG85" t="str">
            <v>Bluetooth® 5.0</v>
          </cell>
          <cell r="AH85" t="str">
            <v>-</v>
          </cell>
          <cell r="AI85" t="str">
            <v>-</v>
          </cell>
          <cell r="AJ85" t="str">
            <v>-</v>
          </cell>
          <cell r="AK85" t="str">
            <v>1x</v>
          </cell>
          <cell r="AL85" t="str">
            <v>-</v>
          </cell>
          <cell r="AM85" t="str">
            <v>-</v>
          </cell>
          <cell r="AN85" t="str">
            <v>Ja (über USB Type-C)</v>
          </cell>
          <cell r="AO85" t="str">
            <v>-</v>
          </cell>
          <cell r="AP85" t="str">
            <v>1x (Type-C)</v>
          </cell>
          <cell r="AQ85" t="str">
            <v>2x</v>
          </cell>
          <cell r="AR85" t="str">
            <v>-</v>
          </cell>
          <cell r="AS85" t="str">
            <v>-</v>
          </cell>
          <cell r="AT85" t="str">
            <v>SD Kartenleser</v>
          </cell>
          <cell r="AU85" t="str">
            <v>1x Lautsprecher/Kopfhörer/Line-out (unterstützt Headsets mit integriertem Mikrofon)</v>
          </cell>
          <cell r="AV85" t="str">
            <v>Ja (über Type-C)</v>
          </cell>
          <cell r="AW85" t="str">
            <v>Acer FineTip Tastatur (83-/84-/87-Tasten)</v>
          </cell>
          <cell r="AX85" t="str">
            <v>Deutsch (QWERTZ)</v>
          </cell>
          <cell r="AY85" t="str">
            <v>Ja</v>
          </cell>
          <cell r="AZ85" t="str">
            <v>Multi-Gesture Touchpad (Microsoft Precision Touchpad Certification)</v>
          </cell>
          <cell r="BA85" t="str">
            <v>Ja</v>
          </cell>
          <cell r="BB85" t="str">
            <v>-</v>
          </cell>
          <cell r="BC85" t="str">
            <v>Ja</v>
          </cell>
          <cell r="BD85" t="str">
            <v>-</v>
          </cell>
          <cell r="BE85" t="str">
            <v>Norton Internet Security</v>
          </cell>
          <cell r="BF85" t="str">
            <v>Acer TrueHarmony, Skype for Business Zertifikation, Cortana mit Voice kompatibel</v>
          </cell>
          <cell r="BG85" t="str">
            <v>Zwei eingebaute Stereo-Lautsprecher</v>
          </cell>
          <cell r="BH85" t="str">
            <v>Eingebautes Mikrofon</v>
          </cell>
          <cell r="BI85" t="str">
            <v>HD Webcam</v>
          </cell>
          <cell r="BJ85" t="str">
            <v>Li-Ion Akku (4 Zellen / 3220 mAh / 48 Wh)</v>
          </cell>
          <cell r="BK85" t="str">
            <v>Bis zu 12 Stunden</v>
          </cell>
          <cell r="BL85" t="str">
            <v>65W AC-Netzteil</v>
          </cell>
          <cell r="BM85" t="str">
            <v>Ja</v>
          </cell>
          <cell r="BN85" t="str">
            <v>Microsoft Office 2019 Verknüpfung (Download-Link für 30 Tage Testversion)</v>
          </cell>
          <cell r="BO85" t="str">
            <v>-</v>
          </cell>
          <cell r="BP85" t="str">
            <v>-</v>
          </cell>
          <cell r="BQ85" t="str">
            <v>-</v>
          </cell>
          <cell r="BR85" t="str">
            <v>-</v>
          </cell>
          <cell r="BS85" t="str">
            <v>Active Pen im Gehäuse mit Ladefunktion integriert (15 Sekunden Laden für 90 Minuten Nutzungsdauer)</v>
          </cell>
          <cell r="BT85" t="str">
            <v>2 Jahre Einsende-/Rücksendeservice</v>
          </cell>
          <cell r="BU85" t="str">
            <v>26</v>
          </cell>
          <cell r="BV85" t="str">
            <v>78</v>
          </cell>
          <cell r="BW85" t="str">
            <v>156</v>
          </cell>
          <cell r="BX85" t="str">
            <v>1.716</v>
          </cell>
          <cell r="BY85" t="str">
            <v>480 x 63 x 310 mm (B x T x H) / 2,53 Kg</v>
          </cell>
          <cell r="BZ85" t="str">
            <v>Acer Active Pen</v>
          </cell>
          <cell r="CA85" t="str">
            <v>-</v>
          </cell>
        </row>
        <row r="86">
          <cell r="A86" t="str">
            <v>NX.VLHEG.006</v>
          </cell>
          <cell r="B86" t="str">
            <v>Acer TravelMate P2</v>
          </cell>
          <cell r="C86" t="str">
            <v>TMP214-52-54XS</v>
          </cell>
          <cell r="D86" t="str">
            <v>NX.VLHEG.006</v>
          </cell>
          <cell r="E86" t="str">
            <v>4710180766394</v>
          </cell>
          <cell r="F86" t="str">
            <v>14" FHD mit IPS (matt) / Intel® Core™ i5-10210U / 8 GB DDR4 RAM / 256 GB PCIe SSD / Intel® UHD Graphics / Win 10 Pro (64 Bit) EDU / Schwarz</v>
          </cell>
          <cell r="G86" t="str">
            <v>Windows 10 Pro (64 Bit) EDU</v>
          </cell>
          <cell r="H86" t="str">
            <v>Schwarz</v>
          </cell>
          <cell r="I86" t="str">
            <v>-</v>
          </cell>
          <cell r="J86" t="str">
            <v>328 x 236 x 19,9 mm (B x T x H)</v>
          </cell>
          <cell r="K86" t="str">
            <v>1,625 Kg</v>
          </cell>
          <cell r="L86" t="str">
            <v>-</v>
          </cell>
          <cell r="M86" t="str">
            <v>14 Zoll (35,56 cm)</v>
          </cell>
          <cell r="N86" t="str">
            <v>Acer ComfyView™ Full HD IPS Display mit LED-Backlight (matt)</v>
          </cell>
          <cell r="O86" t="str">
            <v>1.920 x 1.080</v>
          </cell>
          <cell r="P86" t="str">
            <v>16:9</v>
          </cell>
          <cell r="Q86" t="str">
            <v>Intel® Core™ i5-10210U Prozessor</v>
          </cell>
          <cell r="R86" t="str">
            <v>1,60 GHz (Bis zu 4,20 GHz Turbo-Boost)</v>
          </cell>
          <cell r="S86" t="str">
            <v>6 MB</v>
          </cell>
          <cell r="T86" t="str">
            <v>4 / 8</v>
          </cell>
          <cell r="U86" t="str">
            <v>Integrated SOC</v>
          </cell>
          <cell r="V86" t="str">
            <v>8 GB DDR4 RAM</v>
          </cell>
          <cell r="W86" t="str">
            <v>1x 8 GB DDR4 RAM</v>
          </cell>
          <cell r="X86" t="str">
            <v>32 GB DDR4 (2x 16 GB DDR4)</v>
          </cell>
          <cell r="Y86" t="str">
            <v>256 GB M.2 PCIe Solid-State-Drive (SSD)</v>
          </cell>
          <cell r="Z86" t="str">
            <v>-</v>
          </cell>
          <cell r="AA86" t="str">
            <v>Intel® UHD Graphics</v>
          </cell>
          <cell r="AB86" t="str">
            <v>-</v>
          </cell>
          <cell r="AC86" t="str">
            <v>10/100/1000 LAN, Wake-on-LAN ready</v>
          </cell>
          <cell r="AD86" t="str">
            <v>Intel® Dual Band Wireless-Gigabit-AX, Wi-Fi 6 (802.11 ax/ac/a/b/g/n)</v>
          </cell>
          <cell r="AE86" t="str">
            <v>- / ,</v>
          </cell>
          <cell r="AF86" t="str">
            <v>-</v>
          </cell>
          <cell r="AG86" t="str">
            <v>Bluetooth® 5.0</v>
          </cell>
          <cell r="AH86" t="str">
            <v>-</v>
          </cell>
          <cell r="AI86" t="str">
            <v>Ja</v>
          </cell>
          <cell r="AJ86" t="str">
            <v>-</v>
          </cell>
          <cell r="AK86" t="str">
            <v>1x (HDCP)</v>
          </cell>
          <cell r="AL86" t="str">
            <v>1x</v>
          </cell>
          <cell r="AM86" t="str">
            <v>Ja (über USB Type-C Anschluss)</v>
          </cell>
          <cell r="AN86" t="str">
            <v>-</v>
          </cell>
          <cell r="AO86" t="str">
            <v>-</v>
          </cell>
          <cell r="AP86" t="str">
            <v>1x (Type-C Gen. 1)</v>
          </cell>
          <cell r="AQ86" t="str">
            <v>3x (1x unterstützt Power-Off USB Charging)</v>
          </cell>
          <cell r="AR86" t="str">
            <v>-</v>
          </cell>
          <cell r="AS86" t="str">
            <v>1x</v>
          </cell>
          <cell r="AT86" t="str">
            <v>SD Kartenleser</v>
          </cell>
          <cell r="AU86" t="str">
            <v>1x Lautsprecher/Kopfhörer/Line-out (unterstützt Headsets mit integriertem Mikrofon)</v>
          </cell>
          <cell r="AV86" t="str">
            <v>Ja (Acer USB-Type-C-Dock kompatibel)</v>
          </cell>
          <cell r="AW86" t="str">
            <v>Acer FineTip Tastatur (87-/88-/91-Tasten)</v>
          </cell>
          <cell r="AX86" t="str">
            <v>Deutsch (QWERTZ)</v>
          </cell>
          <cell r="AY86" t="str">
            <v>Ja</v>
          </cell>
          <cell r="AZ86" t="str">
            <v>Multi-Gesture Touchpad (Microsoft Precision Touchpad Certification)</v>
          </cell>
          <cell r="BA86" t="str">
            <v>Ja</v>
          </cell>
          <cell r="BB86" t="str">
            <v>TPM 2.0</v>
          </cell>
          <cell r="BC86" t="str">
            <v>Ja</v>
          </cell>
          <cell r="BD86" t="str">
            <v>-</v>
          </cell>
          <cell r="BE86" t="str">
            <v>Norton Internet Security (Trial)</v>
          </cell>
          <cell r="BF86" t="str">
            <v>High Definition Audio Support</v>
          </cell>
          <cell r="BG86" t="str">
            <v>Zwei eingebaute Stereo-Lautsprecher</v>
          </cell>
          <cell r="BH86" t="str">
            <v>Eingebautes Mikrofon</v>
          </cell>
          <cell r="BI86" t="str">
            <v>HD Webcam</v>
          </cell>
          <cell r="BJ86" t="str">
            <v>Li-Ion Akku (4 Zellen / 3220 mAh / 48 Wh)</v>
          </cell>
          <cell r="BK86" t="str">
            <v>Bis zu 11 Stunden (basierend auf MobileMark® 2014 Test)</v>
          </cell>
          <cell r="BL86" t="str">
            <v>45W AC-Netzteil</v>
          </cell>
          <cell r="BM86" t="str">
            <v>Ja</v>
          </cell>
          <cell r="BN86" t="str">
            <v>Microsoft Office 2019 Verknüpfung (Download-Link für 30 Tage Testversion)</v>
          </cell>
          <cell r="BO86" t="str">
            <v>-</v>
          </cell>
          <cell r="BP86" t="str">
            <v>Ja</v>
          </cell>
          <cell r="BQ86" t="str">
            <v>Ja</v>
          </cell>
          <cell r="BR86" t="str">
            <v>-</v>
          </cell>
          <cell r="BS86" t="str">
            <v>MIL-STD 810G</v>
          </cell>
          <cell r="BT86" t="str">
            <v>3 Jahre Einsende-/Rücksendeservice</v>
          </cell>
          <cell r="BU86" t="str">
            <v>28</v>
          </cell>
          <cell r="BV86" t="str">
            <v>84</v>
          </cell>
          <cell r="BW86" t="str">
            <v>168</v>
          </cell>
          <cell r="BX86" t="str">
            <v>1.848</v>
          </cell>
          <cell r="BY86" t="str">
            <v>457 x 65 x 288 mm (B x T x H) / 1,7 Kg</v>
          </cell>
          <cell r="BZ86" t="str">
            <v>Wechselrahmen für zusätzliche HDD inklusive</v>
          </cell>
          <cell r="CA86" t="str">
            <v>-</v>
          </cell>
        </row>
        <row r="87">
          <cell r="A87" t="str">
            <v>NX.VLLEG.009</v>
          </cell>
          <cell r="B87" t="str">
            <v>Acer TravelMate P2</v>
          </cell>
          <cell r="C87" t="str">
            <v>TMP215-52-52CZ</v>
          </cell>
          <cell r="D87" t="str">
            <v>NX.VLLEG.009</v>
          </cell>
          <cell r="E87" t="str">
            <v>4710180765304</v>
          </cell>
          <cell r="F87" t="str">
            <v>15,6" FHD mit IPS (matt) / Intel® Core™ i5-10210U / 8 GB DDR4 RAM / 256 GB PCIe SSD / Intel® UHD Graphics / Win 10 Pro (64 Bit) EDU / Schwarz</v>
          </cell>
          <cell r="G87" t="str">
            <v>Windows 10 Pro (64 Bit) EDU</v>
          </cell>
          <cell r="H87" t="str">
            <v>Schwarz</v>
          </cell>
          <cell r="I87" t="str">
            <v>-</v>
          </cell>
          <cell r="J87" t="str">
            <v>363 x 255 x 19,9 mm (B x T x H)</v>
          </cell>
          <cell r="K87" t="str">
            <v>1,8 Kg</v>
          </cell>
          <cell r="L87" t="str">
            <v>-</v>
          </cell>
          <cell r="M87" t="str">
            <v>15,6 Zoll (39,62 cm)</v>
          </cell>
          <cell r="N87" t="str">
            <v>Acer ComfyView™ Full-HD IPS Display mit LED-Backlight (matt)</v>
          </cell>
          <cell r="O87" t="str">
            <v>1.920 x 1.080</v>
          </cell>
          <cell r="P87" t="str">
            <v>16:9</v>
          </cell>
          <cell r="Q87" t="str">
            <v>Intel® Core™ i5-10210U Prozessor</v>
          </cell>
          <cell r="R87" t="str">
            <v>1,60 GHz (Bis zu 4,20 GHz Turbo-Boost)</v>
          </cell>
          <cell r="S87" t="str">
            <v>6 MB</v>
          </cell>
          <cell r="T87" t="str">
            <v>4 / 8</v>
          </cell>
          <cell r="U87" t="str">
            <v>Integrated SOC</v>
          </cell>
          <cell r="V87" t="str">
            <v>8 GB DDR4 RAM</v>
          </cell>
          <cell r="W87" t="str">
            <v>1x 8 GB DDR4 RAM</v>
          </cell>
          <cell r="X87" t="str">
            <v>32 GB DDR4 (2x 16 GB DDR4)</v>
          </cell>
          <cell r="Y87" t="str">
            <v>256 GB M.2 PCIe Solid-State-Drive (SSD)</v>
          </cell>
          <cell r="Z87" t="str">
            <v>-</v>
          </cell>
          <cell r="AA87" t="str">
            <v>Intel® UHD Graphics</v>
          </cell>
          <cell r="AB87" t="str">
            <v>-</v>
          </cell>
          <cell r="AC87" t="str">
            <v>10/100/1000 LAN, Wake-on-LAN ready</v>
          </cell>
          <cell r="AD87" t="str">
            <v>Intel® Dual Band Wireless-Gigabit-AX, Wi-Fi 6 (802.11 ax/ac/a/b/g/n)</v>
          </cell>
          <cell r="AE87" t="str">
            <v>- / ,</v>
          </cell>
          <cell r="AF87" t="str">
            <v>-</v>
          </cell>
          <cell r="AG87" t="str">
            <v>Bluetooth® 5.0</v>
          </cell>
          <cell r="AH87" t="str">
            <v>-</v>
          </cell>
          <cell r="AI87" t="str">
            <v>Ja</v>
          </cell>
          <cell r="AJ87" t="str">
            <v>-</v>
          </cell>
          <cell r="AK87" t="str">
            <v>1x (HDCP)</v>
          </cell>
          <cell r="AL87" t="str">
            <v>1x</v>
          </cell>
          <cell r="AM87" t="str">
            <v>Ja (über USB Type-C Anschluss)</v>
          </cell>
          <cell r="AN87" t="str">
            <v>-</v>
          </cell>
          <cell r="AO87" t="str">
            <v>-</v>
          </cell>
          <cell r="AP87" t="str">
            <v>1x (Type-C Gen. 1)</v>
          </cell>
          <cell r="AQ87" t="str">
            <v>3x (1x unterstützt Power-Off USB Charging)</v>
          </cell>
          <cell r="AR87" t="str">
            <v>-</v>
          </cell>
          <cell r="AS87" t="str">
            <v>1x</v>
          </cell>
          <cell r="AT87" t="str">
            <v>SD Kartenleser</v>
          </cell>
          <cell r="AU87" t="str">
            <v>1x Lautsprecher/Kopfhörer/Line-out (unterstützt Headsets mit integriertem Mikrofon)</v>
          </cell>
          <cell r="AV87" t="str">
            <v>Ja (Acer USB-Type-C-Dock kompatibel)</v>
          </cell>
          <cell r="AW87" t="str">
            <v>Acer FineTip Tastatur mit Numpad (103-/104-/107-Tasten)</v>
          </cell>
          <cell r="AX87" t="str">
            <v>Deutsch (QWERTZ)</v>
          </cell>
          <cell r="AY87" t="str">
            <v>Ja</v>
          </cell>
          <cell r="AZ87" t="str">
            <v>Multi-Gesture Touchpad (Microsoft Precision Touchpad Certification)</v>
          </cell>
          <cell r="BA87" t="str">
            <v>Ja</v>
          </cell>
          <cell r="BB87" t="str">
            <v>TPM 2.0</v>
          </cell>
          <cell r="BC87" t="str">
            <v>Ja</v>
          </cell>
          <cell r="BD87" t="str">
            <v>-</v>
          </cell>
          <cell r="BE87" t="str">
            <v>Norton Internet Security (Trial)</v>
          </cell>
          <cell r="BF87" t="str">
            <v>High Definition Audio Support</v>
          </cell>
          <cell r="BG87" t="str">
            <v>Zwei eingebaute Stereo-Lautsprecher</v>
          </cell>
          <cell r="BH87" t="str">
            <v>Zwei eingebaute Mikrofone</v>
          </cell>
          <cell r="BI87" t="str">
            <v>HD Webcam</v>
          </cell>
          <cell r="BJ87" t="str">
            <v>Li-Ion Akku (4 Zellen / 3220 mAh / 48 Wh)</v>
          </cell>
          <cell r="BK87" t="str">
            <v>Bis zu 11,5 Stunden (basierend auf MobileMark® 2014 Test)</v>
          </cell>
          <cell r="BL87" t="str">
            <v>45W AC-Netzteil</v>
          </cell>
          <cell r="BM87" t="str">
            <v>Ja</v>
          </cell>
          <cell r="BN87" t="str">
            <v>Microsoft Office 2019 Verknüpfung (Download-Link für 30 Tage Testversion)</v>
          </cell>
          <cell r="BO87" t="str">
            <v>-</v>
          </cell>
          <cell r="BP87" t="str">
            <v>Ja</v>
          </cell>
          <cell r="BQ87" t="str">
            <v>Ja</v>
          </cell>
          <cell r="BR87" t="str">
            <v>-</v>
          </cell>
          <cell r="BS87" t="str">
            <v>MIL-STD 810G</v>
          </cell>
          <cell r="BT87" t="str">
            <v>3 Jahre Einsende-/Rücksendeservice</v>
          </cell>
          <cell r="BU87" t="str">
            <v>26</v>
          </cell>
          <cell r="BV87" t="str">
            <v>78</v>
          </cell>
          <cell r="BW87" t="str">
            <v>156</v>
          </cell>
          <cell r="BX87" t="str">
            <v>1.716</v>
          </cell>
          <cell r="BY87" t="str">
            <v>498 x 65 x 310 mm (B x T x H) / 2,5 Kg</v>
          </cell>
          <cell r="BZ87" t="str">
            <v>Wechselrahmen für zusätzliche HDD inklusive</v>
          </cell>
          <cell r="CA87" t="str">
            <v>-</v>
          </cell>
        </row>
        <row r="88">
          <cell r="A88" t="str">
            <v>NX.C4QEG.001</v>
          </cell>
          <cell r="B88" t="str">
            <v>ConceptD 3</v>
          </cell>
          <cell r="C88" t="str">
            <v>CN315-71-76MR</v>
          </cell>
          <cell r="D88" t="str">
            <v>NX.C4QEG.001</v>
          </cell>
          <cell r="E88" t="str">
            <v>4710180616736</v>
          </cell>
          <cell r="F88" t="str">
            <v>15,6" Full-HD IPS (matt) / Intel® Core™ i7-9750H / 16 GB DDR4 RAM / 512 GB PCIe SSD / NVIDIA® GeForce® GTX 1650 / Win 10 Pro (64 Bit) / Schwarz</v>
          </cell>
          <cell r="G88" t="str">
            <v>Windows 10 Professional (64 Bit)</v>
          </cell>
          <cell r="H88" t="str">
            <v>Schwarz</v>
          </cell>
          <cell r="I88" t="str">
            <v>-</v>
          </cell>
          <cell r="J88" t="str">
            <v>363,4 x 254,5 x 20,85/23,36 mm (B x T x H)</v>
          </cell>
          <cell r="K88" t="str">
            <v>2,35 Kg</v>
          </cell>
          <cell r="L88" t="str">
            <v>-</v>
          </cell>
          <cell r="M88" t="str">
            <v>15,6 Zoll (39,62 cm)</v>
          </cell>
          <cell r="N88" t="str">
            <v>Acer ComfyView™ Full-HD IPS Display mit LED-Backlight (matt)</v>
          </cell>
          <cell r="O88" t="str">
            <v>1.920 x 1.080</v>
          </cell>
          <cell r="P88" t="str">
            <v>16:9</v>
          </cell>
          <cell r="Q88" t="str">
            <v>Intel® Core™ i7-9750H Prozessor</v>
          </cell>
          <cell r="R88" t="str">
            <v>2,6 GHz (Bis zu 4,5 GHz Turbo-Boost)</v>
          </cell>
          <cell r="S88" t="str">
            <v>12 MB</v>
          </cell>
          <cell r="T88" t="str">
            <v>6 / 12</v>
          </cell>
          <cell r="U88" t="str">
            <v>Mobile Intel® PCH Chipset HM370</v>
          </cell>
          <cell r="V88" t="str">
            <v>16 GB DDR4 RAM</v>
          </cell>
          <cell r="W88" t="str">
            <v>2x 8 GB DDR4 RAM</v>
          </cell>
          <cell r="X88" t="str">
            <v>32 GB DDR4 RAM (2x 16 GB soDIMM)</v>
          </cell>
          <cell r="Y88" t="str">
            <v>512 GB M.2 PCIe Solid-State-Drive (SSD)</v>
          </cell>
          <cell r="Z88" t="str">
            <v>-</v>
          </cell>
          <cell r="AA88" t="str">
            <v>NVIDIA® GeForce® GTX 1650</v>
          </cell>
          <cell r="AB88" t="str">
            <v>4 GB GDDR5 VRAM</v>
          </cell>
          <cell r="AC88" t="str">
            <v>10/100/1000 LAN</v>
          </cell>
          <cell r="AD88" t="str">
            <v>Intel® Dual Band Wireless-Gigabit-AX, Wi-Fi 6 (802.11 ax/ac/a/b/g/n)</v>
          </cell>
          <cell r="AE88" t="str">
            <v>- / ,</v>
          </cell>
          <cell r="AF88" t="str">
            <v>-</v>
          </cell>
          <cell r="AG88" t="str">
            <v>Bluetooth® 5.0</v>
          </cell>
          <cell r="AH88" t="str">
            <v>-</v>
          </cell>
          <cell r="AI88" t="str">
            <v>-</v>
          </cell>
          <cell r="AJ88" t="str">
            <v>-</v>
          </cell>
          <cell r="AK88" t="str">
            <v>1x</v>
          </cell>
          <cell r="AL88" t="str">
            <v>-</v>
          </cell>
          <cell r="AM88" t="str">
            <v>-</v>
          </cell>
          <cell r="AN88" t="str">
            <v>-</v>
          </cell>
          <cell r="AO88" t="str">
            <v>-</v>
          </cell>
          <cell r="AP88" t="str">
            <v>1x (Type-C Gen. 1)</v>
          </cell>
          <cell r="AQ88" t="str">
            <v>2x</v>
          </cell>
          <cell r="AR88" t="str">
            <v>1x</v>
          </cell>
          <cell r="AS88" t="str">
            <v>1x</v>
          </cell>
          <cell r="AT88" t="str">
            <v>-</v>
          </cell>
          <cell r="AU88" t="str">
            <v>1x Lautsprecher/Kopfhörer/Line-out (unterstützt Headsets mit integriertem Mikrofon)</v>
          </cell>
          <cell r="AV88" t="str">
            <v>-</v>
          </cell>
          <cell r="AW88" t="str">
            <v>Acer FineTip Tastatur mit Numpad (103-/104-/107-Tasten)</v>
          </cell>
          <cell r="AX88" t="str">
            <v>Deutsch (QWERTZ)</v>
          </cell>
          <cell r="AY88" t="str">
            <v>Ja</v>
          </cell>
          <cell r="AZ88" t="str">
            <v>Multi-Gesture Touchpad (Microsoft Precision Touchpad Certification)</v>
          </cell>
          <cell r="BA88" t="str">
            <v>Ja</v>
          </cell>
          <cell r="BB88" t="str">
            <v>-</v>
          </cell>
          <cell r="BC88" t="str">
            <v>Ja</v>
          </cell>
          <cell r="BD88" t="str">
            <v>-</v>
          </cell>
          <cell r="BE88" t="str">
            <v>-</v>
          </cell>
          <cell r="BF88" t="str">
            <v>Acer TrueHarmony, Skype for Business Zertifikation, Cortana mit Voice kompatibel</v>
          </cell>
          <cell r="BG88" t="str">
            <v>Zwei eingebaute Stereo-Lautsprecher</v>
          </cell>
          <cell r="BH88" t="str">
            <v>Eingebautes Mikrofon</v>
          </cell>
          <cell r="BI88" t="str">
            <v>HD Webcam</v>
          </cell>
          <cell r="BJ88" t="str">
            <v>Li-Ion Akku (4 Zellen / 3580 mAh / 55 Wh)</v>
          </cell>
          <cell r="BK88" t="str">
            <v>Bis zu 12 Stunden</v>
          </cell>
          <cell r="BL88" t="str">
            <v>135 Watt Netzteil</v>
          </cell>
          <cell r="BM88" t="str">
            <v>Ja</v>
          </cell>
          <cell r="BN88" t="str">
            <v>Microsoft Office 2019 Verknüpfung (Download-Link für 30 Tage Testversion)</v>
          </cell>
          <cell r="BO88" t="str">
            <v>-</v>
          </cell>
          <cell r="BP88" t="str">
            <v>-</v>
          </cell>
          <cell r="BQ88" t="str">
            <v>-</v>
          </cell>
          <cell r="BR88" t="str">
            <v>-</v>
          </cell>
          <cell r="BS88" t="str">
            <v>Display: Delta-E &lt;2, PANTONE® validiert</v>
          </cell>
          <cell r="BT88" t="str">
            <v>3 Jahre Einsende-/Rücksendeservice</v>
          </cell>
          <cell r="BU88">
            <v>10</v>
          </cell>
          <cell r="BV88" t="str">
            <v>78</v>
          </cell>
          <cell r="BW88" t="str">
            <v>156</v>
          </cell>
          <cell r="BX88" t="str">
            <v>1.716</v>
          </cell>
          <cell r="BY88" t="str">
            <v>498 x 65 x 310 mm (B x T x H) / 3,42 Kg</v>
          </cell>
          <cell r="BZ88" t="str">
            <v>Wechselrahmen für zusätzliche HDD inklusive</v>
          </cell>
          <cell r="CA88" t="str">
            <v>-</v>
          </cell>
        </row>
        <row r="89">
          <cell r="A89" t="str">
            <v>NX.C57EG.001</v>
          </cell>
          <cell r="B89" t="str">
            <v>ConceptD 3</v>
          </cell>
          <cell r="C89" t="str">
            <v>CN315-71-70C5</v>
          </cell>
          <cell r="D89" t="str">
            <v>NX.C57EG.001</v>
          </cell>
          <cell r="E89" t="str">
            <v>4710180639643</v>
          </cell>
          <cell r="F89" t="str">
            <v>15,6" Full-HD IPS (matt) / Intel® Core™ i7-9750H / 16 GB DDR4 RAM / 512 GB PCIe SSD / NVIDIA® GeForce® GTX 1650 / Win 10 Pro (64 Bit) / Weiß</v>
          </cell>
          <cell r="G89" t="str">
            <v>Windows 10 Professional (64 Bit)</v>
          </cell>
          <cell r="H89" t="str">
            <v>Weiß</v>
          </cell>
          <cell r="I89" t="str">
            <v>-</v>
          </cell>
          <cell r="J89" t="str">
            <v>363,4 x 254,5 x 20,85/23,36 mm (B x T x H)</v>
          </cell>
          <cell r="K89" t="str">
            <v>2,35 Kg</v>
          </cell>
          <cell r="L89" t="str">
            <v>-</v>
          </cell>
          <cell r="M89" t="str">
            <v>15,6 Zoll (39,62 cm)</v>
          </cell>
          <cell r="N89" t="str">
            <v>Acer ComfyView™ Full-HD IPS Display mit LED-Backlight (matt)</v>
          </cell>
          <cell r="O89" t="str">
            <v>1.920 x 1.080</v>
          </cell>
          <cell r="P89" t="str">
            <v>16:9</v>
          </cell>
          <cell r="Q89" t="str">
            <v>Intel® Core™ i7-9750H Prozessor</v>
          </cell>
          <cell r="R89" t="str">
            <v>2,6 GHz (Bis zu 4,5 GHz Turbo-Boost)</v>
          </cell>
          <cell r="S89" t="str">
            <v>12 MB</v>
          </cell>
          <cell r="T89" t="str">
            <v>6 / 12</v>
          </cell>
          <cell r="U89" t="str">
            <v>Mobile Intel® PCH Chipset HM370</v>
          </cell>
          <cell r="V89" t="str">
            <v>16 GB DDR4 RAM</v>
          </cell>
          <cell r="W89" t="str">
            <v>2x 8 GB DDR4 RAM</v>
          </cell>
          <cell r="X89" t="str">
            <v>32 GB DDR4 RAM (2x 16 GB soDIMM)</v>
          </cell>
          <cell r="Y89" t="str">
            <v>512 GB M.2 PCIe Solid-State-Drive (SSD)</v>
          </cell>
          <cell r="Z89" t="str">
            <v>-</v>
          </cell>
          <cell r="AA89" t="str">
            <v>NVIDIA® GeForce® GTX 1650</v>
          </cell>
          <cell r="AB89" t="str">
            <v>-</v>
          </cell>
          <cell r="AC89" t="str">
            <v>10/100/1000 LAN</v>
          </cell>
          <cell r="AD89" t="str">
            <v>Intel® Dual Band Wireless-Gigabit-AX, Wi-Fi 6 (802.11 ax/ac/a/b/g/n)</v>
          </cell>
          <cell r="AE89" t="str">
            <v>- / ,</v>
          </cell>
          <cell r="AF89" t="str">
            <v>-</v>
          </cell>
          <cell r="AG89" t="str">
            <v>Bluetooth® 5.0</v>
          </cell>
          <cell r="AH89" t="str">
            <v>-</v>
          </cell>
          <cell r="AI89" t="str">
            <v>-</v>
          </cell>
          <cell r="AJ89" t="str">
            <v>-</v>
          </cell>
          <cell r="AK89" t="str">
            <v>1x</v>
          </cell>
          <cell r="AL89" t="str">
            <v>-</v>
          </cell>
          <cell r="AM89" t="str">
            <v>-</v>
          </cell>
          <cell r="AN89" t="str">
            <v>-</v>
          </cell>
          <cell r="AO89" t="str">
            <v>-</v>
          </cell>
          <cell r="AP89" t="str">
            <v>1x (Type-C Gen. 1)</v>
          </cell>
          <cell r="AQ89" t="str">
            <v>2x</v>
          </cell>
          <cell r="AR89" t="str">
            <v>1x</v>
          </cell>
          <cell r="AS89" t="str">
            <v>1x</v>
          </cell>
          <cell r="AT89" t="str">
            <v>-</v>
          </cell>
          <cell r="AU89" t="str">
            <v>1x Lautsprecher/Kopfhörer/Line-out (unterstützt Headsets mit integriertem Mikrofon)</v>
          </cell>
          <cell r="AV89" t="str">
            <v>-</v>
          </cell>
          <cell r="AW89" t="str">
            <v>Acer FineTip Tastatur mit Numpad (103-/104-/107-Tasten)</v>
          </cell>
          <cell r="AX89" t="str">
            <v>Deutsch (QWERTZ)</v>
          </cell>
          <cell r="AY89" t="str">
            <v>Ja</v>
          </cell>
          <cell r="AZ89" t="str">
            <v>Multi-Gesture Touchpad (Microsoft Precision Touchpad Certification)</v>
          </cell>
          <cell r="BA89" t="str">
            <v>Ja</v>
          </cell>
          <cell r="BB89" t="str">
            <v>-</v>
          </cell>
          <cell r="BC89" t="str">
            <v>Ja</v>
          </cell>
          <cell r="BD89" t="str">
            <v>-</v>
          </cell>
          <cell r="BE89" t="str">
            <v>-</v>
          </cell>
          <cell r="BF89" t="str">
            <v>Acer TrueHarmony, Skype for Business Zertifikation, Cortana mit Voice kompatibel</v>
          </cell>
          <cell r="BG89" t="str">
            <v>Zwei eingebaute Stereo-Lautsprecher</v>
          </cell>
          <cell r="BH89" t="str">
            <v>Eingebautes Mikrofon</v>
          </cell>
          <cell r="BI89" t="str">
            <v>HD Webcam</v>
          </cell>
          <cell r="BJ89" t="str">
            <v>Li-Ion Akku (4 Zellen / 3580 mAh / 55 Wh)</v>
          </cell>
          <cell r="BK89" t="str">
            <v>Bis zu 12 Stunden</v>
          </cell>
          <cell r="BL89" t="str">
            <v>135 Watt Netzteil</v>
          </cell>
          <cell r="BM89" t="str">
            <v>Ja</v>
          </cell>
          <cell r="BN89" t="str">
            <v>Microsoft Office 2019 Verknüpfung (Download-Link für 30 Tage Testversion)</v>
          </cell>
          <cell r="BO89" t="str">
            <v>-</v>
          </cell>
          <cell r="BP89" t="str">
            <v>-</v>
          </cell>
          <cell r="BQ89" t="str">
            <v>-</v>
          </cell>
          <cell r="BR89" t="str">
            <v>-</v>
          </cell>
          <cell r="BS89" t="str">
            <v>Display: Delta-E &lt;2, PANTONE® validiert</v>
          </cell>
          <cell r="BT89" t="str">
            <v>3 Jahre Einsende-/Rücksendeservice</v>
          </cell>
          <cell r="BU89">
            <v>10</v>
          </cell>
          <cell r="BV89" t="str">
            <v>78</v>
          </cell>
          <cell r="BW89" t="str">
            <v>156</v>
          </cell>
          <cell r="BX89" t="str">
            <v>1.716</v>
          </cell>
          <cell r="BY89" t="str">
            <v>498 x 65 x 310 mm (B x T x H) / 3,42 Kg</v>
          </cell>
          <cell r="BZ89" t="str">
            <v>Wechselrahmen für zusätzliche HDD inklusive</v>
          </cell>
          <cell r="CA89" t="str">
            <v>-</v>
          </cell>
        </row>
        <row r="90">
          <cell r="A90" t="str">
            <v>NX.C50EG.002</v>
          </cell>
          <cell r="B90" t="str">
            <v>ConceptD 3 Pro</v>
          </cell>
          <cell r="C90" t="str">
            <v>CN315-71P-73W1</v>
          </cell>
          <cell r="D90" t="str">
            <v>NX.C50EG.002</v>
          </cell>
          <cell r="E90" t="str">
            <v>4710180639636</v>
          </cell>
          <cell r="F90" t="str">
            <v>15,6" Full-HD IPS (matt) / Intel® Core™ i7-9750H / 16 GB DDR4 RAM / 512 GB PCIe SSD / NVIDIA® Quadro T1000 / Win 10 Pro (64 Bit) / Schwarz</v>
          </cell>
          <cell r="G90" t="str">
            <v>Windows 10 Professional (64 Bit)</v>
          </cell>
          <cell r="H90" t="str">
            <v>Schwarz</v>
          </cell>
          <cell r="I90" t="str">
            <v>-</v>
          </cell>
          <cell r="J90" t="str">
            <v>363,4 x 254,5 x 20,85/23,36 mm (B x T x H)</v>
          </cell>
          <cell r="K90" t="str">
            <v>2,35 Kg</v>
          </cell>
          <cell r="L90" t="str">
            <v>-</v>
          </cell>
          <cell r="M90" t="str">
            <v>15,6 Zoll (39,62 cm)</v>
          </cell>
          <cell r="N90" t="str">
            <v>Acer ComfyView™ Full-HD IPS Display mit LED-Backlight (matt)</v>
          </cell>
          <cell r="O90" t="str">
            <v>1.920 x 1.080</v>
          </cell>
          <cell r="P90" t="str">
            <v>16:9</v>
          </cell>
          <cell r="Q90" t="str">
            <v>Intel® Core™ i7-9750H Prozessor</v>
          </cell>
          <cell r="R90" t="str">
            <v>2,6 GHz (Bis zu 4,5 GHz Turbo-Boost)</v>
          </cell>
          <cell r="S90" t="str">
            <v>12 MB</v>
          </cell>
          <cell r="T90" t="str">
            <v>6 / 12</v>
          </cell>
          <cell r="U90" t="str">
            <v>Mobile Intel® PCH Chipset HM370</v>
          </cell>
          <cell r="V90" t="str">
            <v>16 GB DDR4 RAM</v>
          </cell>
          <cell r="W90" t="str">
            <v>2x 8 GB DDR4 RAM</v>
          </cell>
          <cell r="X90" t="str">
            <v>32 GB DDR4 RAM (2x 16 GB soDIMM)</v>
          </cell>
          <cell r="Y90" t="str">
            <v>512 GB M.2 PCIe Solid-State-Drive (SSD)</v>
          </cell>
          <cell r="Z90" t="str">
            <v>-</v>
          </cell>
          <cell r="AA90" t="str">
            <v>NVIDIA® Quadro T1000</v>
          </cell>
          <cell r="AB90" t="str">
            <v>-</v>
          </cell>
          <cell r="AC90" t="str">
            <v>10/100/1000 LAN</v>
          </cell>
          <cell r="AD90" t="str">
            <v>Intel® Dual Band Wireless-Gigabit-AX, Wi-Fi 6 (802.11 ax/ac/a/b/g/n)</v>
          </cell>
          <cell r="AE90" t="str">
            <v>- / ,</v>
          </cell>
          <cell r="AF90" t="str">
            <v>-</v>
          </cell>
          <cell r="AG90" t="str">
            <v>Bluetooth® 5.0</v>
          </cell>
          <cell r="AH90" t="str">
            <v>-</v>
          </cell>
          <cell r="AI90" t="str">
            <v>-</v>
          </cell>
          <cell r="AJ90" t="str">
            <v>-</v>
          </cell>
          <cell r="AK90" t="str">
            <v>1x</v>
          </cell>
          <cell r="AL90" t="str">
            <v>-</v>
          </cell>
          <cell r="AM90" t="str">
            <v>-</v>
          </cell>
          <cell r="AN90" t="str">
            <v>-</v>
          </cell>
          <cell r="AO90" t="str">
            <v>-</v>
          </cell>
          <cell r="AP90" t="str">
            <v>1x (Type-C Gen. 1)</v>
          </cell>
          <cell r="AQ90" t="str">
            <v>2x</v>
          </cell>
          <cell r="AR90" t="str">
            <v>1x</v>
          </cell>
          <cell r="AS90" t="str">
            <v>1x</v>
          </cell>
          <cell r="AT90" t="str">
            <v>-</v>
          </cell>
          <cell r="AU90" t="str">
            <v>1x Lautsprecher/Kopfhörer/Line-out (unterstützt Headsets mit integriertem Mikrofon)</v>
          </cell>
          <cell r="AV90" t="str">
            <v>-</v>
          </cell>
          <cell r="AW90" t="str">
            <v>Acer FineTip Tastatur mit Numpad (103-/104-/107-Tasten)</v>
          </cell>
          <cell r="AX90" t="str">
            <v>Deutsch (QWERTZ)</v>
          </cell>
          <cell r="AY90" t="str">
            <v>Ja</v>
          </cell>
          <cell r="AZ90" t="str">
            <v>Multi-Gesture Touchpad (Microsoft Precision Touchpad Certification)</v>
          </cell>
          <cell r="BA90" t="str">
            <v>Ja</v>
          </cell>
          <cell r="BB90" t="str">
            <v>-</v>
          </cell>
          <cell r="BC90" t="str">
            <v>Ja</v>
          </cell>
          <cell r="BD90" t="str">
            <v>-</v>
          </cell>
          <cell r="BE90" t="str">
            <v>-</v>
          </cell>
          <cell r="BF90" t="str">
            <v>Acer TrueHarmony, Skype for Business Zertifikation, Cortana mit Voice kompatibel</v>
          </cell>
          <cell r="BG90" t="str">
            <v>Zwei eingebaute Stereo-Lautsprecher</v>
          </cell>
          <cell r="BH90" t="str">
            <v>Eingebautes Mikrofon</v>
          </cell>
          <cell r="BI90" t="str">
            <v>HD Webcam</v>
          </cell>
          <cell r="BJ90" t="str">
            <v>Li-Ion Akku (4 Zellen / 3580 mAh / 55 Wh)</v>
          </cell>
          <cell r="BK90" t="str">
            <v>Bis zu 12 Stunden</v>
          </cell>
          <cell r="BL90" t="str">
            <v>135 Watt Netzteil</v>
          </cell>
          <cell r="BM90" t="str">
            <v>Ja</v>
          </cell>
          <cell r="BN90" t="str">
            <v>Microsoft Office 2019 Verknüpfung (Download-Link für 30 Tage Testversion)</v>
          </cell>
          <cell r="BO90" t="str">
            <v>-</v>
          </cell>
          <cell r="BP90" t="str">
            <v>-</v>
          </cell>
          <cell r="BQ90" t="str">
            <v>-</v>
          </cell>
          <cell r="BR90" t="str">
            <v>-</v>
          </cell>
          <cell r="BS90" t="str">
            <v>Display: Delta-E &lt;2, PANTONE® validiert</v>
          </cell>
          <cell r="BT90" t="str">
            <v>3 Jahre Einsende-/Rücksendeservice</v>
          </cell>
          <cell r="BU90">
            <v>10</v>
          </cell>
          <cell r="BV90" t="str">
            <v>78</v>
          </cell>
          <cell r="BW90" t="str">
            <v>156</v>
          </cell>
          <cell r="BX90" t="str">
            <v>1.716</v>
          </cell>
          <cell r="BY90" t="str">
            <v>498 x 65 x 310 mm (B x T x H) / 3,42 Kg</v>
          </cell>
          <cell r="BZ90" t="str">
            <v>Wechselrahmen für zusätzliche HDD inklusive</v>
          </cell>
          <cell r="CA90" t="str">
            <v>-</v>
          </cell>
        </row>
        <row r="91">
          <cell r="A91" t="str">
            <v>NX.C58EG.001</v>
          </cell>
          <cell r="B91" t="str">
            <v>ConceptD 3 Pro</v>
          </cell>
          <cell r="C91" t="str">
            <v>CN315-71P-769Y</v>
          </cell>
          <cell r="D91" t="str">
            <v>NX.C58EG.001</v>
          </cell>
          <cell r="E91" t="str">
            <v>4710180639681</v>
          </cell>
          <cell r="F91" t="str">
            <v>15,6" Full-HD IPS (matt) / Intel® Core™ i7-9750H / 16 GB DDR4 RAM / 512 GB PCIe SSD / NVIDIA® Quadro T1000 / Win 10 Pro (64 Bit) / Weiß</v>
          </cell>
          <cell r="G91" t="str">
            <v>Windows 10 Professional (64 Bit)</v>
          </cell>
          <cell r="H91" t="str">
            <v>Weiß</v>
          </cell>
          <cell r="I91" t="str">
            <v>-</v>
          </cell>
          <cell r="J91" t="str">
            <v>363,4 x 254,5 x 20,85/23,36 mm (B x T x H)</v>
          </cell>
          <cell r="K91" t="str">
            <v>2,35 Kg</v>
          </cell>
          <cell r="L91" t="str">
            <v>-</v>
          </cell>
          <cell r="M91" t="str">
            <v>15,6 Zoll (39,62 cm)</v>
          </cell>
          <cell r="N91" t="str">
            <v>Acer ComfyView™ Full-HD IPS Display mit LED-Backlight (matt)</v>
          </cell>
          <cell r="O91" t="str">
            <v>1.920 x 1.080</v>
          </cell>
          <cell r="P91" t="str">
            <v>16:9</v>
          </cell>
          <cell r="Q91" t="str">
            <v>Intel® Core™ i7-9750H Prozessor</v>
          </cell>
          <cell r="R91" t="str">
            <v>2,6 GHz (Bis zu 4,5 GHz Turbo-Boost)</v>
          </cell>
          <cell r="S91" t="str">
            <v>12 MB</v>
          </cell>
          <cell r="T91" t="str">
            <v>6 / 12</v>
          </cell>
          <cell r="U91" t="str">
            <v>Mobile Intel® PCH Chipset HM370</v>
          </cell>
          <cell r="V91" t="str">
            <v>16 GB DDR4 RAM</v>
          </cell>
          <cell r="W91" t="str">
            <v>2x 8 GB DDR4 RAM</v>
          </cell>
          <cell r="X91" t="str">
            <v>32 GB DDR4 RAM (2x 16 GB soDIMM)</v>
          </cell>
          <cell r="Y91" t="str">
            <v>512 GB M.2 PCIe Solid-State-Drive (SSD)</v>
          </cell>
          <cell r="Z91" t="str">
            <v>-</v>
          </cell>
          <cell r="AA91" t="str">
            <v>NVIDIA® Quadro T1000</v>
          </cell>
          <cell r="AB91" t="str">
            <v>-</v>
          </cell>
          <cell r="AC91" t="str">
            <v>10/100/1000 LAN</v>
          </cell>
          <cell r="AD91" t="str">
            <v>Intel® Dual Band Wireless-Gigabit-AX, Wi-Fi 6 (802.11 ax/ac/a/b/g/n)</v>
          </cell>
          <cell r="AE91" t="str">
            <v>- / ,</v>
          </cell>
          <cell r="AF91" t="str">
            <v>-</v>
          </cell>
          <cell r="AG91" t="str">
            <v>Bluetooth® 5.0</v>
          </cell>
          <cell r="AH91" t="str">
            <v>-</v>
          </cell>
          <cell r="AI91" t="str">
            <v>-</v>
          </cell>
          <cell r="AJ91" t="str">
            <v>-</v>
          </cell>
          <cell r="AK91" t="str">
            <v>1x</v>
          </cell>
          <cell r="AL91" t="str">
            <v>-</v>
          </cell>
          <cell r="AM91" t="str">
            <v>-</v>
          </cell>
          <cell r="AN91" t="str">
            <v>-</v>
          </cell>
          <cell r="AO91" t="str">
            <v>-</v>
          </cell>
          <cell r="AP91" t="str">
            <v>1x (Type-C Gen. 1)</v>
          </cell>
          <cell r="AQ91" t="str">
            <v>2x</v>
          </cell>
          <cell r="AR91" t="str">
            <v>1x</v>
          </cell>
          <cell r="AS91" t="str">
            <v>1x</v>
          </cell>
          <cell r="AT91" t="str">
            <v>-</v>
          </cell>
          <cell r="AU91" t="str">
            <v>1x Lautsprecher/Kopfhörer/Line-out (unterstützt Headsets mit integriertem Mikrofon)</v>
          </cell>
          <cell r="AV91" t="str">
            <v>-</v>
          </cell>
          <cell r="AW91" t="str">
            <v>Acer FineTip Tastatur mit Numpad (103-/104-/107-Tasten)</v>
          </cell>
          <cell r="AX91" t="str">
            <v>Deutsch (QWERTZ)</v>
          </cell>
          <cell r="AY91" t="str">
            <v>Ja</v>
          </cell>
          <cell r="AZ91" t="str">
            <v>Multi-Gesture Touchpad (Microsoft Precision Touchpad Certification)</v>
          </cell>
          <cell r="BA91" t="str">
            <v>Ja</v>
          </cell>
          <cell r="BB91" t="str">
            <v>-</v>
          </cell>
          <cell r="BC91" t="str">
            <v>Ja</v>
          </cell>
          <cell r="BD91" t="str">
            <v>-</v>
          </cell>
          <cell r="BE91" t="str">
            <v>-</v>
          </cell>
          <cell r="BF91" t="str">
            <v>Acer TrueHarmony, Skype for Business Zertifikation, Cortana mit Voice kompatibel</v>
          </cell>
          <cell r="BG91" t="str">
            <v>Zwei eingebaute Stereo-Lautsprecher</v>
          </cell>
          <cell r="BH91" t="str">
            <v>Eingebautes Mikrofon</v>
          </cell>
          <cell r="BI91" t="str">
            <v>HD Webcam</v>
          </cell>
          <cell r="BJ91" t="str">
            <v>Li-Ion Akku (4 Zellen / 3580 mAh / 55 Wh)</v>
          </cell>
          <cell r="BK91" t="str">
            <v>Bis zu 12 Stunden</v>
          </cell>
          <cell r="BL91" t="str">
            <v>135 Watt Netzteil</v>
          </cell>
          <cell r="BM91" t="str">
            <v>Ja</v>
          </cell>
          <cell r="BN91" t="str">
            <v>Microsoft Office 2019 Verknüpfung (Download-Link für 30 Tage Testversion)</v>
          </cell>
          <cell r="BO91" t="str">
            <v>-</v>
          </cell>
          <cell r="BP91" t="str">
            <v>-</v>
          </cell>
          <cell r="BQ91" t="str">
            <v>-</v>
          </cell>
          <cell r="BR91" t="str">
            <v>-</v>
          </cell>
          <cell r="BS91" t="str">
            <v>Display: Delta-E &lt;2, PANTONE® validiert</v>
          </cell>
          <cell r="BT91" t="str">
            <v>3 Jahre Einsende-/Rücksendeservice</v>
          </cell>
          <cell r="BU91">
            <v>10</v>
          </cell>
          <cell r="BV91" t="str">
            <v>78</v>
          </cell>
          <cell r="BW91" t="str">
            <v>156</v>
          </cell>
          <cell r="BX91" t="str">
            <v>1.716</v>
          </cell>
          <cell r="BY91" t="str">
            <v>498 x 65 x 310 mm (B x T x H) / 3,42 Kg</v>
          </cell>
          <cell r="BZ91" t="str">
            <v>Wechselrahmen für zusätzliche HDD inklusive</v>
          </cell>
          <cell r="CA91" t="str">
            <v>-</v>
          </cell>
        </row>
        <row r="92">
          <cell r="A92" t="str">
            <v>NX.C5SEG.004</v>
          </cell>
          <cell r="B92" t="str">
            <v>ConceptD 3</v>
          </cell>
          <cell r="C92" t="str">
            <v>CN314-72-50YM</v>
          </cell>
          <cell r="D92" t="str">
            <v>NX.C5SEG.004</v>
          </cell>
          <cell r="E92" t="str">
            <v>4710886113805</v>
          </cell>
          <cell r="F92" t="str">
            <v>14" Full-HD mit IPS / Intel® Core™ i5-10300H / 8 GB DDR4 RAM / 256 GB PCIe SSD / Intel® UHD Graphics / Win 10 Pro (64 Bit) / Weiß</v>
          </cell>
          <cell r="G92" t="str">
            <v>Windows 10 Professional (64 Bit)</v>
          </cell>
          <cell r="H92" t="str">
            <v>Weiß</v>
          </cell>
          <cell r="I92" t="str">
            <v>-</v>
          </cell>
          <cell r="J92" t="str">
            <v>326,7 x 229 x 17,9 mm (B x T x H)</v>
          </cell>
          <cell r="K92" t="str">
            <v>1,41 kg</v>
          </cell>
          <cell r="L92" t="str">
            <v>-</v>
          </cell>
          <cell r="M92" t="str">
            <v>14 Zoll (35,56 cm)</v>
          </cell>
          <cell r="N92" t="str">
            <v>Acer ComfyView™ Full-HD IPS Display mit LED-Backlight (matt)</v>
          </cell>
          <cell r="O92" t="str">
            <v>1.920 x 1.080</v>
          </cell>
          <cell r="P92" t="str">
            <v>16:9</v>
          </cell>
          <cell r="Q92" t="str">
            <v>Intel® Core™ i5-10300H Prozessor</v>
          </cell>
          <cell r="R92" t="str">
            <v>2,50 GHz  (Bis zu 4,5 GHz Turbo-Boost)</v>
          </cell>
          <cell r="S92" t="str">
            <v>8 MB Intel® Smart Cache</v>
          </cell>
          <cell r="T92" t="str">
            <v>4 / 8</v>
          </cell>
          <cell r="U92" t="str">
            <v>-</v>
          </cell>
          <cell r="V92" t="str">
            <v>8 GB DDR4 RAM</v>
          </cell>
          <cell r="W92" t="str">
            <v>1x 8 GB DDR4 RAM (onboard)</v>
          </cell>
          <cell r="X92" t="str">
            <v>Onboard-Arbeitsspeicher (nicht austausch- oder aufrüstbar)</v>
          </cell>
          <cell r="Y92" t="str">
            <v>256 GB M.2 PCIe Solid-State-Drive (SSD)</v>
          </cell>
          <cell r="Z92" t="str">
            <v>-</v>
          </cell>
          <cell r="AA92" t="str">
            <v>Intel® UHD Graphics</v>
          </cell>
          <cell r="AB92" t="str">
            <v>-</v>
          </cell>
          <cell r="AC92" t="str">
            <v>-</v>
          </cell>
          <cell r="AD92" t="str">
            <v>Intel® Dual Band Wireless-Gigabit-AX, Wi-Fi 6 (802.11 ax/ac/a/b/g/n)</v>
          </cell>
          <cell r="AE92" t="str">
            <v>- / ,</v>
          </cell>
          <cell r="AF92" t="str">
            <v>-</v>
          </cell>
          <cell r="AG92" t="str">
            <v>Bluetooth® 5.0</v>
          </cell>
          <cell r="AH92" t="str">
            <v>-</v>
          </cell>
          <cell r="AI92" t="str">
            <v>-</v>
          </cell>
          <cell r="AJ92" t="str">
            <v>-</v>
          </cell>
          <cell r="AK92" t="str">
            <v>1x</v>
          </cell>
          <cell r="AL92" t="str">
            <v>-</v>
          </cell>
          <cell r="AM92" t="str">
            <v>1x (MiniDP)</v>
          </cell>
          <cell r="AN92" t="str">
            <v>1x Thunderbolt™ 3 (über USB Type-C Anschluss)</v>
          </cell>
          <cell r="AO92" t="str">
            <v>-</v>
          </cell>
          <cell r="AP92" t="str">
            <v>1x (Type-C Gen. 1)</v>
          </cell>
          <cell r="AQ92" t="str">
            <v>2x</v>
          </cell>
          <cell r="AR92" t="str">
            <v>-</v>
          </cell>
          <cell r="AS92" t="str">
            <v>-</v>
          </cell>
          <cell r="AT92" t="str">
            <v>SD Kartenleser</v>
          </cell>
          <cell r="AU92" t="str">
            <v>1x Lautsprecher/Kopfhörer/Line-out (unterstützt Headsets mit integriertem Mikrofon)</v>
          </cell>
          <cell r="AV92" t="str">
            <v>-</v>
          </cell>
          <cell r="AW92" t="str">
            <v>Acer FineTip Tastatur</v>
          </cell>
          <cell r="AX92" t="str">
            <v>Deutsch (QWERTZ)</v>
          </cell>
          <cell r="AY92" t="str">
            <v>Ja</v>
          </cell>
          <cell r="AZ92" t="str">
            <v>Multi-Gesture Touchpad (Microsoft Precision Touchpad Certification)</v>
          </cell>
          <cell r="BA92" t="str">
            <v>Ja</v>
          </cell>
          <cell r="BB92" t="str">
            <v>TPM 2.0</v>
          </cell>
          <cell r="BC92" t="str">
            <v>Ja</v>
          </cell>
          <cell r="BD92" t="str">
            <v>-</v>
          </cell>
          <cell r="BE92" t="str">
            <v>-</v>
          </cell>
          <cell r="BF92" t="str">
            <v>Acer TrueHarmony, Skype for Business Zertifikation, Cortana mit Voice kompatibel</v>
          </cell>
          <cell r="BG92" t="str">
            <v>Zwei eingebaute Stereo-Lautsprecher</v>
          </cell>
          <cell r="BH92" t="str">
            <v>Eingebautes Mikrofon</v>
          </cell>
          <cell r="BI92" t="str">
            <v>HD Webcam</v>
          </cell>
          <cell r="BJ92" t="str">
            <v>-</v>
          </cell>
          <cell r="BK92" t="str">
            <v>TBD</v>
          </cell>
          <cell r="BL92" t="str">
            <v>135 Watt Netzteil</v>
          </cell>
          <cell r="BM92" t="str">
            <v>Ja</v>
          </cell>
          <cell r="BN92" t="str">
            <v>Microsoft Office 2019 Verknüpfung (Download-Link für 30 Tage Testversion)</v>
          </cell>
          <cell r="BO92" t="str">
            <v>-</v>
          </cell>
          <cell r="BP92" t="str">
            <v>-</v>
          </cell>
          <cell r="BQ92" t="str">
            <v>-</v>
          </cell>
          <cell r="BR92" t="str">
            <v>-</v>
          </cell>
          <cell r="BS92" t="str">
            <v>Delta-E &lt; 2</v>
          </cell>
          <cell r="BT92" t="str">
            <v>3 Jahre Einsende-/Rücksendeservice</v>
          </cell>
          <cell r="BU92" t="str">
            <v>-</v>
          </cell>
          <cell r="BV92" t="str">
            <v>-</v>
          </cell>
          <cell r="BW92" t="str">
            <v>-</v>
          </cell>
          <cell r="BX92" t="str">
            <v>-</v>
          </cell>
          <cell r="BY92" t="str">
            <v>-</v>
          </cell>
          <cell r="BZ92" t="str">
            <v>-</v>
          </cell>
          <cell r="CA92" t="str">
            <v>-</v>
          </cell>
        </row>
        <row r="93">
          <cell r="A93" t="str">
            <v>NX.C5SEG.005</v>
          </cell>
          <cell r="B93" t="str">
            <v>ConceptD 3</v>
          </cell>
          <cell r="C93" t="str">
            <v>CN314-72-788K</v>
          </cell>
          <cell r="D93" t="str">
            <v>NX.C5SEG.005</v>
          </cell>
          <cell r="E93" t="str">
            <v>4710886113812</v>
          </cell>
          <cell r="F93" t="str">
            <v>14" Full-HD mit IPS / Intel® Core™ i7-10750H / 16 GB DDR4 RAM / 512 GB PCIe SSD / Intel® UHD Graphics / Win 10 Pro (64 Bit) / Weiß</v>
          </cell>
          <cell r="G93" t="str">
            <v>Windows 10 Professional (64 Bit)</v>
          </cell>
          <cell r="H93" t="str">
            <v>Weiß</v>
          </cell>
          <cell r="I93" t="str">
            <v>-</v>
          </cell>
          <cell r="J93" t="str">
            <v>326,7 x 229 x 17,9 mm (B x T x H)</v>
          </cell>
          <cell r="K93" t="str">
            <v>1,41 kg</v>
          </cell>
          <cell r="L93" t="str">
            <v>-</v>
          </cell>
          <cell r="M93" t="str">
            <v>14 Zoll (35,56 cm)</v>
          </cell>
          <cell r="N93" t="str">
            <v>Acer ComfyView™ Full-HD IPS Display mit LED-Backlight (matt)</v>
          </cell>
          <cell r="O93" t="str">
            <v>1.920 x 1.080</v>
          </cell>
          <cell r="P93" t="str">
            <v>16:9</v>
          </cell>
          <cell r="Q93" t="str">
            <v>Intel® Core™ i7-10750H Prozessor</v>
          </cell>
          <cell r="R93" t="str">
            <v>2,60 GHz (Bis zu 5,0 GHz Turbo-Boost)</v>
          </cell>
          <cell r="S93" t="str">
            <v>12 MB Intel® Smart Cache</v>
          </cell>
          <cell r="T93" t="str">
            <v>6 / 12</v>
          </cell>
          <cell r="U93" t="str">
            <v>-</v>
          </cell>
          <cell r="V93" t="str">
            <v>16 GB DDR4 RAM</v>
          </cell>
          <cell r="W93" t="str">
            <v>1x 16 GB DDR4 RAM (onboard)</v>
          </cell>
          <cell r="X93" t="str">
            <v>Onboard-Arbeitsspeicher (nicht austausch- oder aufrüstbar)</v>
          </cell>
          <cell r="Y93" t="str">
            <v>512 GB M.2 PCIe Solid-State-Drive (SSD)</v>
          </cell>
          <cell r="Z93" t="str">
            <v>-</v>
          </cell>
          <cell r="AA93" t="str">
            <v>Intel® UHD Graphics</v>
          </cell>
          <cell r="AB93" t="str">
            <v>-</v>
          </cell>
          <cell r="AC93" t="str">
            <v>-</v>
          </cell>
          <cell r="AD93" t="str">
            <v>Intel® Dual Band Wireless-Gigabit-AX, Wi-Fi 6 (802.11 ax/ac/a/b/g/n)</v>
          </cell>
          <cell r="AE93" t="str">
            <v>- / ,</v>
          </cell>
          <cell r="AF93" t="str">
            <v>-</v>
          </cell>
          <cell r="AG93" t="str">
            <v>Bluetooth® 5.0</v>
          </cell>
          <cell r="AH93" t="str">
            <v>-</v>
          </cell>
          <cell r="AI93" t="str">
            <v>-</v>
          </cell>
          <cell r="AJ93" t="str">
            <v>-</v>
          </cell>
          <cell r="AK93" t="str">
            <v>1x</v>
          </cell>
          <cell r="AL93" t="str">
            <v>-</v>
          </cell>
          <cell r="AM93" t="str">
            <v>1x (MiniDP)</v>
          </cell>
          <cell r="AN93" t="str">
            <v>1x Thunderbolt™ 3 (über USB Type-C Anschluss)</v>
          </cell>
          <cell r="AO93" t="str">
            <v>-</v>
          </cell>
          <cell r="AP93" t="str">
            <v>1x (Type-C Gen. 1)</v>
          </cell>
          <cell r="AQ93" t="str">
            <v>2x</v>
          </cell>
          <cell r="AR93" t="str">
            <v>-</v>
          </cell>
          <cell r="AS93" t="str">
            <v>-</v>
          </cell>
          <cell r="AT93" t="str">
            <v>SD Kartenleser</v>
          </cell>
          <cell r="AU93" t="str">
            <v>1x Lautsprecher/Kopfhörer/Line-out (unterstützt Headsets mit integriertem Mikrofon)</v>
          </cell>
          <cell r="AV93" t="str">
            <v>-</v>
          </cell>
          <cell r="AW93" t="str">
            <v>Acer FineTip Tastatur</v>
          </cell>
          <cell r="AX93" t="str">
            <v>Deutsch (QWERTZ)</v>
          </cell>
          <cell r="AY93" t="str">
            <v>Ja</v>
          </cell>
          <cell r="AZ93" t="str">
            <v>Multi-Gesture Touchpad (Microsoft Precision Touchpad Certification)</v>
          </cell>
          <cell r="BA93" t="str">
            <v>Ja</v>
          </cell>
          <cell r="BB93" t="str">
            <v>TPM 2.0</v>
          </cell>
          <cell r="BC93" t="str">
            <v>Ja</v>
          </cell>
          <cell r="BD93" t="str">
            <v>-</v>
          </cell>
          <cell r="BE93" t="str">
            <v>-</v>
          </cell>
          <cell r="BF93" t="str">
            <v>Acer TrueHarmony, Skype for Business Zertifikation, Cortana mit Voice kompatibel</v>
          </cell>
          <cell r="BG93" t="str">
            <v>Zwei eingebaute Stereo-Lautsprecher</v>
          </cell>
          <cell r="BH93" t="str">
            <v>Eingebautes Mikrofon</v>
          </cell>
          <cell r="BI93" t="str">
            <v>HD Webcam</v>
          </cell>
          <cell r="BJ93" t="str">
            <v>-</v>
          </cell>
          <cell r="BK93" t="str">
            <v>TBD</v>
          </cell>
          <cell r="BL93" t="str">
            <v>135 Watt Netzteil</v>
          </cell>
          <cell r="BM93" t="str">
            <v>Ja</v>
          </cell>
          <cell r="BN93" t="str">
            <v>Microsoft Office 2019 Verknüpfung (Download-Link für 30 Tage Testversion)</v>
          </cell>
          <cell r="BO93" t="str">
            <v>-</v>
          </cell>
          <cell r="BP93" t="str">
            <v>-</v>
          </cell>
          <cell r="BQ93" t="str">
            <v>-</v>
          </cell>
          <cell r="BR93" t="str">
            <v>-</v>
          </cell>
          <cell r="BS93" t="str">
            <v>Delta-E &lt; 2</v>
          </cell>
          <cell r="BT93" t="str">
            <v>3 Jahre Einsende-/Rücksendeservice</v>
          </cell>
          <cell r="BU93" t="str">
            <v>-</v>
          </cell>
          <cell r="BV93" t="str">
            <v>-</v>
          </cell>
          <cell r="BW93" t="str">
            <v>-</v>
          </cell>
          <cell r="BX93" t="str">
            <v>-</v>
          </cell>
          <cell r="BY93" t="str">
            <v>-</v>
          </cell>
          <cell r="BZ93" t="str">
            <v>-</v>
          </cell>
          <cell r="CA93" t="str">
            <v>-</v>
          </cell>
        </row>
        <row r="94">
          <cell r="A94" t="str">
            <v>NX.C5TEG.004</v>
          </cell>
          <cell r="B94" t="str">
            <v>ConceptD 3</v>
          </cell>
          <cell r="C94" t="str">
            <v>CN314-72G-744X</v>
          </cell>
          <cell r="D94" t="str">
            <v>NX.C5TEG.004</v>
          </cell>
          <cell r="E94" t="str">
            <v>4710886113874</v>
          </cell>
          <cell r="F94" t="str">
            <v>14" Full-HD mit IPS / Intel® Core™ i7-10750H / 16 GB DDR4 RAM / 512 GB PCIe SSD / NVIDIA® GeForce® GTX 1650 / Win 10 Pro (64 Bit) / Weiß</v>
          </cell>
          <cell r="G94" t="str">
            <v>Windows 10 Professional (64 Bit)</v>
          </cell>
          <cell r="H94" t="str">
            <v>Weiß</v>
          </cell>
          <cell r="I94" t="str">
            <v>-</v>
          </cell>
          <cell r="J94" t="str">
            <v>326,7 x 229 x 17,9 mm (B x T x H)</v>
          </cell>
          <cell r="K94" t="str">
            <v>1,41 kg</v>
          </cell>
          <cell r="L94" t="str">
            <v>-</v>
          </cell>
          <cell r="M94" t="str">
            <v>14 Zoll (35,56 cm)</v>
          </cell>
          <cell r="N94" t="str">
            <v>Acer ComfyView™ Full-HD IPS Display mit LED-Backlight (matt)</v>
          </cell>
          <cell r="O94" t="str">
            <v>1.920 x 1.080</v>
          </cell>
          <cell r="P94" t="str">
            <v>16:9</v>
          </cell>
          <cell r="Q94" t="str">
            <v>Intel® Core™ i7-10750H Prozessor</v>
          </cell>
          <cell r="R94" t="str">
            <v>2,60 GHz (Bis zu 5,0 GHz Turbo-Boost)</v>
          </cell>
          <cell r="S94" t="str">
            <v>12 MB Intel® Smart Cache</v>
          </cell>
          <cell r="T94" t="str">
            <v>6 / 12</v>
          </cell>
          <cell r="U94" t="str">
            <v>-</v>
          </cell>
          <cell r="V94" t="str">
            <v>16 GB DDR4 RAM</v>
          </cell>
          <cell r="W94" t="str">
            <v>1x 16 GB DDR4 RAM (onboard)</v>
          </cell>
          <cell r="X94" t="str">
            <v>Onboard-Arbeitsspeicher (nicht austausch- oder aufrüstbar)</v>
          </cell>
          <cell r="Y94" t="str">
            <v>512 GB M.2 PCIe Solid-State-Drive (SSD)</v>
          </cell>
          <cell r="Z94" t="str">
            <v>-</v>
          </cell>
          <cell r="AA94" t="str">
            <v>NVIDIA® GeForce® GTX 1650</v>
          </cell>
          <cell r="AB94" t="str">
            <v>4 GB GDDR6 VRAM</v>
          </cell>
          <cell r="AC94" t="str">
            <v>-</v>
          </cell>
          <cell r="AD94" t="str">
            <v>Intel® Dual Band Wireless-Gigabit-AX, Wi-Fi 6 (802.11 ax/ac/a/b/g/n)</v>
          </cell>
          <cell r="AE94" t="str">
            <v>- / ,</v>
          </cell>
          <cell r="AF94" t="str">
            <v>-</v>
          </cell>
          <cell r="AG94" t="str">
            <v>Bluetooth® 5.0</v>
          </cell>
          <cell r="AH94" t="str">
            <v>-</v>
          </cell>
          <cell r="AI94" t="str">
            <v>-</v>
          </cell>
          <cell r="AJ94" t="str">
            <v>-</v>
          </cell>
          <cell r="AK94" t="str">
            <v>1x</v>
          </cell>
          <cell r="AL94" t="str">
            <v>-</v>
          </cell>
          <cell r="AM94" t="str">
            <v>1x (MiniDP)</v>
          </cell>
          <cell r="AN94" t="str">
            <v>1x Thunderbolt™ 3 (über USB Type-C Anschluss)</v>
          </cell>
          <cell r="AO94" t="str">
            <v>-</v>
          </cell>
          <cell r="AP94" t="str">
            <v>1x (Type-C Gen. 1)</v>
          </cell>
          <cell r="AQ94" t="str">
            <v>2x</v>
          </cell>
          <cell r="AR94" t="str">
            <v>-</v>
          </cell>
          <cell r="AS94" t="str">
            <v>-</v>
          </cell>
          <cell r="AT94" t="str">
            <v>SD Kartenleser</v>
          </cell>
          <cell r="AU94" t="str">
            <v>1x Lautsprecher/Kopfhörer/Line-out (unterstützt Headsets mit integriertem Mikrofon)</v>
          </cell>
          <cell r="AV94" t="str">
            <v>-</v>
          </cell>
          <cell r="AW94" t="str">
            <v>Acer FineTip Tastatur</v>
          </cell>
          <cell r="AX94" t="str">
            <v>Deutsch (QWERTZ)</v>
          </cell>
          <cell r="AY94" t="str">
            <v>Ja</v>
          </cell>
          <cell r="AZ94" t="str">
            <v>Multi-Gesture Touchpad (Microsoft Precision Touchpad Certification)</v>
          </cell>
          <cell r="BA94" t="str">
            <v>Ja</v>
          </cell>
          <cell r="BB94" t="str">
            <v>TPM 2.0</v>
          </cell>
          <cell r="BC94" t="str">
            <v>Ja</v>
          </cell>
          <cell r="BD94" t="str">
            <v>-</v>
          </cell>
          <cell r="BE94" t="str">
            <v>-</v>
          </cell>
          <cell r="BF94" t="str">
            <v>Acer TrueHarmony, Skype for Business Zertifikation, Cortana mit Voice kompatibel</v>
          </cell>
          <cell r="BG94" t="str">
            <v>Zwei eingebaute Stereo-Lautsprecher</v>
          </cell>
          <cell r="BH94" t="str">
            <v>Eingebautes Mikrofon</v>
          </cell>
          <cell r="BI94" t="str">
            <v>HD Webcam</v>
          </cell>
          <cell r="BJ94" t="str">
            <v>-</v>
          </cell>
          <cell r="BK94" t="str">
            <v>TBD</v>
          </cell>
          <cell r="BL94" t="str">
            <v>135 Watt Netzteil</v>
          </cell>
          <cell r="BM94" t="str">
            <v>Ja</v>
          </cell>
          <cell r="BN94" t="str">
            <v>Microsoft Office 2019 Verknüpfung (Download-Link für 30 Tage Testversion)</v>
          </cell>
          <cell r="BO94" t="str">
            <v>-</v>
          </cell>
          <cell r="BP94" t="str">
            <v>-</v>
          </cell>
          <cell r="BQ94" t="str">
            <v>-</v>
          </cell>
          <cell r="BR94" t="str">
            <v>-</v>
          </cell>
          <cell r="BS94" t="str">
            <v>Delta-E &lt; 2</v>
          </cell>
          <cell r="BT94" t="str">
            <v>3 Jahre Einsende-/Rücksendeservice</v>
          </cell>
          <cell r="BU94" t="str">
            <v>-</v>
          </cell>
          <cell r="BV94" t="str">
            <v>-</v>
          </cell>
          <cell r="BW94" t="str">
            <v>-</v>
          </cell>
          <cell r="BX94" t="str">
            <v>-</v>
          </cell>
          <cell r="BY94" t="str">
            <v>-</v>
          </cell>
          <cell r="BZ94" t="str">
            <v>-</v>
          </cell>
          <cell r="CA94" t="str">
            <v>-</v>
          </cell>
        </row>
        <row r="95">
          <cell r="A95" t="str">
            <v>NX.C5VEG.001</v>
          </cell>
          <cell r="B95" t="str">
            <v>ConceptD 3 Pro</v>
          </cell>
          <cell r="C95" t="str">
            <v>CN314-72P-7526</v>
          </cell>
          <cell r="D95" t="str">
            <v>NX.C5VEG.001</v>
          </cell>
          <cell r="E95" t="str">
            <v>4710886113911</v>
          </cell>
          <cell r="F95" t="str">
            <v>14" Full-HD mit IPS / Intel® Core™ i7-10750H / 16 GB DDR4 RAM / 512 GB PCIe SSD / NVIDIA® Quadro T1000 / Win 10 Pro (64 Bit) / Weiß</v>
          </cell>
          <cell r="G95" t="str">
            <v>Windows 10 Professional (64 Bit)</v>
          </cell>
          <cell r="H95" t="str">
            <v>Weiß</v>
          </cell>
          <cell r="I95" t="str">
            <v>-</v>
          </cell>
          <cell r="J95" t="str">
            <v>326,7 x 229 x 17,9 mm (B x T x H)</v>
          </cell>
          <cell r="K95" t="str">
            <v>1,41 kg</v>
          </cell>
          <cell r="L95" t="str">
            <v>-</v>
          </cell>
          <cell r="M95" t="str">
            <v>14 Zoll (35,56 cm)</v>
          </cell>
          <cell r="N95" t="str">
            <v>Acer ComfyView™ Full-HD IPS Display mit LED-Backlight (matt)</v>
          </cell>
          <cell r="O95" t="str">
            <v>1.920 x 1.080</v>
          </cell>
          <cell r="P95" t="str">
            <v>16:9</v>
          </cell>
          <cell r="Q95" t="str">
            <v>Intel® Core™ i7-10750H Prozessor</v>
          </cell>
          <cell r="R95" t="str">
            <v>2,60 GHz (Bis zu 5,0 GHz Turbo-Boost)</v>
          </cell>
          <cell r="S95" t="str">
            <v>12 MB Intel® Smart Cache</v>
          </cell>
          <cell r="T95" t="str">
            <v>6 / 12</v>
          </cell>
          <cell r="U95" t="str">
            <v>-</v>
          </cell>
          <cell r="V95" t="str">
            <v>16 GB DDR4 RAM</v>
          </cell>
          <cell r="W95" t="str">
            <v>1x 16 GB DDR4 RAM (onboard)</v>
          </cell>
          <cell r="X95" t="str">
            <v>Onboard-Arbeitsspeicher (nicht austausch- oder aufrüstbar)</v>
          </cell>
          <cell r="Y95" t="str">
            <v>512 GB M.2 PCIe Solid-State-Drive (SSD)</v>
          </cell>
          <cell r="Z95" t="str">
            <v>-</v>
          </cell>
          <cell r="AA95" t="str">
            <v>NVIDIA® Quadro T1000</v>
          </cell>
          <cell r="AB95" t="str">
            <v>4 GB GDDR6 VRAM</v>
          </cell>
          <cell r="AC95" t="str">
            <v>-</v>
          </cell>
          <cell r="AD95" t="str">
            <v>Intel® Dual Band Wireless-Gigabit-AX, Wi-Fi 6 (802.11 ax/ac/a/b/g/n)</v>
          </cell>
          <cell r="AE95" t="str">
            <v>- / ,</v>
          </cell>
          <cell r="AF95" t="str">
            <v>-</v>
          </cell>
          <cell r="AG95" t="str">
            <v>Bluetooth® 5.0</v>
          </cell>
          <cell r="AH95" t="str">
            <v>-</v>
          </cell>
          <cell r="AI95" t="str">
            <v>-</v>
          </cell>
          <cell r="AJ95" t="str">
            <v>-</v>
          </cell>
          <cell r="AK95" t="str">
            <v>1x</v>
          </cell>
          <cell r="AL95" t="str">
            <v>-</v>
          </cell>
          <cell r="AM95" t="str">
            <v>1x (MiniDP)</v>
          </cell>
          <cell r="AN95" t="str">
            <v>1x Thunderbolt™ 3 (über USB Type-C Anschluss)</v>
          </cell>
          <cell r="AO95" t="str">
            <v>-</v>
          </cell>
          <cell r="AP95" t="str">
            <v>1x (Type-C Gen. 1)</v>
          </cell>
          <cell r="AQ95" t="str">
            <v>2x</v>
          </cell>
          <cell r="AR95" t="str">
            <v>-</v>
          </cell>
          <cell r="AS95" t="str">
            <v>-</v>
          </cell>
          <cell r="AT95" t="str">
            <v>SD Kartenleser</v>
          </cell>
          <cell r="AU95" t="str">
            <v>1x Lautsprecher/Kopfhörer/Line-out (unterstützt Headsets mit integriertem Mikrofon)</v>
          </cell>
          <cell r="AV95" t="str">
            <v>-</v>
          </cell>
          <cell r="AW95" t="str">
            <v>Acer FineTip Tastatur</v>
          </cell>
          <cell r="AX95" t="str">
            <v>Deutsch (QWERTZ)</v>
          </cell>
          <cell r="AY95" t="str">
            <v>Ja</v>
          </cell>
          <cell r="AZ95" t="str">
            <v>Multi-Gesture Touchpad (Microsoft Precision Touchpad Certification)</v>
          </cell>
          <cell r="BA95" t="str">
            <v>Ja</v>
          </cell>
          <cell r="BB95" t="str">
            <v>TPM 2.0</v>
          </cell>
          <cell r="BC95" t="str">
            <v>Ja</v>
          </cell>
          <cell r="BD95" t="str">
            <v>-</v>
          </cell>
          <cell r="BE95" t="str">
            <v>-</v>
          </cell>
          <cell r="BF95" t="str">
            <v>Acer TrueHarmony, Skype for Business Zertifikation, Cortana mit Voice kompatibel</v>
          </cell>
          <cell r="BG95" t="str">
            <v>Zwei eingebaute Stereo-Lautsprecher</v>
          </cell>
          <cell r="BH95" t="str">
            <v>Eingebautes Mikrofon</v>
          </cell>
          <cell r="BI95" t="str">
            <v>HD Webcam</v>
          </cell>
          <cell r="BJ95" t="str">
            <v>-</v>
          </cell>
          <cell r="BK95" t="str">
            <v>TBD</v>
          </cell>
          <cell r="BL95" t="str">
            <v>135 Watt Netzteil</v>
          </cell>
          <cell r="BM95" t="str">
            <v>Ja</v>
          </cell>
          <cell r="BN95" t="str">
            <v>Microsoft Office 2019 Verknüpfung (Download-Link für 30 Tage Testversion)</v>
          </cell>
          <cell r="BO95" t="str">
            <v>-</v>
          </cell>
          <cell r="BP95" t="str">
            <v>-</v>
          </cell>
          <cell r="BQ95" t="str">
            <v>-</v>
          </cell>
          <cell r="BR95" t="str">
            <v>-</v>
          </cell>
          <cell r="BS95" t="str">
            <v>Delta-E &lt; 2</v>
          </cell>
          <cell r="BT95" t="str">
            <v>3 Jahre Einsende-/Rücksendeservice</v>
          </cell>
          <cell r="BU95" t="str">
            <v>-</v>
          </cell>
          <cell r="BV95" t="str">
            <v>-</v>
          </cell>
          <cell r="BW95" t="str">
            <v>-</v>
          </cell>
          <cell r="BX95" t="str">
            <v>-</v>
          </cell>
          <cell r="BY95" t="str">
            <v>-</v>
          </cell>
          <cell r="BZ95" t="str">
            <v>-</v>
          </cell>
          <cell r="CA95" t="str">
            <v>-</v>
          </cell>
        </row>
        <row r="96">
          <cell r="A96" t="str">
            <v>NX.C5WEG.003</v>
          </cell>
          <cell r="B96" t="str">
            <v>ConceptD 3</v>
          </cell>
          <cell r="C96" t="str">
            <v>CN315-72-56CZ</v>
          </cell>
          <cell r="D96" t="str">
            <v>NX.C5WEG.003</v>
          </cell>
          <cell r="E96" t="str">
            <v>4710886083009</v>
          </cell>
          <cell r="F96" t="str">
            <v>15,6" FHD mit IPS (matt) / Intel® Core™ i5-10300H / 16 GB DDR4 RAM / 512 GB PCIe SSD / Intel® UHD Graphics / Win 10 Pro (64 Bit) / Weiß</v>
          </cell>
          <cell r="G96" t="str">
            <v>Windows 10 Professional (64 Bit)</v>
          </cell>
          <cell r="H96" t="str">
            <v>Weiß</v>
          </cell>
          <cell r="I96" t="str">
            <v>-</v>
          </cell>
          <cell r="J96" t="str">
            <v>358,5 x 249 x 17,9 mm (B x T x H)</v>
          </cell>
          <cell r="K96" t="str">
            <v>1,73 kg</v>
          </cell>
          <cell r="L96" t="str">
            <v>-</v>
          </cell>
          <cell r="M96" t="str">
            <v>15,6 Zoll (39,62 cm)</v>
          </cell>
          <cell r="N96" t="str">
            <v>Acer ComfyView™ Full HD IPS Display mit LED-Backlight (matt)</v>
          </cell>
          <cell r="O96" t="str">
            <v>1.920 x 1.080</v>
          </cell>
          <cell r="P96" t="str">
            <v>16:9</v>
          </cell>
          <cell r="Q96" t="str">
            <v>Intel® Core™ i5-10300H Prozessor</v>
          </cell>
          <cell r="R96" t="str">
            <v>2,50 GHz  (Bis zu 4,5 GHz Turbo-Boost)</v>
          </cell>
          <cell r="S96" t="str">
            <v>8 MB Intel® Smart Cache</v>
          </cell>
          <cell r="T96" t="str">
            <v>4 / 8</v>
          </cell>
          <cell r="U96" t="str">
            <v>-</v>
          </cell>
          <cell r="V96" t="str">
            <v>16 GB DDR4 RAM</v>
          </cell>
          <cell r="W96" t="str">
            <v>1x 16 GB DDR4 RAM (onboard)</v>
          </cell>
          <cell r="X96" t="str">
            <v>Onboard-Arbeitsspeicher (nicht austausch- oder aufrüstbar)</v>
          </cell>
          <cell r="Y96" t="str">
            <v>512 GB M.2 PCIe Solid-State-Drive (SSD)</v>
          </cell>
          <cell r="Z96" t="str">
            <v>-</v>
          </cell>
          <cell r="AA96" t="str">
            <v>Intel® UHD Graphics</v>
          </cell>
          <cell r="AB96" t="str">
            <v>-</v>
          </cell>
          <cell r="AC96" t="str">
            <v>10/100/1000 LAN, Wake-on-LAN ready</v>
          </cell>
          <cell r="AD96" t="str">
            <v>Intel® Dual Band Wireless-Gigabit-AX, Wi-Fi 6 (802.11 ax/ac/a/b/g/n)</v>
          </cell>
          <cell r="AE96" t="str">
            <v>- / ,</v>
          </cell>
          <cell r="AF96" t="str">
            <v>-</v>
          </cell>
          <cell r="AG96" t="str">
            <v>Bluetooth® 5.0</v>
          </cell>
          <cell r="AH96" t="str">
            <v>-</v>
          </cell>
          <cell r="AI96" t="str">
            <v>-</v>
          </cell>
          <cell r="AJ96" t="str">
            <v>-</v>
          </cell>
          <cell r="AK96" t="str">
            <v>1x</v>
          </cell>
          <cell r="AL96" t="str">
            <v>-</v>
          </cell>
          <cell r="AM96" t="str">
            <v>1x (MiniDP)</v>
          </cell>
          <cell r="AN96" t="str">
            <v>1x Thunderbolt™ 3 (über USB Type-C Anschluss)</v>
          </cell>
          <cell r="AO96" t="str">
            <v>-</v>
          </cell>
          <cell r="AP96" t="str">
            <v>1x (Type-C Gen. 1)</v>
          </cell>
          <cell r="AQ96" t="str">
            <v>2x</v>
          </cell>
          <cell r="AR96" t="str">
            <v>-</v>
          </cell>
          <cell r="AS96" t="str">
            <v>1x</v>
          </cell>
          <cell r="AT96" t="str">
            <v>SD Kartenleser</v>
          </cell>
          <cell r="AU96" t="str">
            <v>1x Lautsprecher/Kopfhörer/Line-out (unterstützt Headsets mit integriertem Mikrofon)</v>
          </cell>
          <cell r="AV96" t="str">
            <v>-</v>
          </cell>
          <cell r="AW96" t="str">
            <v>Acer FineTip Tastatur mit Numpad (103-/104-/107-Tasten)</v>
          </cell>
          <cell r="AX96" t="str">
            <v>Deutsch (QWERTZ)</v>
          </cell>
          <cell r="AY96" t="str">
            <v>Ja</v>
          </cell>
          <cell r="AZ96" t="str">
            <v>Multi-Gesture Touchpad (Microsoft Precision Touchpad Certification)</v>
          </cell>
          <cell r="BA96" t="str">
            <v>Ja</v>
          </cell>
          <cell r="BB96" t="str">
            <v>TPM 2.0</v>
          </cell>
          <cell r="BC96" t="str">
            <v>Ja</v>
          </cell>
          <cell r="BD96" t="str">
            <v>-</v>
          </cell>
          <cell r="BE96" t="str">
            <v>-</v>
          </cell>
          <cell r="BF96" t="str">
            <v>Acer TrueHarmony, Skype for Business Zertifikation, Cortana mit Voice kompatibel</v>
          </cell>
          <cell r="BG96" t="str">
            <v>Zwei eingebaute Stereo-Lautsprecher</v>
          </cell>
          <cell r="BH96" t="str">
            <v>Eingebautes Mikrofon</v>
          </cell>
          <cell r="BI96" t="str">
            <v>HD Webcam</v>
          </cell>
          <cell r="BJ96" t="str">
            <v>Li-Ion Akku (4 Zellen / TBD mAh / 56 Wh)</v>
          </cell>
          <cell r="BK96" t="str">
            <v>Bis zu 14 Stunden (basierend auf MobileMark® 2014 Test)</v>
          </cell>
          <cell r="BL96" t="str">
            <v>135 Watt Netzteil</v>
          </cell>
          <cell r="BM96" t="str">
            <v>Ja</v>
          </cell>
          <cell r="BN96" t="str">
            <v>Microsoft Office 2019 Verknüpfung (Download-Link für 30 Tage Testversion)</v>
          </cell>
          <cell r="BO96" t="str">
            <v>-</v>
          </cell>
          <cell r="BP96" t="str">
            <v>-</v>
          </cell>
          <cell r="BQ96" t="str">
            <v>-</v>
          </cell>
          <cell r="BR96" t="str">
            <v>-</v>
          </cell>
          <cell r="BS96" t="str">
            <v>Delta-E &lt; 2</v>
          </cell>
          <cell r="BT96" t="str">
            <v>3 Jahre Einsende-/Rücksendeservice</v>
          </cell>
          <cell r="BU96" t="str">
            <v>-</v>
          </cell>
          <cell r="BV96" t="str">
            <v>-</v>
          </cell>
          <cell r="BW96" t="str">
            <v>-</v>
          </cell>
          <cell r="BX96" t="str">
            <v>-</v>
          </cell>
          <cell r="BY96" t="str">
            <v>-</v>
          </cell>
          <cell r="BZ96" t="str">
            <v>-</v>
          </cell>
          <cell r="CA96" t="str">
            <v>-</v>
          </cell>
        </row>
        <row r="97">
          <cell r="A97" t="str">
            <v>NX.C5XEG.002</v>
          </cell>
          <cell r="B97" t="str">
            <v>ConceptD 3</v>
          </cell>
          <cell r="C97" t="str">
            <v>CN315-72G-7356</v>
          </cell>
          <cell r="D97" t="str">
            <v>NX.C5XEG.002</v>
          </cell>
          <cell r="E97" t="str">
            <v>4710886084785</v>
          </cell>
          <cell r="F97" t="str">
            <v>15,6" FHD mit IPS (matt) / Intel® Core™ i7-10750H / 16 GB DDR4 RAM / 512 GB PCIe SSD / NVIDIA® GeForce® GTX 1650 / Win 10 Pro (64 Bit) / Weiß</v>
          </cell>
          <cell r="G97" t="str">
            <v>Windows 10 Professional (64 Bit)</v>
          </cell>
          <cell r="H97" t="str">
            <v>Weiß</v>
          </cell>
          <cell r="I97" t="str">
            <v>-</v>
          </cell>
          <cell r="J97" t="str">
            <v>358,5 x 249 x 17,9 mm (B x T x H)</v>
          </cell>
          <cell r="K97" t="str">
            <v>1,73 kg</v>
          </cell>
          <cell r="L97" t="str">
            <v>-</v>
          </cell>
          <cell r="M97" t="str">
            <v>15,6 Zoll (39,62 cm)</v>
          </cell>
          <cell r="N97" t="str">
            <v>Acer ComfyView™ Full HD IPS Display mit LED-Backlight (matt)</v>
          </cell>
          <cell r="O97" t="str">
            <v>1.920 x 1.080</v>
          </cell>
          <cell r="P97" t="str">
            <v>16:9</v>
          </cell>
          <cell r="Q97" t="str">
            <v>Intel® Core™ i7-10750H Prozessor</v>
          </cell>
          <cell r="R97" t="str">
            <v>2,60 GHz (Bis zu 5,0 GHz Turbo-Boost)</v>
          </cell>
          <cell r="S97" t="str">
            <v>12 MB Intel® Smart Cache</v>
          </cell>
          <cell r="T97" t="str">
            <v>6 / 12</v>
          </cell>
          <cell r="U97" t="str">
            <v>-</v>
          </cell>
          <cell r="V97" t="str">
            <v>16 GB DDR4 RAM</v>
          </cell>
          <cell r="W97" t="str">
            <v>1x 16 GB DDR4 RAM (onboard)</v>
          </cell>
          <cell r="X97" t="str">
            <v>Onboard-Arbeitsspeicher (nicht austausch- oder aufrüstbar)</v>
          </cell>
          <cell r="Y97" t="str">
            <v>512 GB M.2 PCIe Solid-State-Drive (SSD)</v>
          </cell>
          <cell r="Z97" t="str">
            <v>-</v>
          </cell>
          <cell r="AA97" t="str">
            <v>NVIDIA® GeForce® GTX 1650</v>
          </cell>
          <cell r="AB97" t="str">
            <v>4 GB GDDR6 VRAM</v>
          </cell>
          <cell r="AC97" t="str">
            <v>10/100/1000 LAN, Wake-on-LAN ready</v>
          </cell>
          <cell r="AD97" t="str">
            <v>Intel® Dual Band Wireless-Gigabit-AX, Wi-Fi 6 (802.11 ax/ac/a/b/g/n)</v>
          </cell>
          <cell r="AE97" t="str">
            <v>- / ,</v>
          </cell>
          <cell r="AF97" t="str">
            <v>-</v>
          </cell>
          <cell r="AG97" t="str">
            <v>Bluetooth® 5.0</v>
          </cell>
          <cell r="AH97" t="str">
            <v>-</v>
          </cell>
          <cell r="AI97" t="str">
            <v>-</v>
          </cell>
          <cell r="AJ97" t="str">
            <v>-</v>
          </cell>
          <cell r="AK97" t="str">
            <v>1x</v>
          </cell>
          <cell r="AL97" t="str">
            <v>-</v>
          </cell>
          <cell r="AM97" t="str">
            <v>1x (MiniDP)</v>
          </cell>
          <cell r="AN97" t="str">
            <v>1x Thunderbolt™ 3 (über USB Type-C Anschluss)</v>
          </cell>
          <cell r="AO97" t="str">
            <v>-</v>
          </cell>
          <cell r="AP97" t="str">
            <v>1x (Type-C Gen. 1)</v>
          </cell>
          <cell r="AQ97" t="str">
            <v>2x</v>
          </cell>
          <cell r="AR97" t="str">
            <v>-</v>
          </cell>
          <cell r="AS97" t="str">
            <v>1x</v>
          </cell>
          <cell r="AT97" t="str">
            <v>SD Kartenleser</v>
          </cell>
          <cell r="AU97" t="str">
            <v>1x Lautsprecher/Kopfhörer/Line-out (unterstützt Headsets mit integriertem Mikrofon)</v>
          </cell>
          <cell r="AV97" t="str">
            <v>-</v>
          </cell>
          <cell r="AW97" t="str">
            <v>Acer FineTip Tastatur mit Numpad (103-/104-/107-Tasten)</v>
          </cell>
          <cell r="AX97" t="str">
            <v>Deutsch (QWERTZ)</v>
          </cell>
          <cell r="AY97" t="str">
            <v>Ja</v>
          </cell>
          <cell r="AZ97" t="str">
            <v>Multi-Gesture Touchpad (Microsoft Precision Touchpad Certification)</v>
          </cell>
          <cell r="BA97" t="str">
            <v>Ja</v>
          </cell>
          <cell r="BB97" t="str">
            <v>TPM 2.0</v>
          </cell>
          <cell r="BC97" t="str">
            <v>Ja</v>
          </cell>
          <cell r="BD97" t="str">
            <v>-</v>
          </cell>
          <cell r="BE97" t="str">
            <v>-</v>
          </cell>
          <cell r="BF97" t="str">
            <v>Acer TrueHarmony, Skype for Business Zertifikation, Cortana mit Voice kompatibel</v>
          </cell>
          <cell r="BG97" t="str">
            <v>Zwei eingebaute Stereo-Lautsprecher</v>
          </cell>
          <cell r="BH97" t="str">
            <v>Eingebautes Mikrofon</v>
          </cell>
          <cell r="BI97" t="str">
            <v>HD Webcam</v>
          </cell>
          <cell r="BJ97" t="str">
            <v>Li-Ion Akku (4 Zellen / TBD mAh / 56 Wh)</v>
          </cell>
          <cell r="BK97" t="str">
            <v>Bis zu 14 Stunden (basierend auf MobileMark® 2014 Test)</v>
          </cell>
          <cell r="BL97" t="str">
            <v>135 Watt Netzteil</v>
          </cell>
          <cell r="BM97" t="str">
            <v>Ja</v>
          </cell>
          <cell r="BN97" t="str">
            <v>Microsoft Office 2019 Verknüpfung (Download-Link für 30 Tage Testversion)</v>
          </cell>
          <cell r="BO97" t="str">
            <v>-</v>
          </cell>
          <cell r="BP97" t="str">
            <v>-</v>
          </cell>
          <cell r="BQ97" t="str">
            <v>-</v>
          </cell>
          <cell r="BR97" t="str">
            <v>-</v>
          </cell>
          <cell r="BS97" t="str">
            <v>Delta-E &lt; 2</v>
          </cell>
          <cell r="BT97" t="str">
            <v>3 Jahre Einsende-/Rücksendeservice</v>
          </cell>
          <cell r="BU97" t="str">
            <v>-</v>
          </cell>
          <cell r="BV97" t="str">
            <v>-</v>
          </cell>
          <cell r="BW97" t="str">
            <v>-</v>
          </cell>
          <cell r="BX97" t="str">
            <v>-</v>
          </cell>
          <cell r="BY97" t="str">
            <v>-</v>
          </cell>
          <cell r="BZ97" t="str">
            <v>-</v>
          </cell>
          <cell r="CA97" t="str">
            <v>-</v>
          </cell>
        </row>
        <row r="98">
          <cell r="A98" t="str">
            <v>NX.C5ZEG.004</v>
          </cell>
          <cell r="B98" t="str">
            <v>ConceptD 3 Pro</v>
          </cell>
          <cell r="C98" t="str">
            <v>CN315-72P-70GT</v>
          </cell>
          <cell r="D98" t="str">
            <v>NX.C5ZEG.004</v>
          </cell>
          <cell r="E98" t="str">
            <v>4710886113966</v>
          </cell>
          <cell r="F98" t="str">
            <v>15,6" FHD mit IPS (matt) / Intel® Core™ i7-10750H / 16 GB DDR4 RAM / 512 GB PCIe SSD / NVIDIA® Quadro T1000 / Win 10 Pro (64 Bit) / Weiß</v>
          </cell>
          <cell r="G98" t="str">
            <v>Windows 10 Professional (64 Bit)</v>
          </cell>
          <cell r="H98" t="str">
            <v>Weiß</v>
          </cell>
          <cell r="I98" t="str">
            <v>-</v>
          </cell>
          <cell r="J98" t="str">
            <v>358,5 x 249 x 17,9 mm (B x T x H)</v>
          </cell>
          <cell r="K98" t="str">
            <v>1,73 kg</v>
          </cell>
          <cell r="L98" t="str">
            <v>-</v>
          </cell>
          <cell r="M98" t="str">
            <v>15,6 Zoll (39,62 cm)</v>
          </cell>
          <cell r="N98" t="str">
            <v>Acer ComfyView™ Full HD IPS Display mit LED-Backlight (matt)</v>
          </cell>
          <cell r="O98" t="str">
            <v>1.920 x 1.080</v>
          </cell>
          <cell r="P98" t="str">
            <v>16:9</v>
          </cell>
          <cell r="Q98" t="str">
            <v>Intel® Core™ i7-10750H Prozessor</v>
          </cell>
          <cell r="R98" t="str">
            <v>2,60 GHz (Bis zu 5,0 GHz Turbo-Boost)</v>
          </cell>
          <cell r="S98" t="str">
            <v>12 MB Intel® Smart Cache</v>
          </cell>
          <cell r="T98" t="str">
            <v>6 / 12</v>
          </cell>
          <cell r="U98" t="str">
            <v>-</v>
          </cell>
          <cell r="V98" t="str">
            <v>16 GB DDR4 RAM</v>
          </cell>
          <cell r="W98" t="str">
            <v>1x 16 GB DDR4 RAM (onboard)</v>
          </cell>
          <cell r="X98" t="str">
            <v>Onboard-Arbeitsspeicher (nicht austausch- oder aufrüstbar)</v>
          </cell>
          <cell r="Y98" t="str">
            <v>512 GB M.2 PCIe Solid-State-Drive (SSD)</v>
          </cell>
          <cell r="Z98" t="str">
            <v>-</v>
          </cell>
          <cell r="AA98" t="str">
            <v>NVIDIA® Quadro T1000</v>
          </cell>
          <cell r="AB98" t="str">
            <v>4 GB GDDR6 VRAM</v>
          </cell>
          <cell r="AC98" t="str">
            <v>10/100/1000 LAN, Wake-on-LAN ready</v>
          </cell>
          <cell r="AD98" t="str">
            <v>Intel® Dual Band Wireless-Gigabit-AX, Wi-Fi 6 (802.11 ax/ac/a/b/g/n)</v>
          </cell>
          <cell r="AE98" t="str">
            <v>- / ,</v>
          </cell>
          <cell r="AF98" t="str">
            <v>-</v>
          </cell>
          <cell r="AG98" t="str">
            <v>Bluetooth® 5.0</v>
          </cell>
          <cell r="AH98" t="str">
            <v>-</v>
          </cell>
          <cell r="AI98" t="str">
            <v>-</v>
          </cell>
          <cell r="AJ98" t="str">
            <v>-</v>
          </cell>
          <cell r="AK98" t="str">
            <v>1x</v>
          </cell>
          <cell r="AL98" t="str">
            <v>-</v>
          </cell>
          <cell r="AM98" t="str">
            <v>1x (MiniDP)</v>
          </cell>
          <cell r="AN98" t="str">
            <v>1x Thunderbolt™ 3 (über USB Type-C Anschluss)</v>
          </cell>
          <cell r="AO98" t="str">
            <v>-</v>
          </cell>
          <cell r="AP98" t="str">
            <v>1x (Type-C Gen. 1)</v>
          </cell>
          <cell r="AQ98" t="str">
            <v>2x</v>
          </cell>
          <cell r="AR98" t="str">
            <v>-</v>
          </cell>
          <cell r="AS98" t="str">
            <v>1x</v>
          </cell>
          <cell r="AT98" t="str">
            <v>SD Kartenleser</v>
          </cell>
          <cell r="AU98" t="str">
            <v>1x Lautsprecher/Kopfhörer/Line-out (unterstützt Headsets mit integriertem Mikrofon)</v>
          </cell>
          <cell r="AV98" t="str">
            <v>-</v>
          </cell>
          <cell r="AW98" t="str">
            <v>Acer FineTip Tastatur mit Numpad (103-/104-/107-Tasten)</v>
          </cell>
          <cell r="AX98" t="str">
            <v>Deutsch (QWERTZ)</v>
          </cell>
          <cell r="AY98" t="str">
            <v>Ja</v>
          </cell>
          <cell r="AZ98" t="str">
            <v>Multi-Gesture Touchpad (Microsoft Precision Touchpad Certification)</v>
          </cell>
          <cell r="BA98" t="str">
            <v>Ja</v>
          </cell>
          <cell r="BB98" t="str">
            <v>TPM 2.0</v>
          </cell>
          <cell r="BC98" t="str">
            <v>Ja</v>
          </cell>
          <cell r="BD98" t="str">
            <v>-</v>
          </cell>
          <cell r="BE98" t="str">
            <v>-</v>
          </cell>
          <cell r="BF98" t="str">
            <v>Acer TrueHarmony, Skype for Business Zertifikation, Cortana mit Voice kompatibel</v>
          </cell>
          <cell r="BG98" t="str">
            <v>Zwei eingebaute Stereo-Lautsprecher</v>
          </cell>
          <cell r="BH98" t="str">
            <v>Eingebautes Mikrofon</v>
          </cell>
          <cell r="BI98" t="str">
            <v>HD Webcam</v>
          </cell>
          <cell r="BJ98" t="str">
            <v>Li-Ion Akku (4 Zellen / TBD mAh / 56 Wh)</v>
          </cell>
          <cell r="BK98" t="str">
            <v>Bis zu 14 Stunden (basierend auf MobileMark® 2014 Test)</v>
          </cell>
          <cell r="BL98" t="str">
            <v>135 Watt Netzteil</v>
          </cell>
          <cell r="BM98" t="str">
            <v>Ja</v>
          </cell>
          <cell r="BN98" t="str">
            <v>Microsoft Office 2019 Verknüpfung (Download-Link für 30 Tage Testversion)</v>
          </cell>
          <cell r="BO98" t="str">
            <v>-</v>
          </cell>
          <cell r="BP98" t="str">
            <v>-</v>
          </cell>
          <cell r="BQ98" t="str">
            <v>-</v>
          </cell>
          <cell r="BR98" t="str">
            <v>-</v>
          </cell>
          <cell r="BS98" t="str">
            <v>Delta-E &lt; 2</v>
          </cell>
          <cell r="BT98" t="str">
            <v>3 Jahre Einsende-/Rücksendeservice</v>
          </cell>
          <cell r="BU98" t="str">
            <v>-</v>
          </cell>
          <cell r="BV98" t="str">
            <v>-</v>
          </cell>
          <cell r="BW98" t="str">
            <v>-</v>
          </cell>
          <cell r="BX98" t="str">
            <v>-</v>
          </cell>
          <cell r="BY98" t="str">
            <v>-</v>
          </cell>
          <cell r="BZ98" t="str">
            <v>-</v>
          </cell>
          <cell r="CA98" t="str">
            <v>-</v>
          </cell>
        </row>
        <row r="99">
          <cell r="A99" t="str">
            <v>NX.C5JEG.002</v>
          </cell>
          <cell r="B99" t="str">
            <v>ConceptD 3 Ezel</v>
          </cell>
          <cell r="C99" t="str">
            <v>CC314-72G-75SH</v>
          </cell>
          <cell r="D99" t="str">
            <v>NX.C5JEG.002</v>
          </cell>
          <cell r="E99" t="str">
            <v>4710886113652</v>
          </cell>
          <cell r="F99" t="str">
            <v>14" Multi-Touch FHD mit IPS (matt) / Intel® Core™ i7-10750H / 16 GB DDR4 RAM / 1.000 GB PCIe SSD / NVIDIA® GeForce® GTX 1650Ti / Win 10 Pro (64 Bit) / Weiß</v>
          </cell>
          <cell r="G99" t="str">
            <v>Windows 10 Professional (64 Bit)</v>
          </cell>
          <cell r="H99" t="str">
            <v>Weiß</v>
          </cell>
          <cell r="I99" t="str">
            <v>-</v>
          </cell>
          <cell r="J99" t="str">
            <v>326,7 x 229 x 17,9 mm (B x T x H)</v>
          </cell>
          <cell r="K99" t="str">
            <v>1,68 kg</v>
          </cell>
          <cell r="L99" t="str">
            <v>-</v>
          </cell>
          <cell r="M99" t="str">
            <v>14 Zoll (35,56 cm)</v>
          </cell>
          <cell r="N99" t="str">
            <v>Acer ComfyView™ Multi-Touch Full-HD IPS Display mit LED-Backlight (matt)</v>
          </cell>
          <cell r="O99" t="str">
            <v>1.920 x 1.080</v>
          </cell>
          <cell r="P99" t="str">
            <v>16:9</v>
          </cell>
          <cell r="Q99" t="str">
            <v>Intel® Core™ i7-10750H Prozessor</v>
          </cell>
          <cell r="R99" t="str">
            <v>2,60 GHz (Bis zu 5,0 GHz Turbo-Boost)</v>
          </cell>
          <cell r="S99" t="str">
            <v>12 MB Intel® Smart Cache</v>
          </cell>
          <cell r="T99" t="str">
            <v>6 / 12</v>
          </cell>
          <cell r="U99" t="str">
            <v>-</v>
          </cell>
          <cell r="V99" t="str">
            <v>16 GB DDR4 RAM</v>
          </cell>
          <cell r="W99" t="str">
            <v>1x 16 GB DDR4 RAM (onboard)</v>
          </cell>
          <cell r="X99" t="str">
            <v>Onboard-Arbeitsspeicher (nicht austausch- oder aufrüstbar)</v>
          </cell>
          <cell r="Y99" t="str">
            <v>1.000 GB PCIe Solid-State-Drive (SSD)</v>
          </cell>
          <cell r="Z99" t="str">
            <v>-</v>
          </cell>
          <cell r="AA99" t="str">
            <v>NVIDIA® GeForce® GTX 1650Ti</v>
          </cell>
          <cell r="AB99" t="str">
            <v>4 GB GDDR6 VRAM</v>
          </cell>
          <cell r="AC99" t="str">
            <v>-</v>
          </cell>
          <cell r="AD99" t="str">
            <v>Intel® Dual Band Wireless-Gigabit-AX, Wi-Fi 6 (802.11 ax/ac/a/b/g/n)</v>
          </cell>
          <cell r="AE99" t="str">
            <v>- / ,</v>
          </cell>
          <cell r="AF99" t="str">
            <v>-</v>
          </cell>
          <cell r="AG99" t="str">
            <v>Bluetooth® 5.0</v>
          </cell>
          <cell r="AH99" t="str">
            <v>-</v>
          </cell>
          <cell r="AI99" t="str">
            <v>-</v>
          </cell>
          <cell r="AJ99" t="str">
            <v>-</v>
          </cell>
          <cell r="AK99" t="str">
            <v>1x</v>
          </cell>
          <cell r="AL99" t="str">
            <v>-</v>
          </cell>
          <cell r="AM99" t="str">
            <v>1x (MiniDP)</v>
          </cell>
          <cell r="AN99" t="str">
            <v>1x Thunderbolt™ 3 (über USB Type-C Anschluss)</v>
          </cell>
          <cell r="AO99" t="str">
            <v>1x (Type-C Gen. 1)</v>
          </cell>
          <cell r="AP99" t="str">
            <v>-</v>
          </cell>
          <cell r="AQ99" t="str">
            <v>2x</v>
          </cell>
          <cell r="AR99" t="str">
            <v>-</v>
          </cell>
          <cell r="AS99" t="str">
            <v>-</v>
          </cell>
          <cell r="AT99" t="str">
            <v>SD Kartenleser</v>
          </cell>
          <cell r="AU99" t="str">
            <v>1x Lautsprecher/Kopfhörer/Line-out (unterstützt Headsets mit integriertem Mikrofon)</v>
          </cell>
          <cell r="AV99" t="str">
            <v>-</v>
          </cell>
          <cell r="AW99" t="str">
            <v>Acer FineTip Tastatur</v>
          </cell>
          <cell r="AX99" t="str">
            <v>Deutsch (QWERTZ)</v>
          </cell>
          <cell r="AY99" t="str">
            <v>Ja</v>
          </cell>
          <cell r="AZ99" t="str">
            <v>Multi-Gesture Touchpad (Microsoft Precision Touchpad Certification)</v>
          </cell>
          <cell r="BA99" t="str">
            <v>Ja</v>
          </cell>
          <cell r="BB99" t="str">
            <v>TPM 2.0</v>
          </cell>
          <cell r="BC99" t="str">
            <v>Ja</v>
          </cell>
          <cell r="BD99" t="str">
            <v>-</v>
          </cell>
          <cell r="BE99" t="str">
            <v>-</v>
          </cell>
          <cell r="BF99" t="str">
            <v>Acer TrueHarmony, Skype for Business Zertifikation, Cortana mit Voice kompatibel</v>
          </cell>
          <cell r="BG99" t="str">
            <v>Zwei eingebaute Stereo-Lautsprecher</v>
          </cell>
          <cell r="BH99" t="str">
            <v>Eingebautes Mikrofon</v>
          </cell>
          <cell r="BI99" t="str">
            <v>HD Webcam</v>
          </cell>
          <cell r="BJ99" t="str">
            <v>-</v>
          </cell>
          <cell r="BK99" t="str">
            <v>Bis zu 15 Stunden (MobileMark® 2014)</v>
          </cell>
          <cell r="BL99" t="str">
            <v>135 Watt Netzteil</v>
          </cell>
          <cell r="BM99" t="str">
            <v>Ja</v>
          </cell>
          <cell r="BN99" t="str">
            <v>Microsoft Office 2019 Verknüpfung (Download-Link für 30 Tage Testversion)</v>
          </cell>
          <cell r="BO99" t="str">
            <v>-</v>
          </cell>
          <cell r="BP99" t="str">
            <v>-</v>
          </cell>
          <cell r="BQ99" t="str">
            <v>-</v>
          </cell>
          <cell r="BR99" t="str">
            <v>-</v>
          </cell>
          <cell r="BS99" t="str">
            <v>Delta-E &lt; 2, Ezel Hinge</v>
          </cell>
          <cell r="BT99" t="str">
            <v>3 Jahre Einsende-/Rücksendeservice</v>
          </cell>
          <cell r="BU99">
            <v>10</v>
          </cell>
          <cell r="BV99" t="str">
            <v>57</v>
          </cell>
          <cell r="BW99" t="str">
            <v>95</v>
          </cell>
          <cell r="BX99" t="str">
            <v>1.045</v>
          </cell>
          <cell r="BY99" t="str">
            <v>549 x 86 x 377 mm (B x T x H) / 2,97 Kg</v>
          </cell>
          <cell r="BZ99" t="str">
            <v>Acer Active Pen</v>
          </cell>
          <cell r="CA99" t="str">
            <v>-</v>
          </cell>
        </row>
        <row r="100">
          <cell r="A100" t="str">
            <v>NX.C5KEG.002</v>
          </cell>
          <cell r="B100" t="str">
            <v>ConceptD 3 Ezel Pro</v>
          </cell>
          <cell r="C100" t="str">
            <v>CC314-72P-75P3</v>
          </cell>
          <cell r="D100" t="str">
            <v>NX.C5KEG.002</v>
          </cell>
          <cell r="E100" t="str">
            <v>4710886113713</v>
          </cell>
          <cell r="F100" t="str">
            <v>14" Multi-Touch FHD mit IPS (matt) / Intel® Core™ i7-10750H / 16 GB DDR4 RAM / 1.000 GB PCIe SSD / NVIDIA® Quadro T1000 / Win 10 Pro (64 Bit) / Weiß</v>
          </cell>
          <cell r="G100" t="str">
            <v>Windows 10 Professional (64 Bit)</v>
          </cell>
          <cell r="H100" t="str">
            <v>Weiß</v>
          </cell>
          <cell r="I100" t="str">
            <v>-</v>
          </cell>
          <cell r="J100" t="str">
            <v>326,7 x 229 x 17,9 mm (B x T x H)</v>
          </cell>
          <cell r="K100" t="str">
            <v>1,68 kg</v>
          </cell>
          <cell r="L100" t="str">
            <v>-</v>
          </cell>
          <cell r="M100" t="str">
            <v>14 Zoll (35,56 cm)</v>
          </cell>
          <cell r="N100" t="str">
            <v>Acer ComfyView™ Multi-Touch Full-HD IPS Display mit LED-Backlight (matt)</v>
          </cell>
          <cell r="O100" t="str">
            <v>1.920 x 1.080</v>
          </cell>
          <cell r="P100" t="str">
            <v>16:9</v>
          </cell>
          <cell r="Q100" t="str">
            <v>Intel® Core™ i7-10750H Prozessor</v>
          </cell>
          <cell r="R100" t="str">
            <v>2,60 GHz (Bis zu 5,0 GHz Turbo-Boost)</v>
          </cell>
          <cell r="S100" t="str">
            <v>12 MB Intel® Smart Cache</v>
          </cell>
          <cell r="T100" t="str">
            <v>6 / 12</v>
          </cell>
          <cell r="U100" t="str">
            <v>-</v>
          </cell>
          <cell r="V100" t="str">
            <v>16 GB DDR4 RAM</v>
          </cell>
          <cell r="W100" t="str">
            <v>1x 16 GB DDR4 RAM (onboard)</v>
          </cell>
          <cell r="X100" t="str">
            <v>Onboard-Arbeitsspeicher (nicht austausch- oder aufrüstbar)</v>
          </cell>
          <cell r="Y100" t="str">
            <v>1.000 GB PCIe Solid-State-Drive (SSD)</v>
          </cell>
          <cell r="Z100" t="str">
            <v>-</v>
          </cell>
          <cell r="AA100" t="str">
            <v>NVIDIA® Quadro T1000</v>
          </cell>
          <cell r="AB100" t="str">
            <v>4 GB GDDR6 VRAM</v>
          </cell>
          <cell r="AC100" t="str">
            <v>-</v>
          </cell>
          <cell r="AD100" t="str">
            <v>Intel® Dual Band Wireless-Gigabit-AX, Wi-Fi 6 (802.11 ax/ac/a/b/g/n)</v>
          </cell>
          <cell r="AE100" t="str">
            <v>- / ,</v>
          </cell>
          <cell r="AF100" t="str">
            <v>-</v>
          </cell>
          <cell r="AG100" t="str">
            <v>Bluetooth® 5.0</v>
          </cell>
          <cell r="AH100" t="str">
            <v>-</v>
          </cell>
          <cell r="AI100" t="str">
            <v>-</v>
          </cell>
          <cell r="AJ100" t="str">
            <v>-</v>
          </cell>
          <cell r="AK100" t="str">
            <v>1x</v>
          </cell>
          <cell r="AL100" t="str">
            <v>-</v>
          </cell>
          <cell r="AM100" t="str">
            <v>1x (MiniDP)</v>
          </cell>
          <cell r="AN100" t="str">
            <v>1x Thunderbolt™ 3 (über USB Type-C Anschluss)</v>
          </cell>
          <cell r="AO100" t="str">
            <v>1x (Type-C Gen. 1)</v>
          </cell>
          <cell r="AP100" t="str">
            <v>-</v>
          </cell>
          <cell r="AQ100" t="str">
            <v>2x</v>
          </cell>
          <cell r="AR100" t="str">
            <v>-</v>
          </cell>
          <cell r="AS100" t="str">
            <v>-</v>
          </cell>
          <cell r="AT100" t="str">
            <v>SD Kartenleser</v>
          </cell>
          <cell r="AU100" t="str">
            <v>1x Lautsprecher/Kopfhörer/Line-out (unterstützt Headsets mit integriertem Mikrofon)</v>
          </cell>
          <cell r="AV100" t="str">
            <v>-</v>
          </cell>
          <cell r="AW100" t="str">
            <v>Acer FineTip Tastatur</v>
          </cell>
          <cell r="AX100" t="str">
            <v>Deutsch (QWERTZ)</v>
          </cell>
          <cell r="AY100" t="str">
            <v>Ja</v>
          </cell>
          <cell r="AZ100" t="str">
            <v>Multi-Gesture Touchpad (Microsoft Precision Touchpad Certification)</v>
          </cell>
          <cell r="BA100" t="str">
            <v>Ja</v>
          </cell>
          <cell r="BB100" t="str">
            <v>TPM 2.0</v>
          </cell>
          <cell r="BC100" t="str">
            <v>Ja</v>
          </cell>
          <cell r="BD100" t="str">
            <v>-</v>
          </cell>
          <cell r="BE100" t="str">
            <v>-</v>
          </cell>
          <cell r="BF100" t="str">
            <v>Acer TrueHarmony, Skype for Business Zertifikation, Cortana mit Voice kompatibel</v>
          </cell>
          <cell r="BG100" t="str">
            <v>Zwei eingebaute Stereo-Lautsprecher</v>
          </cell>
          <cell r="BH100" t="str">
            <v>Eingebautes Mikrofon</v>
          </cell>
          <cell r="BI100" t="str">
            <v>HD Webcam</v>
          </cell>
          <cell r="BJ100" t="str">
            <v>-</v>
          </cell>
          <cell r="BK100" t="str">
            <v>Bis zu 15 Stunden (MobileMark® 2014)</v>
          </cell>
          <cell r="BL100" t="str">
            <v>135 Watt Netzteil</v>
          </cell>
          <cell r="BM100" t="str">
            <v>Ja</v>
          </cell>
          <cell r="BN100" t="str">
            <v>Microsoft Office 2019 Verknüpfung (Download-Link für 30 Tage Testversion)</v>
          </cell>
          <cell r="BO100" t="str">
            <v>-</v>
          </cell>
          <cell r="BP100" t="str">
            <v>-</v>
          </cell>
          <cell r="BQ100" t="str">
            <v>-</v>
          </cell>
          <cell r="BR100" t="str">
            <v>-</v>
          </cell>
          <cell r="BS100" t="str">
            <v>Delta-E &lt; 2, Ezel Hinge</v>
          </cell>
          <cell r="BT100" t="str">
            <v>3 Jahre Einsende-/Rücksendeservice</v>
          </cell>
          <cell r="BU100">
            <v>10</v>
          </cell>
          <cell r="BV100" t="str">
            <v>57</v>
          </cell>
          <cell r="BW100" t="str">
            <v>95</v>
          </cell>
          <cell r="BX100" t="str">
            <v>1.045</v>
          </cell>
          <cell r="BY100" t="str">
            <v>549 x 86 x 377 mm (B x T x H) / 2,97 Kg</v>
          </cell>
          <cell r="BZ100" t="str">
            <v>Acer Active Pen</v>
          </cell>
          <cell r="CA100" t="str">
            <v>-</v>
          </cell>
        </row>
        <row r="101">
          <cell r="A101" t="str">
            <v>NX.C5PEG.002</v>
          </cell>
          <cell r="B101" t="str">
            <v>ConceptD 3 Ezel</v>
          </cell>
          <cell r="C101" t="str">
            <v>CC315-72G-77RS</v>
          </cell>
          <cell r="D101" t="str">
            <v>NX.C5PEG.002</v>
          </cell>
          <cell r="E101" t="str">
            <v>4710886113751</v>
          </cell>
          <cell r="F101" t="str">
            <v>15,6" Multi-Touch FHD mit IPS (matt) / Intel® Core™ i7-10750H / 16 GB DDR4 RAM / 1.000 GB PCIe SSD / NVIDIA® GeForce® GTX 1650Ti / Win 10 Pro (64 Bit) / Weiß</v>
          </cell>
          <cell r="G101" t="str">
            <v>Windows 10 Professional (64 Bit)</v>
          </cell>
          <cell r="H101" t="str">
            <v>Weiß</v>
          </cell>
          <cell r="I101" t="str">
            <v>-</v>
          </cell>
          <cell r="J101" t="str">
            <v>358 x 249 x 18,9 mm (B x T x H)</v>
          </cell>
          <cell r="K101" t="str">
            <v>1,95 kg</v>
          </cell>
          <cell r="L101" t="str">
            <v>-</v>
          </cell>
          <cell r="M101" t="str">
            <v>15,6 Zoll (39,62 cm)</v>
          </cell>
          <cell r="N101" t="str">
            <v>Acer ComfyView™ Multi-Touch Full HD IPS Display mit LED-Backlight (matt)</v>
          </cell>
          <cell r="O101" t="str">
            <v>1.920 x 1.080</v>
          </cell>
          <cell r="P101" t="str">
            <v>16:9</v>
          </cell>
          <cell r="Q101" t="str">
            <v>Intel® Core™ i7-10750H Prozessor</v>
          </cell>
          <cell r="R101" t="str">
            <v>2,60 GHz (Bis zu 5,0 GHz Turbo-Boost)</v>
          </cell>
          <cell r="S101" t="str">
            <v>12 MB Intel® Smart Cache</v>
          </cell>
          <cell r="T101" t="str">
            <v>6 / 12</v>
          </cell>
          <cell r="U101" t="str">
            <v>-</v>
          </cell>
          <cell r="V101" t="str">
            <v>16 GB DDR4 RAM</v>
          </cell>
          <cell r="W101" t="str">
            <v>1x 16 GB DDR4 RAM (onboard)</v>
          </cell>
          <cell r="X101" t="str">
            <v>Onboard-Arbeitsspeicher (nicht austausch- oder aufrüstbar)</v>
          </cell>
          <cell r="Y101" t="str">
            <v>1.000 GB PCIe Solid-State-Drive (SSD)</v>
          </cell>
          <cell r="Z101" t="str">
            <v>-</v>
          </cell>
          <cell r="AA101" t="str">
            <v>NVIDIA® GeForce® GTX 1650Ti</v>
          </cell>
          <cell r="AB101" t="str">
            <v>4 GB GDDR6 VRAM</v>
          </cell>
          <cell r="AC101" t="str">
            <v>10/100/1000 LAN, Wake-on-LAN ready</v>
          </cell>
          <cell r="AD101" t="str">
            <v>Intel® Dual Band Wireless-Gigabit-AX, Wi-Fi 6 (802.11 ax/ac/a/b/g/n)</v>
          </cell>
          <cell r="AE101" t="str">
            <v>- / ,</v>
          </cell>
          <cell r="AF101" t="str">
            <v>-</v>
          </cell>
          <cell r="AG101" t="str">
            <v>Bluetooth® 5.0</v>
          </cell>
          <cell r="AH101" t="str">
            <v>-</v>
          </cell>
          <cell r="AI101" t="str">
            <v>-</v>
          </cell>
          <cell r="AJ101" t="str">
            <v>-</v>
          </cell>
          <cell r="AK101" t="str">
            <v>1x</v>
          </cell>
          <cell r="AL101" t="str">
            <v>-</v>
          </cell>
          <cell r="AM101" t="str">
            <v>1x (MiniDP)</v>
          </cell>
          <cell r="AN101" t="str">
            <v>1x Thunderbolt™ 3 (über USB Type-C Anschluss)</v>
          </cell>
          <cell r="AO101" t="str">
            <v>1x (Type-C Gen. 1)</v>
          </cell>
          <cell r="AP101" t="str">
            <v>-</v>
          </cell>
          <cell r="AQ101" t="str">
            <v>2x</v>
          </cell>
          <cell r="AR101" t="str">
            <v>-</v>
          </cell>
          <cell r="AS101" t="str">
            <v>1x</v>
          </cell>
          <cell r="AT101" t="str">
            <v>SD Kartenleser</v>
          </cell>
          <cell r="AU101" t="str">
            <v>1x Lautsprecher/Kopfhörer/Line-out (unterstützt Headsets mit integriertem Mikrofon)</v>
          </cell>
          <cell r="AV101" t="str">
            <v>-</v>
          </cell>
          <cell r="AW101" t="str">
            <v>Acer FineTip Tastatur mit Numpad (103-/104-/107-Tasten)</v>
          </cell>
          <cell r="AX101" t="str">
            <v>Deutsch (QWERTZ)</v>
          </cell>
          <cell r="AY101" t="str">
            <v>Ja</v>
          </cell>
          <cell r="AZ101" t="str">
            <v>Multi-Gesture Touchpad (Microsoft Precision Touchpad Certification)</v>
          </cell>
          <cell r="BA101" t="str">
            <v>Ja</v>
          </cell>
          <cell r="BB101" t="str">
            <v>TPM 2.0</v>
          </cell>
          <cell r="BC101" t="str">
            <v>Ja</v>
          </cell>
          <cell r="BD101" t="str">
            <v>-</v>
          </cell>
          <cell r="BE101" t="str">
            <v>-</v>
          </cell>
          <cell r="BF101" t="str">
            <v>Acer TrueHarmony, Skype for Business Zertifikation, Cortana mit Voice kompatibel</v>
          </cell>
          <cell r="BG101" t="str">
            <v>Zwei eingebaute Stereo-Lautsprecher</v>
          </cell>
          <cell r="BH101" t="str">
            <v>Eingebautes Mikrofon</v>
          </cell>
          <cell r="BI101" t="str">
            <v>HD Webcam</v>
          </cell>
          <cell r="BJ101" t="str">
            <v>Li-Ion Akku (4 Zellen / TBD mAh / 56 Wh)</v>
          </cell>
          <cell r="BK101" t="str">
            <v>Bis zu 14 Stunden (MobileMark® 2014)</v>
          </cell>
          <cell r="BL101" t="str">
            <v>135 Watt Netzteil</v>
          </cell>
          <cell r="BM101" t="str">
            <v>Ja</v>
          </cell>
          <cell r="BN101" t="str">
            <v>Microsoft Office 2019 Verknüpfung (Download-Link für 30 Tage Testversion)</v>
          </cell>
          <cell r="BO101" t="str">
            <v>-</v>
          </cell>
          <cell r="BP101" t="str">
            <v>-</v>
          </cell>
          <cell r="BQ101" t="str">
            <v>-</v>
          </cell>
          <cell r="BR101" t="str">
            <v>-</v>
          </cell>
          <cell r="BS101" t="str">
            <v>Delta-E &lt; 2, Ezel Hinge</v>
          </cell>
          <cell r="BT101" t="str">
            <v>3 Jahre Einsende-/Rücksendeservice</v>
          </cell>
          <cell r="BU101">
            <v>10</v>
          </cell>
          <cell r="BV101" t="str">
            <v>57</v>
          </cell>
          <cell r="BW101" t="str">
            <v>95</v>
          </cell>
          <cell r="BX101" t="str">
            <v>1.045</v>
          </cell>
          <cell r="BY101" t="str">
            <v>549 x 86 x 377 mm (B x T x H) / 2,97 Kg</v>
          </cell>
          <cell r="BZ101" t="str">
            <v>Acer Active Pen</v>
          </cell>
          <cell r="CA101" t="str">
            <v>-</v>
          </cell>
        </row>
        <row r="102">
          <cell r="A102" t="str">
            <v>NX.C5QEG.001</v>
          </cell>
          <cell r="B102" t="str">
            <v>ConceptD 3 Ezel Pro</v>
          </cell>
          <cell r="C102" t="str">
            <v>CC315-72P-79TG</v>
          </cell>
          <cell r="D102" t="str">
            <v>NX.C5QEG.001</v>
          </cell>
          <cell r="E102" t="str">
            <v>4710886113782</v>
          </cell>
          <cell r="F102" t="str">
            <v>15,6" Multi-Touch FHD mit IPS (matt) / Intel® Core™ i7-10750H / 16 GB DDR4 RAM / 1.000 GB PCIe SSD / NVIDIA® Quadro T1000 / Win 10 Pro (64 Bit) / Weiß</v>
          </cell>
          <cell r="G102" t="str">
            <v>Windows 10 Professional (64 Bit)</v>
          </cell>
          <cell r="H102" t="str">
            <v>Weiß</v>
          </cell>
          <cell r="I102" t="str">
            <v>-</v>
          </cell>
          <cell r="J102" t="str">
            <v>358 x 249 x 18,9 mm (B x T x H)</v>
          </cell>
          <cell r="K102" t="str">
            <v>1,95 kg</v>
          </cell>
          <cell r="L102" t="str">
            <v>-</v>
          </cell>
          <cell r="M102" t="str">
            <v>15,6 Zoll (39,62 cm)</v>
          </cell>
          <cell r="N102" t="str">
            <v>Acer ComfyView™ Multi-Touch Full HD IPS Display mit LED-Backlight (matt)</v>
          </cell>
          <cell r="O102" t="str">
            <v>1.920 x 1.080</v>
          </cell>
          <cell r="P102" t="str">
            <v>16:9</v>
          </cell>
          <cell r="Q102" t="str">
            <v>Intel® Core™ i7-10750H Prozessor</v>
          </cell>
          <cell r="R102" t="str">
            <v>2,60 GHz (Bis zu 5,0 GHz Turbo-Boost)</v>
          </cell>
          <cell r="S102" t="str">
            <v>12 MB Intel® Smart Cache</v>
          </cell>
          <cell r="T102" t="str">
            <v>6 / 12</v>
          </cell>
          <cell r="U102" t="str">
            <v>-</v>
          </cell>
          <cell r="V102" t="str">
            <v>16 GB DDR4 RAM</v>
          </cell>
          <cell r="W102" t="str">
            <v>1x 16 GB DDR4 RAM (onboard)</v>
          </cell>
          <cell r="X102" t="str">
            <v>Onboard-Arbeitsspeicher (nicht austausch- oder aufrüstbar)</v>
          </cell>
          <cell r="Y102" t="str">
            <v>1.000 GB PCIe Solid-State-Drive (SSD)</v>
          </cell>
          <cell r="Z102" t="str">
            <v>-</v>
          </cell>
          <cell r="AA102" t="str">
            <v>NVIDIA® Quadro T1000</v>
          </cell>
          <cell r="AB102" t="str">
            <v>4 GB GDDR6 VRAM</v>
          </cell>
          <cell r="AC102" t="str">
            <v>10/100/1000 LAN, Wake-on-LAN ready</v>
          </cell>
          <cell r="AD102" t="str">
            <v>Intel® Dual Band Wireless-Gigabit-AX, Wi-Fi 6 (802.11 ax/ac/a/b/g/n)</v>
          </cell>
          <cell r="AE102" t="str">
            <v>- / ,</v>
          </cell>
          <cell r="AF102" t="str">
            <v>-</v>
          </cell>
          <cell r="AG102" t="str">
            <v>Bluetooth® 5.0</v>
          </cell>
          <cell r="AH102" t="str">
            <v>-</v>
          </cell>
          <cell r="AI102" t="str">
            <v>-</v>
          </cell>
          <cell r="AJ102" t="str">
            <v>-</v>
          </cell>
          <cell r="AK102" t="str">
            <v>1x</v>
          </cell>
          <cell r="AL102" t="str">
            <v>-</v>
          </cell>
          <cell r="AM102" t="str">
            <v>1x (MiniDP)</v>
          </cell>
          <cell r="AN102" t="str">
            <v>1x Thunderbolt™ 3 (über USB Type-C Anschluss)</v>
          </cell>
          <cell r="AO102" t="str">
            <v>1x (Type-C Gen. 1)</v>
          </cell>
          <cell r="AP102" t="str">
            <v>-</v>
          </cell>
          <cell r="AQ102" t="str">
            <v>2x</v>
          </cell>
          <cell r="AR102" t="str">
            <v>-</v>
          </cell>
          <cell r="AS102" t="str">
            <v>1x</v>
          </cell>
          <cell r="AT102" t="str">
            <v>SD Kartenleser</v>
          </cell>
          <cell r="AU102" t="str">
            <v>1x Lautsprecher/Kopfhörer/Line-out (unterstützt Headsets mit integriertem Mikrofon)</v>
          </cell>
          <cell r="AV102" t="str">
            <v>-</v>
          </cell>
          <cell r="AW102" t="str">
            <v>Acer FineTip Tastatur mit Numpad (103-/104-/107-Tasten)</v>
          </cell>
          <cell r="AX102" t="str">
            <v>Deutsch (QWERTZ)</v>
          </cell>
          <cell r="AY102" t="str">
            <v>Ja</v>
          </cell>
          <cell r="AZ102" t="str">
            <v>Multi-Gesture Touchpad (Microsoft Precision Touchpad Certification)</v>
          </cell>
          <cell r="BA102" t="str">
            <v>Ja</v>
          </cell>
          <cell r="BB102" t="str">
            <v>TPM 2.0</v>
          </cell>
          <cell r="BC102" t="str">
            <v>Ja</v>
          </cell>
          <cell r="BD102" t="str">
            <v>-</v>
          </cell>
          <cell r="BE102" t="str">
            <v>-</v>
          </cell>
          <cell r="BF102" t="str">
            <v>Acer TrueHarmony, Skype for Business Zertifikation, Cortana mit Voice kompatibel</v>
          </cell>
          <cell r="BG102" t="str">
            <v>Zwei eingebaute Stereo-Lautsprecher</v>
          </cell>
          <cell r="BH102" t="str">
            <v>Eingebautes Mikrofon</v>
          </cell>
          <cell r="BI102" t="str">
            <v>HD Webcam</v>
          </cell>
          <cell r="BJ102" t="str">
            <v>Li-Ion Akku (4 Zellen / TBD mAh / 56 Wh)</v>
          </cell>
          <cell r="BK102" t="str">
            <v>Bis zu 14 Stunden (MobileMark® 2014)</v>
          </cell>
          <cell r="BL102" t="str">
            <v>135 Watt Netzteil</v>
          </cell>
          <cell r="BM102" t="str">
            <v>Ja</v>
          </cell>
          <cell r="BN102" t="str">
            <v>Microsoft Office 2019 Verknüpfung (Download-Link für 30 Tage Testversion)</v>
          </cell>
          <cell r="BO102" t="str">
            <v>-</v>
          </cell>
          <cell r="BP102" t="str">
            <v>-</v>
          </cell>
          <cell r="BQ102" t="str">
            <v>-</v>
          </cell>
          <cell r="BR102" t="str">
            <v>-</v>
          </cell>
          <cell r="BS102" t="str">
            <v>Delta-E &lt; 2, Ezel Hinge</v>
          </cell>
          <cell r="BT102" t="str">
            <v>3 Jahre Einsende-/Rücksendeservice</v>
          </cell>
          <cell r="BU102">
            <v>10</v>
          </cell>
          <cell r="BV102" t="str">
            <v>57</v>
          </cell>
          <cell r="BW102" t="str">
            <v>95</v>
          </cell>
          <cell r="BX102" t="str">
            <v>1.045</v>
          </cell>
          <cell r="BY102" t="str">
            <v>549 x 86 x 377 mm (B x T x H) / 2,97 Kg</v>
          </cell>
          <cell r="BZ102" t="str">
            <v>Acer Active Pen</v>
          </cell>
          <cell r="CA102" t="str">
            <v>-</v>
          </cell>
        </row>
        <row r="103">
          <cell r="A103" t="str">
            <v>NX.C4VEV.003</v>
          </cell>
          <cell r="B103" t="str">
            <v>ConceptD 5</v>
          </cell>
          <cell r="C103" t="str">
            <v>CN515-71-71RT</v>
          </cell>
          <cell r="D103" t="str">
            <v>NX.C4VEV.003</v>
          </cell>
          <cell r="E103" t="str">
            <v>4710180595055</v>
          </cell>
          <cell r="F103" t="str">
            <v>15,6" Ultra-HD IPS (matt) / Intel® Core™ i7-9750H / 16 GB DDR4 RAM / 1.000 GB PCIe SSD / NVIDIA® GeForce® GTX 1660Ti / Win 10 Pro (64 Bit) / Schwarz</v>
          </cell>
          <cell r="G103" t="str">
            <v>Windows 10 Professional (64 Bit)</v>
          </cell>
          <cell r="H103" t="str">
            <v>Schwarz</v>
          </cell>
          <cell r="I103" t="str">
            <v>-</v>
          </cell>
          <cell r="J103" t="str">
            <v>363,4 x 254,14 x 23,14 mm (B x T x H)</v>
          </cell>
          <cell r="K103" t="str">
            <v>2,5 Kg</v>
          </cell>
          <cell r="L103" t="str">
            <v>-</v>
          </cell>
          <cell r="M103" t="str">
            <v>15,6 Zoll (39,62 cm)</v>
          </cell>
          <cell r="N103" t="str">
            <v>Acer ComfyView™ Ultra-HD IPS Display mit LED-Backlight (matt), Adobe® RGB</v>
          </cell>
          <cell r="O103" t="str">
            <v>3.840 x 2.160</v>
          </cell>
          <cell r="P103" t="str">
            <v>16:9</v>
          </cell>
          <cell r="Q103" t="str">
            <v>Intel® Core™ i7-9750H Prozessor</v>
          </cell>
          <cell r="R103" t="str">
            <v>2,6 GHz (Bis zu 4,5 GHz Turbo-Boost)</v>
          </cell>
          <cell r="S103" t="str">
            <v>12 MB</v>
          </cell>
          <cell r="T103" t="str">
            <v>6 / 12</v>
          </cell>
          <cell r="U103" t="str">
            <v>Mobile Intel® PCH Chipset HM370</v>
          </cell>
          <cell r="V103" t="str">
            <v>16 GB DDR4 RAM</v>
          </cell>
          <cell r="W103" t="str">
            <v>2x 8 GB DDR4 RAM</v>
          </cell>
          <cell r="X103" t="str">
            <v>32 GB DDR4 RAM (2x 16 GB soDIMM)</v>
          </cell>
          <cell r="Y103" t="str">
            <v>1.000 GB PCIe Solid-State-Drive (SSD)</v>
          </cell>
          <cell r="Z103" t="str">
            <v>-</v>
          </cell>
          <cell r="AA103" t="str">
            <v>NVIDIA® GeForce® GTX 1660Ti</v>
          </cell>
          <cell r="AB103" t="str">
            <v>6 GB GDDR6 VRAM</v>
          </cell>
          <cell r="AC103" t="str">
            <v>Killer™ Gigabit Ethernet E2500</v>
          </cell>
          <cell r="AD103" t="str">
            <v>Intel® Dual Band Wireless-Gigabit-AX, Wi-Fi 6 (802.11 ax/ac/a/b/g/n)</v>
          </cell>
          <cell r="AE103" t="str">
            <v>- / ,</v>
          </cell>
          <cell r="AF103" t="str">
            <v>-</v>
          </cell>
          <cell r="AG103" t="str">
            <v>Bluetooth® 5.0</v>
          </cell>
          <cell r="AH103" t="str">
            <v>-</v>
          </cell>
          <cell r="AI103" t="str">
            <v>-</v>
          </cell>
          <cell r="AJ103" t="str">
            <v>-</v>
          </cell>
          <cell r="AK103" t="str">
            <v>1x</v>
          </cell>
          <cell r="AL103" t="str">
            <v>-</v>
          </cell>
          <cell r="AM103" t="str">
            <v>-</v>
          </cell>
          <cell r="AN103" t="str">
            <v>-</v>
          </cell>
          <cell r="AO103" t="str">
            <v>-</v>
          </cell>
          <cell r="AP103" t="str">
            <v>1x (Type-C Gen. 1)</v>
          </cell>
          <cell r="AQ103" t="str">
            <v>2x (davon 1x Power-Off USB Charging)</v>
          </cell>
          <cell r="AR103" t="str">
            <v>1x</v>
          </cell>
          <cell r="AS103" t="str">
            <v>1x</v>
          </cell>
          <cell r="AT103" t="str">
            <v>-</v>
          </cell>
          <cell r="AU103" t="str">
            <v>1x Lautsprecher/Kopfhörer/Line-out (unterstützt Headsets mit integriertem Mikrofon)</v>
          </cell>
          <cell r="AV103" t="str">
            <v>-</v>
          </cell>
          <cell r="AW103" t="str">
            <v>Acer FineTip Tastatur mit Numpad (103-/104-/107-Tasten)</v>
          </cell>
          <cell r="AX103" t="str">
            <v>Deutsch (QWERTZ)</v>
          </cell>
          <cell r="AY103" t="str">
            <v>Ja</v>
          </cell>
          <cell r="AZ103" t="str">
            <v>Multi-Gesture Touchpad (Microsoft Precision Touchpad Certification)</v>
          </cell>
          <cell r="BA103" t="str">
            <v>-</v>
          </cell>
          <cell r="BB103" t="str">
            <v>-</v>
          </cell>
          <cell r="BC103" t="str">
            <v>Ja</v>
          </cell>
          <cell r="BD103" t="str">
            <v>-</v>
          </cell>
          <cell r="BE103" t="str">
            <v>-</v>
          </cell>
          <cell r="BF103" t="str">
            <v>-</v>
          </cell>
          <cell r="BG103" t="str">
            <v>Zwei eingebaute Stereo-Lautsprecher</v>
          </cell>
          <cell r="BH103" t="str">
            <v>Eingebautes Mikrofon</v>
          </cell>
          <cell r="BI103" t="str">
            <v>TBD</v>
          </cell>
          <cell r="BJ103" t="str">
            <v>Li-Ion Akku (4 Zellen / 3580 mAh / 55 Wh)</v>
          </cell>
          <cell r="BK103" t="str">
            <v>Bis zu 6 Stunden (basierend auf MobileMark® 2014 Test)</v>
          </cell>
          <cell r="BL103" t="str">
            <v>180 Watt Netzteil</v>
          </cell>
          <cell r="BM103" t="str">
            <v>Ja</v>
          </cell>
          <cell r="BN103" t="str">
            <v>Microsoft Office 2019 Verknüpfung (Download-Link für 30 Tage Testversion)</v>
          </cell>
          <cell r="BO103" t="str">
            <v>-</v>
          </cell>
          <cell r="BP103" t="str">
            <v>-</v>
          </cell>
          <cell r="BQ103" t="str">
            <v>-</v>
          </cell>
          <cell r="BR103" t="str">
            <v>-</v>
          </cell>
          <cell r="BS103" t="str">
            <v>Display: Delta-E &lt;2, PANTONE® validiert</v>
          </cell>
          <cell r="BT103" t="str">
            <v>3 Jahre Einsende-/Rücksendeservice</v>
          </cell>
          <cell r="BU103">
            <v>10</v>
          </cell>
          <cell r="BV103" t="str">
            <v>69</v>
          </cell>
          <cell r="BW103" t="str">
            <v>138</v>
          </cell>
          <cell r="BX103" t="str">
            <v>1.518</v>
          </cell>
          <cell r="BY103" t="str">
            <v>543 x 70 x 316 mm (B x T x H) / 3,47 Kg</v>
          </cell>
          <cell r="BZ103" t="str">
            <v>Wechselrahmen für zusätzliche HDD inklusive</v>
          </cell>
          <cell r="CA103" t="str">
            <v>-</v>
          </cell>
        </row>
        <row r="104">
          <cell r="A104" t="str">
            <v>NX.C4YEG.002</v>
          </cell>
          <cell r="B104" t="str">
            <v>ConceptD 5 Pro</v>
          </cell>
          <cell r="C104" t="str">
            <v>CN515-71P-75FQ</v>
          </cell>
          <cell r="D104" t="str">
            <v>NX.C4YEG.002</v>
          </cell>
          <cell r="E104" t="str">
            <v>4710180617023</v>
          </cell>
          <cell r="F104" t="str">
            <v>15,6" Ultra-HD IPS (matt) / Intel® Core™ i7-9750H / 32 GB DDR4 RAM / 1.000 GB PCIe SSD / NVIDIA® Quadro RTX™ 3000 / Win 10 Pro (64 Bit) / Schwarz</v>
          </cell>
          <cell r="G104" t="str">
            <v>Windows 10 Professional (64 Bit)</v>
          </cell>
          <cell r="H104" t="str">
            <v>Schwarz</v>
          </cell>
          <cell r="I104" t="str">
            <v>-</v>
          </cell>
          <cell r="J104" t="str">
            <v>363,4 x 254,14 x 23,14 mm (B x T x H)</v>
          </cell>
          <cell r="K104" t="str">
            <v>2,5 Kg</v>
          </cell>
          <cell r="L104" t="str">
            <v>-</v>
          </cell>
          <cell r="M104" t="str">
            <v>15,6 Zoll (39,62 cm)</v>
          </cell>
          <cell r="N104" t="str">
            <v>Acer ComfyView™ Ultra-HD IPS Display mit LED-Backlight (matt), Adobe® RGB</v>
          </cell>
          <cell r="O104" t="str">
            <v>3.840 x 2.160</v>
          </cell>
          <cell r="P104" t="str">
            <v>16:9</v>
          </cell>
          <cell r="Q104" t="str">
            <v>Intel® Core™ i7-9750H Prozessor</v>
          </cell>
          <cell r="R104" t="str">
            <v>2,6 GHz (Bis zu 4,5 GHz Turbo-Boost)</v>
          </cell>
          <cell r="S104" t="str">
            <v>12 MB</v>
          </cell>
          <cell r="T104" t="str">
            <v>6 / 12</v>
          </cell>
          <cell r="U104" t="str">
            <v>Mobile Intel® PCH Chipset HM370</v>
          </cell>
          <cell r="V104" t="str">
            <v>32 GB DDR4 RAM</v>
          </cell>
          <cell r="W104" t="str">
            <v>2x 16 GB DDR4 RAM</v>
          </cell>
          <cell r="X104" t="str">
            <v>32 GB DDR4 RAM (2x 16 GB soDIMM)</v>
          </cell>
          <cell r="Y104" t="str">
            <v>1.000 GB PCIe Solid-State-Drive (SSD)</v>
          </cell>
          <cell r="Z104" t="str">
            <v>-</v>
          </cell>
          <cell r="AA104" t="str">
            <v>NVIDIA® Quadro RTX™ 3000</v>
          </cell>
          <cell r="AB104" t="str">
            <v>6 GB GDDR6 VRAM</v>
          </cell>
          <cell r="AC104" t="str">
            <v>Killer™ Gigabit Ethernet E2500</v>
          </cell>
          <cell r="AD104" t="str">
            <v>Intel® Dual Band Wireless-Gigabit-AX, Wi-Fi 6 (802.11 ax/ac/a/b/g/n)</v>
          </cell>
          <cell r="AE104" t="str">
            <v>- / ,</v>
          </cell>
          <cell r="AF104" t="str">
            <v>-</v>
          </cell>
          <cell r="AG104" t="str">
            <v>Bluetooth® 5.0</v>
          </cell>
          <cell r="AH104" t="str">
            <v>-</v>
          </cell>
          <cell r="AI104" t="str">
            <v>-</v>
          </cell>
          <cell r="AJ104" t="str">
            <v>-</v>
          </cell>
          <cell r="AK104" t="str">
            <v>1x</v>
          </cell>
          <cell r="AL104" t="str">
            <v>-</v>
          </cell>
          <cell r="AM104" t="str">
            <v>-</v>
          </cell>
          <cell r="AN104" t="str">
            <v>-</v>
          </cell>
          <cell r="AO104" t="str">
            <v>-</v>
          </cell>
          <cell r="AP104" t="str">
            <v>1x (Type-C Gen. 1)</v>
          </cell>
          <cell r="AQ104" t="str">
            <v>2x (davon 1x Power-Off USB Charging)</v>
          </cell>
          <cell r="AR104" t="str">
            <v>1x</v>
          </cell>
          <cell r="AS104" t="str">
            <v>1x</v>
          </cell>
          <cell r="AT104" t="str">
            <v>-</v>
          </cell>
          <cell r="AU104" t="str">
            <v>1x Lautsprecher/Kopfhörer/Line-out (unterstützt Headsets mit integriertem Mikrofon)</v>
          </cell>
          <cell r="AV104" t="str">
            <v>-</v>
          </cell>
          <cell r="AW104" t="str">
            <v>Acer FineTip Tastatur mit Numpad (103-/104-/107-Tasten)</v>
          </cell>
          <cell r="AX104" t="str">
            <v>Deutsch (QWERTZ)</v>
          </cell>
          <cell r="AY104" t="str">
            <v>Ja</v>
          </cell>
          <cell r="AZ104" t="str">
            <v>Multi-Gesture Touchpad (Microsoft Precision Touchpad Certification)</v>
          </cell>
          <cell r="BA104" t="str">
            <v>-</v>
          </cell>
          <cell r="BB104" t="str">
            <v>-</v>
          </cell>
          <cell r="BC104" t="str">
            <v>Ja</v>
          </cell>
          <cell r="BD104" t="str">
            <v>-</v>
          </cell>
          <cell r="BE104" t="str">
            <v>-</v>
          </cell>
          <cell r="BF104" t="str">
            <v>-</v>
          </cell>
          <cell r="BG104" t="str">
            <v>Zwei eingebaute Stereo-Lautsprecher</v>
          </cell>
          <cell r="BH104" t="str">
            <v>Eingebautes Mikrofon</v>
          </cell>
          <cell r="BI104" t="str">
            <v>TBD</v>
          </cell>
          <cell r="BJ104" t="str">
            <v>Li-Ion Akku (4 Zellen / 3580 mAh / 55 Wh)</v>
          </cell>
          <cell r="BK104" t="str">
            <v>Bis zu 6 Stunden (basierend auf MobileMark® 2014 Test)</v>
          </cell>
          <cell r="BL104" t="str">
            <v>180 Watt Netzteil</v>
          </cell>
          <cell r="BM104" t="str">
            <v>Ja</v>
          </cell>
          <cell r="BN104" t="str">
            <v>Microsoft Office 2019 Verknüpfung (Download-Link für 30 Tage Testversion)</v>
          </cell>
          <cell r="BO104" t="str">
            <v>-</v>
          </cell>
          <cell r="BP104" t="str">
            <v>-</v>
          </cell>
          <cell r="BQ104" t="str">
            <v>-</v>
          </cell>
          <cell r="BR104" t="str">
            <v>-</v>
          </cell>
          <cell r="BS104" t="str">
            <v>Display: Delta-E &lt;2, PANTONE® validiert</v>
          </cell>
          <cell r="BT104" t="str">
            <v>3 Jahre Einsende-/Rücksendeservice</v>
          </cell>
          <cell r="BU104">
            <v>10</v>
          </cell>
          <cell r="BV104" t="str">
            <v>69</v>
          </cell>
          <cell r="BW104" t="str">
            <v>138</v>
          </cell>
          <cell r="BX104" t="str">
            <v>1.518</v>
          </cell>
          <cell r="BY104" t="str">
            <v>543 x 70 x 316 mm (B x T x H) / 3,47 Kg</v>
          </cell>
          <cell r="BZ104" t="str">
            <v>Wechselrahmen für zusätzliche HDD inklusive</v>
          </cell>
          <cell r="CA104" t="str">
            <v>-</v>
          </cell>
        </row>
        <row r="105">
          <cell r="A105" t="str">
            <v>NX.C51EG.001</v>
          </cell>
          <cell r="B105" t="str">
            <v>ConceptD 5</v>
          </cell>
          <cell r="C105" t="str">
            <v>CN517-71-769B</v>
          </cell>
          <cell r="D105" t="str">
            <v>NX.C51EG.001</v>
          </cell>
          <cell r="E105" t="str">
            <v>4710180617061</v>
          </cell>
          <cell r="F105" t="str">
            <v>17,3" Ultra-HD IPS Display (matt) / Intel® Core™ i7-9750H / 16 GB DDR4 RAM / 1.000 GB PCIe SSD / NVIDIA® GeForce® GTX 1660Ti / Win 10 Pro (64 Bit) / Aluminium / Schwarz</v>
          </cell>
          <cell r="G105" t="str">
            <v>Windows 10 Professional (64 Bit)</v>
          </cell>
          <cell r="H105" t="str">
            <v>Aluminium / Schwarz</v>
          </cell>
          <cell r="I105" t="str">
            <v>-</v>
          </cell>
          <cell r="J105" t="str">
            <v>403,5 x 280 x 24,7 mm (B x T x H)</v>
          </cell>
          <cell r="K105" t="str">
            <v>2,9 Kg</v>
          </cell>
          <cell r="L105" t="str">
            <v>-</v>
          </cell>
          <cell r="M105" t="str">
            <v>17,3 Zoll (43,94 cm)</v>
          </cell>
          <cell r="N105" t="str">
            <v>Acer ComfyView™ Ultra-HD IPS Display (matt)</v>
          </cell>
          <cell r="O105" t="str">
            <v>3.840 x 2.160</v>
          </cell>
          <cell r="P105" t="str">
            <v>16:9</v>
          </cell>
          <cell r="Q105" t="str">
            <v>Intel® Core™ i7-9750H Prozessor</v>
          </cell>
          <cell r="R105" t="str">
            <v>2,6 GHz (Bis zu 4,5 GHz Turbo-Boost)</v>
          </cell>
          <cell r="S105" t="str">
            <v>12 MB</v>
          </cell>
          <cell r="T105" t="str">
            <v>6 / 12</v>
          </cell>
          <cell r="U105" t="str">
            <v>Mobile Intel® PCH Chipset HM370</v>
          </cell>
          <cell r="V105" t="str">
            <v>16 GB DDR4 RAM</v>
          </cell>
          <cell r="W105" t="str">
            <v>2x 8 GB DDR4 RAM</v>
          </cell>
          <cell r="X105" t="str">
            <v>32 GB (2x 16 GB soDIMM)</v>
          </cell>
          <cell r="Y105" t="str">
            <v>1.000 GB PCIe Solid-State-Drive (SSD)</v>
          </cell>
          <cell r="Z105" t="str">
            <v>-</v>
          </cell>
          <cell r="AA105" t="str">
            <v>NVIDIA® GeForce® GTX 1660Ti</v>
          </cell>
          <cell r="AB105" t="str">
            <v>6 GB GDDR6 VRAM</v>
          </cell>
          <cell r="AC105" t="str">
            <v>Killer™ Gigabit Ethernet E2500</v>
          </cell>
          <cell r="AD105" t="str">
            <v>Killer DoubleShot™ Pro Wireless-AX, 802.11 ax/ac/a/b/g/n</v>
          </cell>
          <cell r="AE105" t="str">
            <v>- / ,</v>
          </cell>
          <cell r="AF105" t="str">
            <v>-</v>
          </cell>
          <cell r="AG105" t="str">
            <v>Bluetooth® 5.0</v>
          </cell>
          <cell r="AH105" t="str">
            <v>-</v>
          </cell>
          <cell r="AI105" t="str">
            <v>-</v>
          </cell>
          <cell r="AJ105" t="str">
            <v>-</v>
          </cell>
          <cell r="AK105" t="str">
            <v>1x (HDMI 2.0)</v>
          </cell>
          <cell r="AL105" t="str">
            <v>-</v>
          </cell>
          <cell r="AM105" t="str">
            <v>1x (Mini)</v>
          </cell>
          <cell r="AN105" t="str">
            <v>-</v>
          </cell>
          <cell r="AO105" t="str">
            <v>-</v>
          </cell>
          <cell r="AP105" t="str">
            <v>1x (Type-C Gen. 1)</v>
          </cell>
          <cell r="AQ105" t="str">
            <v>3x (davon 1x Power-Off USB Charging)</v>
          </cell>
          <cell r="AR105" t="str">
            <v>-</v>
          </cell>
          <cell r="AS105" t="str">
            <v>1x</v>
          </cell>
          <cell r="AT105" t="str">
            <v>-</v>
          </cell>
          <cell r="AU105" t="str">
            <v>1x Lautsprecher/Kopfhörer/Line-out (unterstützt Headsets mit integriertem Mikrofon)</v>
          </cell>
          <cell r="AV105" t="str">
            <v>-</v>
          </cell>
          <cell r="AW105" t="str">
            <v>Acer FineTip Tastatur mit Numpad (103-/104-/107-Tasten)</v>
          </cell>
          <cell r="AX105" t="str">
            <v>Deutsch (QWERTZ)</v>
          </cell>
          <cell r="AY105" t="str">
            <v>Ja</v>
          </cell>
          <cell r="AZ105" t="str">
            <v>Multi-Gesture Touchpad (Microsoft Precision Touchpad Certification)</v>
          </cell>
          <cell r="BA105" t="str">
            <v>-</v>
          </cell>
          <cell r="BB105" t="str">
            <v>-</v>
          </cell>
          <cell r="BC105" t="str">
            <v>Ja</v>
          </cell>
          <cell r="BD105" t="str">
            <v>-</v>
          </cell>
          <cell r="BE105" t="str">
            <v>-</v>
          </cell>
          <cell r="BF105" t="str">
            <v>Acer TrueHarmony, Skype for Business Zertifikation, Cortana mit Voice kompatibel</v>
          </cell>
          <cell r="BG105" t="str">
            <v>Zwei eingebaute Stereo-Lautsprecher</v>
          </cell>
          <cell r="BH105" t="str">
            <v>Eingebautes Mikrofon</v>
          </cell>
          <cell r="BI105" t="str">
            <v>HD Webcam</v>
          </cell>
          <cell r="BJ105" t="str">
            <v>Li-Ion Akku (4 Zellen / 3815 mAh / 58,7 Wh)</v>
          </cell>
          <cell r="BK105" t="str">
            <v>Bis zu 6 Stunden</v>
          </cell>
          <cell r="BL105" t="str">
            <v>180 Watt Netzteil</v>
          </cell>
          <cell r="BM105" t="str">
            <v>Ja</v>
          </cell>
          <cell r="BN105" t="str">
            <v>Microsoft Office 2019 Verknüpfung (Download-Link für 30 Tage Testversion)</v>
          </cell>
          <cell r="BO105" t="str">
            <v>Acer Care Center, Quick Access</v>
          </cell>
          <cell r="BP105" t="str">
            <v>-</v>
          </cell>
          <cell r="BQ105" t="str">
            <v>-</v>
          </cell>
          <cell r="BR105" t="str">
            <v>-</v>
          </cell>
          <cell r="BS105" t="str">
            <v>Display: Delta-E &lt;2, PANTONE® validiert</v>
          </cell>
          <cell r="BT105" t="str">
            <v>3 Jahre Einsende-/Rücksendeservice</v>
          </cell>
          <cell r="BU105">
            <v>10</v>
          </cell>
          <cell r="BV105" t="str">
            <v>54</v>
          </cell>
          <cell r="BW105" t="str">
            <v>90</v>
          </cell>
          <cell r="BX105" t="str">
            <v>990</v>
          </cell>
          <cell r="BY105" t="str">
            <v>560 x 86 x 370 mm (B x T x H) / 4,98 Kg</v>
          </cell>
          <cell r="BZ105" t="str">
            <v>Wechselrahmen für zusätzliche HDD inklusive</v>
          </cell>
          <cell r="CA105" t="str">
            <v>-</v>
          </cell>
        </row>
        <row r="106">
          <cell r="A106" t="str">
            <v>NX.C52EG.002</v>
          </cell>
          <cell r="B106" t="str">
            <v>ConceptD 5</v>
          </cell>
          <cell r="C106" t="str">
            <v>CN517-71-74YA</v>
          </cell>
          <cell r="D106" t="str">
            <v>NX.C52EG.002</v>
          </cell>
          <cell r="E106" t="str">
            <v>4710180638622</v>
          </cell>
          <cell r="F106" t="str">
            <v>17,3" Ultra-HD IPS Display (matt) / Intel® Core™ i7-9750H / 32 GB DDR4 RAM / 1.000 GB PCIe SSD / NVIDIA® GeForce RTX™ 2060 / Win 10 Pro (64 Bit) / Aluminium / Schwarz</v>
          </cell>
          <cell r="G106" t="str">
            <v>Windows 10 Professional (64 Bit)</v>
          </cell>
          <cell r="H106" t="str">
            <v>Aluminium / Schwarz</v>
          </cell>
          <cell r="I106" t="str">
            <v>-</v>
          </cell>
          <cell r="J106" t="str">
            <v>403,5 x 280 x 24,7 mm (B x T x H)</v>
          </cell>
          <cell r="K106" t="str">
            <v>2,9 Kg</v>
          </cell>
          <cell r="L106" t="str">
            <v>-</v>
          </cell>
          <cell r="M106" t="str">
            <v>17,3 Zoll (43,94 cm)</v>
          </cell>
          <cell r="N106" t="str">
            <v>Acer ComfyView™ Ultra-HD IPS Display (matt)</v>
          </cell>
          <cell r="O106" t="str">
            <v>3.840 x 2.160</v>
          </cell>
          <cell r="P106" t="str">
            <v>16:9</v>
          </cell>
          <cell r="Q106" t="str">
            <v>Intel® Core™ i7-9750H Prozessor</v>
          </cell>
          <cell r="R106" t="str">
            <v>2,6 GHz (Bis zu 4,5 GHz Turbo-Boost)</v>
          </cell>
          <cell r="S106" t="str">
            <v>12 MB</v>
          </cell>
          <cell r="T106" t="str">
            <v>6 / 12</v>
          </cell>
          <cell r="U106" t="str">
            <v>Mobile Intel® PCH Chipset HM370</v>
          </cell>
          <cell r="V106" t="str">
            <v>32 GB DDR4 RAM</v>
          </cell>
          <cell r="W106" t="str">
            <v>2x 16 GB DDR4 RAM</v>
          </cell>
          <cell r="X106" t="str">
            <v>32 GB (2x 16 GB soDIMM)</v>
          </cell>
          <cell r="Y106" t="str">
            <v>1.000 GB PCIe Solid-State-Drive (SSD)</v>
          </cell>
          <cell r="Z106" t="str">
            <v>-</v>
          </cell>
          <cell r="AA106" t="str">
            <v>NVIDIA® GeForce RTX™ 2060</v>
          </cell>
          <cell r="AB106" t="str">
            <v>6 GB GDDR6 VRAM</v>
          </cell>
          <cell r="AC106" t="str">
            <v>Killer™ Gigabit Ethernet E2500</v>
          </cell>
          <cell r="AD106" t="str">
            <v>Killer DoubleShot™ Pro Wireless-AX, 802.11 ax/ac/a/b/g/n</v>
          </cell>
          <cell r="AE106" t="str">
            <v>- / ,</v>
          </cell>
          <cell r="AF106" t="str">
            <v>-</v>
          </cell>
          <cell r="AG106" t="str">
            <v>Bluetooth® 5.0</v>
          </cell>
          <cell r="AH106" t="str">
            <v>-</v>
          </cell>
          <cell r="AI106" t="str">
            <v>-</v>
          </cell>
          <cell r="AJ106" t="str">
            <v>-</v>
          </cell>
          <cell r="AK106" t="str">
            <v>1x (HDMI 2.0)</v>
          </cell>
          <cell r="AL106" t="str">
            <v>-</v>
          </cell>
          <cell r="AM106" t="str">
            <v>1x (Mini)</v>
          </cell>
          <cell r="AN106" t="str">
            <v>-</v>
          </cell>
          <cell r="AO106" t="str">
            <v>-</v>
          </cell>
          <cell r="AP106" t="str">
            <v>1x (Type-C Gen. 1)</v>
          </cell>
          <cell r="AQ106" t="str">
            <v>3x (davon 1x Power-Off USB Charging)</v>
          </cell>
          <cell r="AR106" t="str">
            <v>-</v>
          </cell>
          <cell r="AS106" t="str">
            <v>1x</v>
          </cell>
          <cell r="AT106" t="str">
            <v>-</v>
          </cell>
          <cell r="AU106" t="str">
            <v>1x Lautsprecher/Kopfhörer/Line-out (unterstützt Headsets mit integriertem Mikrofon)</v>
          </cell>
          <cell r="AV106" t="str">
            <v>-</v>
          </cell>
          <cell r="AW106" t="str">
            <v>Acer FineTip Tastatur mit Numpad (103-/104-/107-Tasten)</v>
          </cell>
          <cell r="AX106" t="str">
            <v>Deutsch (QWERTZ)</v>
          </cell>
          <cell r="AY106" t="str">
            <v>Ja</v>
          </cell>
          <cell r="AZ106" t="str">
            <v>Multi-Gesture Touchpad (Microsoft Precision Touchpad Certification)</v>
          </cell>
          <cell r="BA106" t="str">
            <v>-</v>
          </cell>
          <cell r="BB106" t="str">
            <v>-</v>
          </cell>
          <cell r="BC106" t="str">
            <v>Ja</v>
          </cell>
          <cell r="BD106" t="str">
            <v>-</v>
          </cell>
          <cell r="BE106" t="str">
            <v>-</v>
          </cell>
          <cell r="BF106" t="str">
            <v>Acer TrueHarmony, Skype for Business Zertifikation, Cortana mit Voice kompatibel</v>
          </cell>
          <cell r="BG106" t="str">
            <v>Zwei eingebaute Stereo-Lautsprecher</v>
          </cell>
          <cell r="BH106" t="str">
            <v>Eingebautes Mikrofon</v>
          </cell>
          <cell r="BI106" t="str">
            <v>HD Webcam</v>
          </cell>
          <cell r="BJ106" t="str">
            <v>Li-Ion Akku (4 Zellen / 3815 mAh / 58,7 Wh)</v>
          </cell>
          <cell r="BK106" t="str">
            <v>Bis zu 6 Stunden</v>
          </cell>
          <cell r="BL106" t="str">
            <v>180 Watt Netzteil</v>
          </cell>
          <cell r="BM106" t="str">
            <v>Ja</v>
          </cell>
          <cell r="BN106" t="str">
            <v>Microsoft Office 2019 Verknüpfung (Download-Link für 30 Tage Testversion)</v>
          </cell>
          <cell r="BO106" t="str">
            <v>Acer Care Center, Quick Access</v>
          </cell>
          <cell r="BP106" t="str">
            <v>-</v>
          </cell>
          <cell r="BQ106" t="str">
            <v>-</v>
          </cell>
          <cell r="BR106" t="str">
            <v>-</v>
          </cell>
          <cell r="BS106" t="str">
            <v>Display: Delta-E &lt;2, PANTONE® validiert</v>
          </cell>
          <cell r="BT106" t="str">
            <v>3 Jahre Einsende-/Rücksendeservice</v>
          </cell>
          <cell r="BU106">
            <v>10</v>
          </cell>
          <cell r="BV106" t="str">
            <v>54</v>
          </cell>
          <cell r="BW106" t="str">
            <v>90</v>
          </cell>
          <cell r="BX106" t="str">
            <v>990</v>
          </cell>
          <cell r="BY106" t="str">
            <v>560 x 86 x 370 mm (B x T x H) / 4,98 Kg</v>
          </cell>
          <cell r="BZ106" t="str">
            <v>Wechselrahmen für zusätzliche HDD inklusive</v>
          </cell>
          <cell r="CA106" t="str">
            <v>-</v>
          </cell>
        </row>
        <row r="107">
          <cell r="A107" t="str">
            <v>NX.C55EG.002</v>
          </cell>
          <cell r="B107" t="str">
            <v>ConceptD 5 Pro</v>
          </cell>
          <cell r="C107" t="str">
            <v>CN517-71P-76BZ</v>
          </cell>
          <cell r="D107" t="str">
            <v>NX.C55EG.002</v>
          </cell>
          <cell r="E107" t="str">
            <v>4710180638639</v>
          </cell>
          <cell r="F107" t="str">
            <v>17,3" Ultra-HD IPS Display (matt) / Intel® Core™ i7-9750H / 32 GB DDR4 RAM / 1.000 GB PCIe SSD / NVIDIA® Quadro RTX™ 3000 / Win 10 Pro (64 Bit) / Aluminium / Schwarz</v>
          </cell>
          <cell r="G107" t="str">
            <v>Windows 10 Professional (64 Bit)</v>
          </cell>
          <cell r="H107" t="str">
            <v>Aluminium / Schwarz</v>
          </cell>
          <cell r="I107" t="str">
            <v>-</v>
          </cell>
          <cell r="J107" t="str">
            <v>403,5 x 280 x 24,7 mm (B x T x H)</v>
          </cell>
          <cell r="K107" t="str">
            <v>2,9 Kg</v>
          </cell>
          <cell r="L107" t="str">
            <v>-</v>
          </cell>
          <cell r="M107" t="str">
            <v>17,3 Zoll (43,94 cm)</v>
          </cell>
          <cell r="N107" t="str">
            <v>Acer ComfyView™ Ultra-HD IPS Display (matt)</v>
          </cell>
          <cell r="O107" t="str">
            <v>3.840 x 2.160</v>
          </cell>
          <cell r="P107" t="str">
            <v>16:9</v>
          </cell>
          <cell r="Q107" t="str">
            <v>Intel® Core™ i7-9750H Prozessor</v>
          </cell>
          <cell r="R107" t="str">
            <v>2,6 GHz (Bis zu 4,5 GHz Turbo-Boost)</v>
          </cell>
          <cell r="S107" t="str">
            <v>12 MB</v>
          </cell>
          <cell r="T107" t="str">
            <v>6 / 12</v>
          </cell>
          <cell r="U107" t="str">
            <v>Mobile Intel® PCH Chipset HM370</v>
          </cell>
          <cell r="V107" t="str">
            <v>32 GB DDR4 RAM</v>
          </cell>
          <cell r="W107" t="str">
            <v>2x 16 GB DDR4 RAM</v>
          </cell>
          <cell r="X107" t="str">
            <v>32 GB (2x 16 GB soDIMM)</v>
          </cell>
          <cell r="Y107" t="str">
            <v>1.000 GB PCIe Solid-State-Drive (SSD)</v>
          </cell>
          <cell r="Z107" t="str">
            <v>-</v>
          </cell>
          <cell r="AA107" t="str">
            <v>NVIDIA® Quadro RTX™ 3000</v>
          </cell>
          <cell r="AB107" t="str">
            <v>6 GB GDDR6 VRAM</v>
          </cell>
          <cell r="AC107" t="str">
            <v>Killer™ Gigabit Ethernet E2500</v>
          </cell>
          <cell r="AD107" t="str">
            <v>Killer DoubleShot™ Pro Wireless-AX, 802.11 ax/ac/a/b/g/n</v>
          </cell>
          <cell r="AE107" t="str">
            <v>- / ,</v>
          </cell>
          <cell r="AF107" t="str">
            <v>-</v>
          </cell>
          <cell r="AG107" t="str">
            <v>Bluetooth® 5.0</v>
          </cell>
          <cell r="AH107" t="str">
            <v>-</v>
          </cell>
          <cell r="AI107" t="str">
            <v>-</v>
          </cell>
          <cell r="AJ107" t="str">
            <v>-</v>
          </cell>
          <cell r="AK107" t="str">
            <v>1x (HDMI 2.0)</v>
          </cell>
          <cell r="AL107" t="str">
            <v>-</v>
          </cell>
          <cell r="AM107" t="str">
            <v>1x (Mini)</v>
          </cell>
          <cell r="AN107" t="str">
            <v>-</v>
          </cell>
          <cell r="AO107" t="str">
            <v>-</v>
          </cell>
          <cell r="AP107" t="str">
            <v>1x (Type-C Gen. 1)</v>
          </cell>
          <cell r="AQ107" t="str">
            <v>3x (davon 1x Power-Off USB Charging)</v>
          </cell>
          <cell r="AR107" t="str">
            <v>-</v>
          </cell>
          <cell r="AS107" t="str">
            <v>1x</v>
          </cell>
          <cell r="AT107" t="str">
            <v>-</v>
          </cell>
          <cell r="AU107" t="str">
            <v>1x Lautsprecher/Kopfhörer/Line-out (unterstützt Headsets mit integriertem Mikrofon)</v>
          </cell>
          <cell r="AV107" t="str">
            <v>-</v>
          </cell>
          <cell r="AW107" t="str">
            <v>Acer FineTip Tastatur mit Numpad (103-/104-/107-Tasten)</v>
          </cell>
          <cell r="AX107" t="str">
            <v>Deutsch (QWERTZ)</v>
          </cell>
          <cell r="AY107" t="str">
            <v>Ja</v>
          </cell>
          <cell r="AZ107" t="str">
            <v>Multi-Gesture Touchpad (Microsoft Precision Touchpad Certification)</v>
          </cell>
          <cell r="BA107" t="str">
            <v>-</v>
          </cell>
          <cell r="BB107" t="str">
            <v>-</v>
          </cell>
          <cell r="BC107" t="str">
            <v>Ja</v>
          </cell>
          <cell r="BD107" t="str">
            <v>-</v>
          </cell>
          <cell r="BE107" t="str">
            <v>-</v>
          </cell>
          <cell r="BF107" t="str">
            <v>Acer TrueHarmony, Skype for Business Zertifikation, Cortana mit Voice kompatibel</v>
          </cell>
          <cell r="BG107" t="str">
            <v>Zwei eingebaute Stereo-Lautsprecher</v>
          </cell>
          <cell r="BH107" t="str">
            <v>Eingebautes Mikrofon</v>
          </cell>
          <cell r="BI107" t="str">
            <v>HD Webcam</v>
          </cell>
          <cell r="BJ107" t="str">
            <v>Li-Ion Akku (4 Zellen / 3815 mAh / 58,7 Wh)</v>
          </cell>
          <cell r="BK107" t="str">
            <v>Bis zu 6 Stunden</v>
          </cell>
          <cell r="BL107" t="str">
            <v>180 Watt Netzteil</v>
          </cell>
          <cell r="BM107" t="str">
            <v>Ja</v>
          </cell>
          <cell r="BN107" t="str">
            <v>Microsoft Office 2019 Verknüpfung (Download-Link für 30 Tage Testversion)</v>
          </cell>
          <cell r="BO107" t="str">
            <v>Acer Care Center, Quick Access</v>
          </cell>
          <cell r="BP107" t="str">
            <v>-</v>
          </cell>
          <cell r="BQ107" t="str">
            <v>-</v>
          </cell>
          <cell r="BR107" t="str">
            <v>-</v>
          </cell>
          <cell r="BS107" t="str">
            <v>Display: Delta-E &lt;2, PANTONE® validiert</v>
          </cell>
          <cell r="BT107" t="str">
            <v>3 Jahre Einsende-/Rücksendeservice</v>
          </cell>
          <cell r="BU107">
            <v>10</v>
          </cell>
          <cell r="BV107" t="str">
            <v>54</v>
          </cell>
          <cell r="BW107" t="str">
            <v>90</v>
          </cell>
          <cell r="BX107" t="str">
            <v>990</v>
          </cell>
          <cell r="BY107" t="str">
            <v>560 x 86 x 370 mm (B x T x H) / 4,98 Kg</v>
          </cell>
          <cell r="BZ107" t="str">
            <v>Wechselrahmen für zusätzliche HDD inklusive</v>
          </cell>
          <cell r="CA107" t="str">
            <v>-</v>
          </cell>
        </row>
        <row r="108">
          <cell r="A108" t="str">
            <v>NX.C4HEV.003</v>
          </cell>
          <cell r="B108" t="str">
            <v>ConceptD 7</v>
          </cell>
          <cell r="C108" t="str">
            <v>CN715-71-743N</v>
          </cell>
          <cell r="D108" t="str">
            <v>NX.C4HEV.003</v>
          </cell>
          <cell r="E108" t="str">
            <v>4710180449952</v>
          </cell>
          <cell r="F108" t="str">
            <v>15,6" Ultra-HD IPS (matt) / Intel® Core™ i7-9750H / 16 GB DDR4 RAM / 512 GB PCIe SSD / NVIDIA® GeForce RTX™ 2060 / Win 10 Pro (64 Bit) / Aluminium / Weiß</v>
          </cell>
          <cell r="G108" t="str">
            <v>Windows 10 Professional (64 Bit)</v>
          </cell>
          <cell r="H108" t="str">
            <v>Aluminium / Weiß</v>
          </cell>
          <cell r="I108" t="str">
            <v>-</v>
          </cell>
          <cell r="J108" t="str">
            <v>358,5 x 255 x 17,9 mm (B x T x H)</v>
          </cell>
          <cell r="K108" t="str">
            <v>2,1 Kg</v>
          </cell>
          <cell r="L108" t="str">
            <v>-</v>
          </cell>
          <cell r="M108" t="str">
            <v>15,6 Zoll (39,62 cm)</v>
          </cell>
          <cell r="N108" t="str">
            <v>Acer ComfyView™ Ultra-HD IPS Display mit LED-Backlight (matt), Adobe® RGB</v>
          </cell>
          <cell r="O108" t="str">
            <v>3.840 x 2.160</v>
          </cell>
          <cell r="P108" t="str">
            <v>16:9</v>
          </cell>
          <cell r="Q108" t="str">
            <v>Intel® Core™ i7-9750H Prozessor</v>
          </cell>
          <cell r="R108" t="str">
            <v>2,6 GHz (Bis zu 4,5 GHz Turbo-Boost)</v>
          </cell>
          <cell r="S108" t="str">
            <v>12 MB</v>
          </cell>
          <cell r="T108" t="str">
            <v>6 / 12</v>
          </cell>
          <cell r="U108" t="str">
            <v>Mobile Intel® PCH Chipset HM370</v>
          </cell>
          <cell r="V108" t="str">
            <v>16 GB DDR4 RAM</v>
          </cell>
          <cell r="W108" t="str">
            <v>2x 8 GB DDR4 RAM</v>
          </cell>
          <cell r="X108" t="str">
            <v>32 GB DDR4 RAM (2x 16 GB soDIMM)</v>
          </cell>
          <cell r="Y108" t="str">
            <v>512 GB M.2 PCIe Solid-State-Drive (SSD)</v>
          </cell>
          <cell r="Z108" t="str">
            <v>-</v>
          </cell>
          <cell r="AA108" t="str">
            <v>NVIDIA® GeForce RTX™ 2060</v>
          </cell>
          <cell r="AB108" t="str">
            <v>6 GB GDDR6 VRAM</v>
          </cell>
          <cell r="AC108" t="str">
            <v>Killer™ Gigabit Ethernet E3000</v>
          </cell>
          <cell r="AD108" t="str">
            <v>Killer DoubleShot™ Pro Wireless-AC, 802.11 ac/a/b/g/n</v>
          </cell>
          <cell r="AE108" t="str">
            <v>- / ,</v>
          </cell>
          <cell r="AF108" t="str">
            <v>-</v>
          </cell>
          <cell r="AG108" t="str">
            <v>Bluetooth® 5.0</v>
          </cell>
          <cell r="AH108" t="str">
            <v>-</v>
          </cell>
          <cell r="AI108" t="str">
            <v>-</v>
          </cell>
          <cell r="AJ108" t="str">
            <v>-</v>
          </cell>
          <cell r="AK108" t="str">
            <v>1x</v>
          </cell>
          <cell r="AL108" t="str">
            <v>-</v>
          </cell>
          <cell r="AM108" t="str">
            <v>1x Mini-Displayport</v>
          </cell>
          <cell r="AN108" t="str">
            <v>1x Thunderbolt™ 3 (über USB Type-C Anschluss)</v>
          </cell>
          <cell r="AO108" t="str">
            <v>-</v>
          </cell>
          <cell r="AP108" t="str">
            <v>1x (Type-C Gen. 2)</v>
          </cell>
          <cell r="AQ108" t="str">
            <v>3x (davon 1x Power-Off USB Charging)</v>
          </cell>
          <cell r="AR108" t="str">
            <v>-</v>
          </cell>
          <cell r="AS108" t="str">
            <v>1x</v>
          </cell>
          <cell r="AT108" t="str">
            <v>-</v>
          </cell>
          <cell r="AU108" t="str">
            <v>1x Lautsprecher/Kopfhörer/Line-out (unterstützt Headsets mit integriertem Mikrofon)</v>
          </cell>
          <cell r="AV108" t="str">
            <v>-</v>
          </cell>
          <cell r="AW108" t="str">
            <v>Acer FineTip RGB Tastatur (86-/87-/90-Tasten)</v>
          </cell>
          <cell r="AX108" t="str">
            <v>Deutsch (QWERTZ)</v>
          </cell>
          <cell r="AY108" t="str">
            <v>Ja</v>
          </cell>
          <cell r="AZ108" t="str">
            <v>Multi-Gesture Touchpad (Microsoft Precision Touchpad Certification)</v>
          </cell>
          <cell r="BA108" t="str">
            <v>-</v>
          </cell>
          <cell r="BB108" t="str">
            <v>-</v>
          </cell>
          <cell r="BC108" t="str">
            <v>Ja</v>
          </cell>
          <cell r="BD108" t="str">
            <v>-</v>
          </cell>
          <cell r="BE108" t="str">
            <v>Norton Internet Security (Trial)</v>
          </cell>
          <cell r="BF108" t="str">
            <v>Waves MaxxAudio®</v>
          </cell>
          <cell r="BG108" t="str">
            <v>Zwei eingebaute Stereo-Lautsprecher</v>
          </cell>
          <cell r="BH108" t="str">
            <v>Eingebautes Mikrofon</v>
          </cell>
          <cell r="BI108" t="str">
            <v>HD Webcam</v>
          </cell>
          <cell r="BJ108" t="str">
            <v>Li-Ion Akku (4 Zellen / 5550 mAh / 84 Wh)</v>
          </cell>
          <cell r="BK108" t="str">
            <v>Bis zu 8 Stunden (basierend auf MobileMark® 2014 Test)</v>
          </cell>
          <cell r="BL108" t="str">
            <v>180 Watt Netzteil</v>
          </cell>
          <cell r="BM108" t="str">
            <v>Ja</v>
          </cell>
          <cell r="BN108" t="str">
            <v>Microsoft Office 2019 Verknüpfung (Download-Link für 30 Tage Testversion)</v>
          </cell>
          <cell r="BO108" t="str">
            <v>-</v>
          </cell>
          <cell r="BP108" t="str">
            <v>-</v>
          </cell>
          <cell r="BQ108" t="str">
            <v>-</v>
          </cell>
          <cell r="BR108" t="str">
            <v>-</v>
          </cell>
          <cell r="BS108" t="str">
            <v>Display: Delta-E &lt;2, PANTONE® validiert</v>
          </cell>
          <cell r="BT108" t="str">
            <v>3 Jahre Einsende-/Rücksendeservice</v>
          </cell>
          <cell r="BU108">
            <v>10</v>
          </cell>
          <cell r="BV108" t="str">
            <v>69</v>
          </cell>
          <cell r="BW108" t="str">
            <v>115</v>
          </cell>
          <cell r="BX108" t="str">
            <v>1.265</v>
          </cell>
          <cell r="BY108" t="str">
            <v>548 x 70 x 368 mm (B x T x H) / 4,14 Kg</v>
          </cell>
          <cell r="BZ108" t="str">
            <v>-</v>
          </cell>
          <cell r="CA108" t="str">
            <v>-</v>
          </cell>
        </row>
        <row r="109">
          <cell r="A109" t="str">
            <v>NX.C4HEG.004</v>
          </cell>
          <cell r="B109" t="str">
            <v>ConceptD 7</v>
          </cell>
          <cell r="C109" t="str">
            <v>CN715-71-71TH</v>
          </cell>
          <cell r="D109" t="str">
            <v>NX.C4HEG.004</v>
          </cell>
          <cell r="E109" t="str">
            <v>4710180377149</v>
          </cell>
          <cell r="F109" t="str">
            <v>15,6" Ultra-HD IPS (matt) / Intel® Core™ i7-9750H / 32 GB DDR4 RAM / 1.000 GB PCIe SSD / NVIDIA® GeForce RTX™ 2060 / Win 10 Pro (64 Bit) / Aluminium / Weiß</v>
          </cell>
          <cell r="G109" t="str">
            <v>Windows 10 Professional (64 Bit)</v>
          </cell>
          <cell r="H109" t="str">
            <v>Aluminium / Weiß</v>
          </cell>
          <cell r="I109" t="str">
            <v>-</v>
          </cell>
          <cell r="J109" t="str">
            <v>358,5 x 255 x 17,9 mm (B x T x H)</v>
          </cell>
          <cell r="K109" t="str">
            <v>2,1 Kg</v>
          </cell>
          <cell r="L109" t="str">
            <v>-</v>
          </cell>
          <cell r="M109" t="str">
            <v>15,6 Zoll (39,62 cm)</v>
          </cell>
          <cell r="N109" t="str">
            <v>Acer ComfyView™ Ultra-HD IPS Display mit LED-Backlight (matt), Adobe® RGB</v>
          </cell>
          <cell r="O109" t="str">
            <v>3.840 x 2.160</v>
          </cell>
          <cell r="P109" t="str">
            <v>16:9</v>
          </cell>
          <cell r="Q109" t="str">
            <v>Intel® Core™ i7-9750H Prozessor</v>
          </cell>
          <cell r="R109" t="str">
            <v>2,6 GHz (Bis zu 4,5 GHz Turbo-Boost)</v>
          </cell>
          <cell r="S109" t="str">
            <v>12 MB</v>
          </cell>
          <cell r="T109" t="str">
            <v>6 / 12</v>
          </cell>
          <cell r="U109" t="str">
            <v>Mobile Intel® PCH Chipset HM370</v>
          </cell>
          <cell r="V109" t="str">
            <v>32 GB DDR4 RAM</v>
          </cell>
          <cell r="W109" t="str">
            <v>2x 16 GB DDR4 RAM</v>
          </cell>
          <cell r="X109" t="str">
            <v>32 GB DDR4 RAM (2x 16 GB soDIMM)</v>
          </cell>
          <cell r="Y109" t="str">
            <v>1.000 GB PCIe Solid-State-Drive (SSD)</v>
          </cell>
          <cell r="Z109" t="str">
            <v>-</v>
          </cell>
          <cell r="AA109" t="str">
            <v>NVIDIA® GeForce RTX™ 2060</v>
          </cell>
          <cell r="AB109" t="str">
            <v>6 GB GDDR6 VRAM</v>
          </cell>
          <cell r="AC109" t="str">
            <v>Killer™ Gigabit Ethernet E3000</v>
          </cell>
          <cell r="AD109" t="str">
            <v>Killer DoubleShot™ Pro Wireless-AC, 802.11 ac/a/b/g/n</v>
          </cell>
          <cell r="AE109" t="str">
            <v>- / ,</v>
          </cell>
          <cell r="AF109" t="str">
            <v>-</v>
          </cell>
          <cell r="AG109" t="str">
            <v>Bluetooth® 5.0</v>
          </cell>
          <cell r="AH109" t="str">
            <v>-</v>
          </cell>
          <cell r="AI109" t="str">
            <v>-</v>
          </cell>
          <cell r="AJ109" t="str">
            <v>-</v>
          </cell>
          <cell r="AK109" t="str">
            <v>1x</v>
          </cell>
          <cell r="AL109" t="str">
            <v>-</v>
          </cell>
          <cell r="AM109" t="str">
            <v>1x Mini-Displayport</v>
          </cell>
          <cell r="AN109" t="str">
            <v>1x Thunderbolt™ 3 (über USB Type-C Anschluss)</v>
          </cell>
          <cell r="AO109" t="str">
            <v>-</v>
          </cell>
          <cell r="AP109" t="str">
            <v>1x (Type-C Gen. 2)</v>
          </cell>
          <cell r="AQ109" t="str">
            <v>3x (davon 1x Power-Off USB Charging)</v>
          </cell>
          <cell r="AR109" t="str">
            <v>-</v>
          </cell>
          <cell r="AS109" t="str">
            <v>1x</v>
          </cell>
          <cell r="AT109" t="str">
            <v>-</v>
          </cell>
          <cell r="AU109" t="str">
            <v>1x Lautsprecher/Kopfhörer/Line-out (unterstützt Headsets mit integriertem Mikrofon)</v>
          </cell>
          <cell r="AV109" t="str">
            <v>-</v>
          </cell>
          <cell r="AW109" t="str">
            <v>Acer FineTip RGB Tastatur (86-/87-/90-Tasten)</v>
          </cell>
          <cell r="AX109" t="str">
            <v>Deutsch (QWERTZ)</v>
          </cell>
          <cell r="AY109" t="str">
            <v>Ja</v>
          </cell>
          <cell r="AZ109" t="str">
            <v>Multi-Gesture Touchpad (Microsoft Precision Touchpad Certification)</v>
          </cell>
          <cell r="BA109" t="str">
            <v>-</v>
          </cell>
          <cell r="BB109" t="str">
            <v>-</v>
          </cell>
          <cell r="BC109" t="str">
            <v>Ja</v>
          </cell>
          <cell r="BD109" t="str">
            <v>-</v>
          </cell>
          <cell r="BE109" t="str">
            <v>Norton Internet Security (Trial)</v>
          </cell>
          <cell r="BF109" t="str">
            <v>Waves MaxxAudio®</v>
          </cell>
          <cell r="BG109" t="str">
            <v>Zwei eingebaute Stereo-Lautsprecher</v>
          </cell>
          <cell r="BH109" t="str">
            <v>Eingebautes Mikrofon</v>
          </cell>
          <cell r="BI109" t="str">
            <v>HD Webcam</v>
          </cell>
          <cell r="BJ109" t="str">
            <v>Li-Ion Akku (4 Zellen / 5550 mAh / 84 Wh)</v>
          </cell>
          <cell r="BK109" t="str">
            <v>Bis zu 8 Stunden (basierend auf MobileMark® 2014 Test)</v>
          </cell>
          <cell r="BL109" t="str">
            <v>180 Watt Netzteil</v>
          </cell>
          <cell r="BM109" t="str">
            <v>Ja</v>
          </cell>
          <cell r="BN109" t="str">
            <v>Microsoft Office 2019 Verknüpfung (Download-Link für 30 Tage Testversion)</v>
          </cell>
          <cell r="BO109" t="str">
            <v>-</v>
          </cell>
          <cell r="BP109" t="str">
            <v>-</v>
          </cell>
          <cell r="BQ109" t="str">
            <v>-</v>
          </cell>
          <cell r="BR109" t="str">
            <v>-</v>
          </cell>
          <cell r="BS109" t="str">
            <v>Display: Delta-E &lt;2, PANTONE® validiert</v>
          </cell>
          <cell r="BT109" t="str">
            <v>3 Jahre Einsende-/Rücksendeservice</v>
          </cell>
          <cell r="BU109">
            <v>10</v>
          </cell>
          <cell r="BV109" t="str">
            <v>69</v>
          </cell>
          <cell r="BW109" t="str">
            <v>115</v>
          </cell>
          <cell r="BX109" t="str">
            <v>1.265</v>
          </cell>
          <cell r="BY109" t="str">
            <v>548 x 70 x 368 mm (B x T x H) / 4,14 Kg</v>
          </cell>
          <cell r="BZ109" t="str">
            <v>-</v>
          </cell>
          <cell r="CA109" t="str">
            <v>-</v>
          </cell>
        </row>
        <row r="110">
          <cell r="A110" t="str">
            <v>NX.C4KEG.001</v>
          </cell>
          <cell r="B110" t="str">
            <v>ConceptD 7</v>
          </cell>
          <cell r="C110" t="str">
            <v>CN715-71-71LX</v>
          </cell>
          <cell r="D110" t="str">
            <v>NX.C4KEG.001</v>
          </cell>
          <cell r="E110" t="str">
            <v>4710180450248</v>
          </cell>
          <cell r="F110" t="str">
            <v>15,6" Ultra-HD IPS (matt) / Intel® Core™ i7-9750H / 32 GB DDR4 RAM / 1.000 GB PCIe SSD / NVIDIA® GeForce® RTX 2080 / Win 10 Pro (64 Bit) / Aluminium / Weiß</v>
          </cell>
          <cell r="G110" t="str">
            <v>Windows 10 Professional (64 Bit)</v>
          </cell>
          <cell r="H110" t="str">
            <v>Aluminium / Weiß</v>
          </cell>
          <cell r="I110" t="str">
            <v>-</v>
          </cell>
          <cell r="J110" t="str">
            <v>358,5 x 255 x 17,9 mm (B x T x H)</v>
          </cell>
          <cell r="K110" t="str">
            <v>2,1 Kg</v>
          </cell>
          <cell r="L110" t="str">
            <v>-</v>
          </cell>
          <cell r="M110" t="str">
            <v>15,6 Zoll (39,62 cm)</v>
          </cell>
          <cell r="N110" t="str">
            <v>Acer ComfyView™ Ultra-HD IPS Display mit LED-Backlight (matt), Adobe® RGB</v>
          </cell>
          <cell r="O110" t="str">
            <v>3.840 x 2.160</v>
          </cell>
          <cell r="P110" t="str">
            <v>16:9</v>
          </cell>
          <cell r="Q110" t="str">
            <v>Intel® Core™ i7-9750H Prozessor</v>
          </cell>
          <cell r="R110" t="str">
            <v>2,6 GHz (Bis zu 4,5 GHz Turbo-Boost)</v>
          </cell>
          <cell r="S110" t="str">
            <v>12 MB</v>
          </cell>
          <cell r="T110" t="str">
            <v>6 / 12</v>
          </cell>
          <cell r="U110" t="str">
            <v>Mobile Intel® PCH Chipset HM370</v>
          </cell>
          <cell r="V110" t="str">
            <v>32 GB DDR4 RAM</v>
          </cell>
          <cell r="W110" t="str">
            <v>2x 16 GB DDR4 RAM</v>
          </cell>
          <cell r="X110" t="str">
            <v>32 GB DDR4 RAM (2x 16 GB soDIMM)</v>
          </cell>
          <cell r="Y110" t="str">
            <v>1.000 GB PCIe Solid-State-Drive (SSD)</v>
          </cell>
          <cell r="Z110" t="str">
            <v>-</v>
          </cell>
          <cell r="AA110" t="str">
            <v>NVIDIA® GeForce® RTX 2080</v>
          </cell>
          <cell r="AB110" t="str">
            <v>8 GB GDDR6 VRAM</v>
          </cell>
          <cell r="AC110" t="str">
            <v>Killer™ Gigabit Ethernet E3000</v>
          </cell>
          <cell r="AD110" t="str">
            <v>Killer DoubleShot™ Pro Wireless-AC, 802.11 ac/a/b/g/n</v>
          </cell>
          <cell r="AE110" t="str">
            <v>- / ,</v>
          </cell>
          <cell r="AF110" t="str">
            <v>-</v>
          </cell>
          <cell r="AG110" t="str">
            <v>Bluetooth® 5.0</v>
          </cell>
          <cell r="AH110" t="str">
            <v>-</v>
          </cell>
          <cell r="AI110" t="str">
            <v>-</v>
          </cell>
          <cell r="AJ110" t="str">
            <v>-</v>
          </cell>
          <cell r="AK110" t="str">
            <v>1x</v>
          </cell>
          <cell r="AL110" t="str">
            <v>-</v>
          </cell>
          <cell r="AM110" t="str">
            <v>1x Mini-Displayport</v>
          </cell>
          <cell r="AN110" t="str">
            <v>1x Thunderbolt™ 3 (über USB Type-C Anschluss)</v>
          </cell>
          <cell r="AO110" t="str">
            <v>-</v>
          </cell>
          <cell r="AP110" t="str">
            <v>1x (Type-C Gen. 2)</v>
          </cell>
          <cell r="AQ110" t="str">
            <v>3x (davon 1x Power-Off USB Charging)</v>
          </cell>
          <cell r="AR110" t="str">
            <v>-</v>
          </cell>
          <cell r="AS110" t="str">
            <v>1x</v>
          </cell>
          <cell r="AT110" t="str">
            <v>-</v>
          </cell>
          <cell r="AU110" t="str">
            <v>1x Lautsprecher/Kopfhörer/Line-out (unterstützt Headsets mit integriertem Mikrofon)</v>
          </cell>
          <cell r="AV110" t="str">
            <v>-</v>
          </cell>
          <cell r="AW110" t="str">
            <v>Acer FineTip RGB Tastatur (86-/87-/90-Tasten)</v>
          </cell>
          <cell r="AX110" t="str">
            <v>Deutsch (QWERTZ)</v>
          </cell>
          <cell r="AY110" t="str">
            <v>Ja</v>
          </cell>
          <cell r="AZ110" t="str">
            <v>Multi-Gesture Touchpad (Microsoft Precision Touchpad Certification)</v>
          </cell>
          <cell r="BA110" t="str">
            <v>-</v>
          </cell>
          <cell r="BB110" t="str">
            <v>-</v>
          </cell>
          <cell r="BC110" t="str">
            <v>Ja</v>
          </cell>
          <cell r="BD110" t="str">
            <v>-</v>
          </cell>
          <cell r="BE110" t="str">
            <v>Norton Internet Security (Trial)</v>
          </cell>
          <cell r="BF110" t="str">
            <v>Waves MaxxAudio®</v>
          </cell>
          <cell r="BG110" t="str">
            <v>Zwei eingebaute Stereo-Lautsprecher</v>
          </cell>
          <cell r="BH110" t="str">
            <v>Eingebautes Mikrofon</v>
          </cell>
          <cell r="BI110" t="str">
            <v>HD Webcam</v>
          </cell>
          <cell r="BJ110" t="str">
            <v>Li-Ion Akku (4 Zellen / 5550 mAh / 84 Wh)</v>
          </cell>
          <cell r="BK110" t="str">
            <v>Bis zu 8 Stunden (basierend auf MobileMark® 2014 Test)</v>
          </cell>
          <cell r="BL110" t="str">
            <v>180 Watt Netzteil</v>
          </cell>
          <cell r="BM110" t="str">
            <v>Ja</v>
          </cell>
          <cell r="BN110" t="str">
            <v>Microsoft Office 2019 Verknüpfung (Download-Link für 30 Tage Testversion)</v>
          </cell>
          <cell r="BO110" t="str">
            <v>-</v>
          </cell>
          <cell r="BP110" t="str">
            <v>-</v>
          </cell>
          <cell r="BQ110" t="str">
            <v>-</v>
          </cell>
          <cell r="BR110" t="str">
            <v>-</v>
          </cell>
          <cell r="BS110" t="str">
            <v>Display: Delta-E &lt;2, PANTONE® validiert</v>
          </cell>
          <cell r="BT110" t="str">
            <v>3 Jahre Einsende-/Rücksendeservice</v>
          </cell>
          <cell r="BU110">
            <v>10</v>
          </cell>
          <cell r="BV110" t="str">
            <v>69</v>
          </cell>
          <cell r="BW110" t="str">
            <v>115</v>
          </cell>
          <cell r="BX110" t="str">
            <v>1.265</v>
          </cell>
          <cell r="BY110" t="str">
            <v>548 x 70 x 368 mm (B x T x H) / 4,14 Kg</v>
          </cell>
          <cell r="BZ110" t="str">
            <v>-</v>
          </cell>
          <cell r="CA110" t="str">
            <v>-</v>
          </cell>
        </row>
        <row r="111">
          <cell r="A111" t="str">
            <v>NX.C4PEG.003</v>
          </cell>
          <cell r="B111" t="str">
            <v>ConceptD 7 Pro</v>
          </cell>
          <cell r="C111" t="str">
            <v>CN715-71P-78YW</v>
          </cell>
          <cell r="D111" t="str">
            <v>NX.C4PEG.003</v>
          </cell>
          <cell r="E111" t="str">
            <v>4710180639605</v>
          </cell>
          <cell r="F111" t="str">
            <v>15,6" Ultra-HD IPS (matt) / Intel® Core™ i7-9750H / 16 GB DDR4 RAM / 512 GB PCIe SSD / NVIDIA® Quadro RTX™ 5000 / Win 10 Pro (64 Bit) / Aluminium / Weiß</v>
          </cell>
          <cell r="G111" t="str">
            <v>Windows 10 Professional (64 Bit)</v>
          </cell>
          <cell r="H111" t="str">
            <v>Aluminium / Weiß</v>
          </cell>
          <cell r="I111" t="str">
            <v>-</v>
          </cell>
          <cell r="J111" t="str">
            <v>358,5 x 255 x 17,9 mm (B x T x H)</v>
          </cell>
          <cell r="K111" t="str">
            <v>2,1 Kg</v>
          </cell>
          <cell r="L111" t="str">
            <v>-</v>
          </cell>
          <cell r="M111" t="str">
            <v>15,6 Zoll (39,62 cm)</v>
          </cell>
          <cell r="N111" t="str">
            <v>Acer ComfyView™ Ultra-HD IPS Display mit LED-Backlight (matt), Adobe® RGB</v>
          </cell>
          <cell r="O111" t="str">
            <v>3.840 x 2.160</v>
          </cell>
          <cell r="P111" t="str">
            <v>16:9</v>
          </cell>
          <cell r="Q111" t="str">
            <v>Intel® Core™ i7-9750H Prozessor</v>
          </cell>
          <cell r="R111" t="str">
            <v>2,6 GHz (Bis zu 4,5 GHz Turbo-Boost)</v>
          </cell>
          <cell r="S111" t="str">
            <v>12 MB</v>
          </cell>
          <cell r="T111" t="str">
            <v>6 / 12</v>
          </cell>
          <cell r="U111" t="str">
            <v>Mobile Intel® PCH Chipset HM370</v>
          </cell>
          <cell r="V111" t="str">
            <v>16 GB DDR4 RAM</v>
          </cell>
          <cell r="W111" t="str">
            <v>2x 8 GB DDR4 RAM</v>
          </cell>
          <cell r="X111" t="str">
            <v>32 GB DDR4 RAM (2x 16 GB soDIMM)</v>
          </cell>
          <cell r="Y111" t="str">
            <v>512 GB M.2 PCIe Solid-State-Drive (SSD)</v>
          </cell>
          <cell r="Z111" t="str">
            <v>-</v>
          </cell>
          <cell r="AA111" t="str">
            <v>NVIDIA® Quadro RTX™ 5000</v>
          </cell>
          <cell r="AB111" t="str">
            <v>16 GB GDDR6 VRAM</v>
          </cell>
          <cell r="AC111" t="str">
            <v>Killer™ Gigabit Ethernet E3000</v>
          </cell>
          <cell r="AD111" t="str">
            <v>Killer DoubleShot™ Pro Wireless-AX, 802.11 ax/ac/a/b/g/n</v>
          </cell>
          <cell r="AE111" t="str">
            <v>- / ,</v>
          </cell>
          <cell r="AF111" t="str">
            <v>-</v>
          </cell>
          <cell r="AG111" t="str">
            <v>Bluetooth® 5.0</v>
          </cell>
          <cell r="AH111" t="str">
            <v>-</v>
          </cell>
          <cell r="AI111" t="str">
            <v>-</v>
          </cell>
          <cell r="AJ111" t="str">
            <v>-</v>
          </cell>
          <cell r="AK111" t="str">
            <v>1x</v>
          </cell>
          <cell r="AL111" t="str">
            <v>-</v>
          </cell>
          <cell r="AM111" t="str">
            <v>1x Mini-Displayport</v>
          </cell>
          <cell r="AN111" t="str">
            <v>1x Thunderbolt™ 3 (über USB Type-C Anschluss)</v>
          </cell>
          <cell r="AO111" t="str">
            <v>-</v>
          </cell>
          <cell r="AP111" t="str">
            <v>1x (Type-C Gen. 2)</v>
          </cell>
          <cell r="AQ111" t="str">
            <v>3x (davon 1x Power-Off USB Charging)</v>
          </cell>
          <cell r="AR111" t="str">
            <v>-</v>
          </cell>
          <cell r="AS111" t="str">
            <v>1x</v>
          </cell>
          <cell r="AT111" t="str">
            <v>-</v>
          </cell>
          <cell r="AU111" t="str">
            <v>1x Lautsprecher/Kopfhörer/Line-out (unterstützt Headsets mit integriertem Mikrofon)</v>
          </cell>
          <cell r="AV111" t="str">
            <v>-</v>
          </cell>
          <cell r="AW111" t="str">
            <v>Acer FineTip RGB Tastatur (86-/87-/90-Tasten)</v>
          </cell>
          <cell r="AX111" t="str">
            <v>Deutsch (QWERTZ)</v>
          </cell>
          <cell r="AY111" t="str">
            <v>Ja</v>
          </cell>
          <cell r="AZ111" t="str">
            <v>Multi-Gesture Touchpad (Microsoft Precision Touchpad Certification)</v>
          </cell>
          <cell r="BA111" t="str">
            <v>-</v>
          </cell>
          <cell r="BB111" t="str">
            <v>-</v>
          </cell>
          <cell r="BC111" t="str">
            <v>Ja</v>
          </cell>
          <cell r="BD111" t="str">
            <v>-</v>
          </cell>
          <cell r="BE111" t="str">
            <v>Norton Internet Security (Trial)</v>
          </cell>
          <cell r="BF111" t="str">
            <v>Waves MaxxAudio®</v>
          </cell>
          <cell r="BG111" t="str">
            <v>Zwei eingebaute Stereo-Lautsprecher</v>
          </cell>
          <cell r="BH111" t="str">
            <v>Eingebautes Mikrofon</v>
          </cell>
          <cell r="BI111" t="str">
            <v>HD Webcam</v>
          </cell>
          <cell r="BJ111" t="str">
            <v>Li-Ion Akku (4 Zellen / 5550 mAh / 84 Wh)</v>
          </cell>
          <cell r="BK111" t="str">
            <v>Bis zu 8 Stunden (basierend auf MobileMark® 2014 Test)</v>
          </cell>
          <cell r="BL111" t="str">
            <v>180 Watt Netzteil</v>
          </cell>
          <cell r="BM111" t="str">
            <v>Ja</v>
          </cell>
          <cell r="BN111" t="str">
            <v>Microsoft Office 2019 Verknüpfung (Download-Link für 30 Tage Testversion)</v>
          </cell>
          <cell r="BO111" t="str">
            <v>-</v>
          </cell>
          <cell r="BP111" t="str">
            <v>-</v>
          </cell>
          <cell r="BQ111" t="str">
            <v>-</v>
          </cell>
          <cell r="BR111" t="str">
            <v>-</v>
          </cell>
          <cell r="BS111" t="str">
            <v>Display: Delta-E &lt;2, PANTONE® validiert</v>
          </cell>
          <cell r="BT111" t="str">
            <v>3 Jahre Einsende-/Rücksendeservice</v>
          </cell>
          <cell r="BU111">
            <v>10</v>
          </cell>
          <cell r="BV111" t="str">
            <v>69</v>
          </cell>
          <cell r="BW111" t="str">
            <v>115</v>
          </cell>
          <cell r="BX111" t="str">
            <v>1.265</v>
          </cell>
          <cell r="BY111" t="str">
            <v>548 x 70 x 368 mm (B x T x H) / 4,14 Kg</v>
          </cell>
          <cell r="BZ111" t="str">
            <v>-</v>
          </cell>
          <cell r="CA111" t="str">
            <v>-</v>
          </cell>
        </row>
        <row r="112">
          <cell r="A112" t="str">
            <v>NX.C4PEG.002</v>
          </cell>
          <cell r="B112" t="str">
            <v>ConceptD 7 Pro</v>
          </cell>
          <cell r="C112" t="str">
            <v>CN715-71P-75G8</v>
          </cell>
          <cell r="D112" t="str">
            <v>NX.C4PEG.002</v>
          </cell>
          <cell r="E112" t="str">
            <v>4710180616811</v>
          </cell>
          <cell r="F112" t="str">
            <v>15,6" Ultra-HD IPS (matt) / Intel® Core™ i7-9750H / 32 GB DDR4 RAM / 1.000 GB PCIe SSD / NVIDIA® Quadro RTX™ 5000 / Win 10 Pro (64 Bit) / Aluminium / Weiß</v>
          </cell>
          <cell r="G112" t="str">
            <v>Windows 10 Professional (64 Bit)</v>
          </cell>
          <cell r="H112" t="str">
            <v>Aluminium / Weiß</v>
          </cell>
          <cell r="I112" t="str">
            <v>-</v>
          </cell>
          <cell r="J112" t="str">
            <v>358,5 x 255 x 17,9 mm (B x T x H)</v>
          </cell>
          <cell r="K112" t="str">
            <v>2,1 Kg</v>
          </cell>
          <cell r="L112" t="str">
            <v>-</v>
          </cell>
          <cell r="M112" t="str">
            <v>15,6 Zoll (39,62 cm)</v>
          </cell>
          <cell r="N112" t="str">
            <v>Acer ComfyView™ Ultra-HD IPS Display mit LED-Backlight (matt), Adobe® RGB</v>
          </cell>
          <cell r="O112" t="str">
            <v>3.840 x 2.160</v>
          </cell>
          <cell r="P112" t="str">
            <v>16:9</v>
          </cell>
          <cell r="Q112" t="str">
            <v>Intel® Core™ i7-9750H Prozessor</v>
          </cell>
          <cell r="R112" t="str">
            <v>2,6 GHz (Bis zu 4,5 GHz Turbo-Boost)</v>
          </cell>
          <cell r="S112" t="str">
            <v>12 MB</v>
          </cell>
          <cell r="T112" t="str">
            <v>6 / 12</v>
          </cell>
          <cell r="U112" t="str">
            <v>Mobile Intel® PCH Chipset HM370</v>
          </cell>
          <cell r="V112" t="str">
            <v>32 GB DDR4 RAM</v>
          </cell>
          <cell r="W112" t="str">
            <v>2x 16 GB DDR4 RAM</v>
          </cell>
          <cell r="X112" t="str">
            <v>32 GB DDR4 RAM (2x 16 GB soDIMM)</v>
          </cell>
          <cell r="Y112" t="str">
            <v>1.000 GB PCIe Solid-State-Drive (SSD)</v>
          </cell>
          <cell r="Z112" t="str">
            <v>-</v>
          </cell>
          <cell r="AA112" t="str">
            <v>NVIDIA® Quadro RTX™ 5000</v>
          </cell>
          <cell r="AB112" t="str">
            <v>16 GB GDDR6 VRAM</v>
          </cell>
          <cell r="AC112" t="str">
            <v>Killer™ Gigabit Ethernet E3000</v>
          </cell>
          <cell r="AD112" t="str">
            <v>Killer DoubleShot™ Pro Wireless-AX, 802.11 ax/ac/a/b/g/n</v>
          </cell>
          <cell r="AE112" t="str">
            <v>- / ,</v>
          </cell>
          <cell r="AF112" t="str">
            <v>-</v>
          </cell>
          <cell r="AG112" t="str">
            <v>Bluetooth® 5.0</v>
          </cell>
          <cell r="AH112" t="str">
            <v>-</v>
          </cell>
          <cell r="AI112" t="str">
            <v>-</v>
          </cell>
          <cell r="AJ112" t="str">
            <v>-</v>
          </cell>
          <cell r="AK112" t="str">
            <v>1x</v>
          </cell>
          <cell r="AL112" t="str">
            <v>-</v>
          </cell>
          <cell r="AM112" t="str">
            <v>1x Mini-Displayport</v>
          </cell>
          <cell r="AN112" t="str">
            <v>1x Thunderbolt™ 3 (über USB Type-C Anschluss)</v>
          </cell>
          <cell r="AO112" t="str">
            <v>-</v>
          </cell>
          <cell r="AP112" t="str">
            <v>1x (Type-C Gen. 2)</v>
          </cell>
          <cell r="AQ112" t="str">
            <v>3x (davon 1x Power-Off USB Charging)</v>
          </cell>
          <cell r="AR112" t="str">
            <v>-</v>
          </cell>
          <cell r="AS112" t="str">
            <v>1x</v>
          </cell>
          <cell r="AT112" t="str">
            <v>-</v>
          </cell>
          <cell r="AU112" t="str">
            <v>1x Lautsprecher/Kopfhörer/Line-out (unterstützt Headsets mit integriertem Mikrofon)</v>
          </cell>
          <cell r="AV112" t="str">
            <v>-</v>
          </cell>
          <cell r="AW112" t="str">
            <v>Acer FineTip RGB Tastatur (86-/87-/90-Tasten)</v>
          </cell>
          <cell r="AX112" t="str">
            <v>Deutsch (QWERTZ)</v>
          </cell>
          <cell r="AY112" t="str">
            <v>Ja</v>
          </cell>
          <cell r="AZ112" t="str">
            <v>Multi-Gesture Touchpad (Microsoft Precision Touchpad Certification)</v>
          </cell>
          <cell r="BA112" t="str">
            <v>-</v>
          </cell>
          <cell r="BB112" t="str">
            <v>-</v>
          </cell>
          <cell r="BC112" t="str">
            <v>Ja</v>
          </cell>
          <cell r="BD112" t="str">
            <v>-</v>
          </cell>
          <cell r="BE112" t="str">
            <v>Norton Internet Security (Trial)</v>
          </cell>
          <cell r="BF112" t="str">
            <v>Waves MaxxAudio®</v>
          </cell>
          <cell r="BG112" t="str">
            <v>Zwei eingebaute Stereo-Lautsprecher</v>
          </cell>
          <cell r="BH112" t="str">
            <v>Eingebautes Mikrofon</v>
          </cell>
          <cell r="BI112" t="str">
            <v>HD Webcam</v>
          </cell>
          <cell r="BJ112" t="str">
            <v>Li-Ion Akku (4 Zellen / 5550 mAh / 84 Wh)</v>
          </cell>
          <cell r="BK112" t="str">
            <v>Bis zu 8 Stunden (basierend auf MobileMark® 2014 Test)</v>
          </cell>
          <cell r="BL112" t="str">
            <v>180 Watt Netzteil</v>
          </cell>
          <cell r="BM112" t="str">
            <v>Ja</v>
          </cell>
          <cell r="BN112" t="str">
            <v>Microsoft Office 2019 Verknüpfung (Download-Link für 30 Tage Testversion)</v>
          </cell>
          <cell r="BO112" t="str">
            <v>-</v>
          </cell>
          <cell r="BP112" t="str">
            <v>-</v>
          </cell>
          <cell r="BQ112" t="str">
            <v>-</v>
          </cell>
          <cell r="BR112" t="str">
            <v>-</v>
          </cell>
          <cell r="BS112" t="str">
            <v>Display: Delta-E &lt;2, PANTONE® validiert</v>
          </cell>
          <cell r="BT112" t="str">
            <v>3 Jahre Einsende-/Rücksendeservice</v>
          </cell>
          <cell r="BU112">
            <v>10</v>
          </cell>
          <cell r="BV112" t="str">
            <v>69</v>
          </cell>
          <cell r="BW112" t="str">
            <v>115</v>
          </cell>
          <cell r="BX112" t="str">
            <v>1.265</v>
          </cell>
          <cell r="BY112" t="str">
            <v>548 x 70 x 368 mm (B x T x H) / 4,14 Kg</v>
          </cell>
          <cell r="BZ112" t="str">
            <v>-</v>
          </cell>
          <cell r="CA112" t="str">
            <v>-</v>
          </cell>
        </row>
        <row r="113">
          <cell r="A113" t="str">
            <v>NX.C5AEG.002</v>
          </cell>
          <cell r="B113" t="str">
            <v>ConceptD 7 Ezel</v>
          </cell>
          <cell r="C113" t="str">
            <v>CC715-71-73AW</v>
          </cell>
          <cell r="D113" t="str">
            <v>NX.C5AEG.002</v>
          </cell>
          <cell r="E113" t="str">
            <v>4710180836172</v>
          </cell>
          <cell r="F113" t="str">
            <v>15,6" Multi-Touch Ultra-HD IPS (matt) / Intel® Core™ i7-10750H / 32 GB DDR4 RAM / 1.000 GB PCIe SSD / NVIDIA® GeForce® RTX 2070 / Win 10 Pro (64 Bit) / Weiß</v>
          </cell>
          <cell r="G113" t="str">
            <v>Windows 10 Professional (64 Bit)</v>
          </cell>
          <cell r="H113" t="str">
            <v>Weiß</v>
          </cell>
          <cell r="I113" t="str">
            <v>-</v>
          </cell>
          <cell r="J113" t="str">
            <v>358,5 x 260 x 28,6 mm (B x T x H)</v>
          </cell>
          <cell r="K113" t="str">
            <v>2,5 Kg</v>
          </cell>
          <cell r="L113" t="str">
            <v>-</v>
          </cell>
          <cell r="M113" t="str">
            <v>15,6 Zoll (39,62 cm)</v>
          </cell>
          <cell r="N113" t="str">
            <v>Acer ComfyView™ Multi-Touch Ultra-HD IPS Display mit LED-Backlight (matt), Adobe® RGB</v>
          </cell>
          <cell r="O113" t="str">
            <v>3.840 x 2.160</v>
          </cell>
          <cell r="P113" t="str">
            <v>16:9</v>
          </cell>
          <cell r="Q113" t="str">
            <v>Intel® Core™ i7-10750H Prozessor</v>
          </cell>
          <cell r="R113" t="str">
            <v>2,60 GHz (Bis zu 5,0 GHz Turbo-Boost)</v>
          </cell>
          <cell r="S113" t="str">
            <v>12 MB Intel® Smart Cache</v>
          </cell>
          <cell r="T113" t="str">
            <v>6 / 12</v>
          </cell>
          <cell r="U113" t="str">
            <v>-</v>
          </cell>
          <cell r="V113" t="str">
            <v>32 GB DDR4 RAM</v>
          </cell>
          <cell r="W113" t="str">
            <v>2x 16 GB DDR4 RAM</v>
          </cell>
          <cell r="X113" t="str">
            <v>32 GB DDR4 RAM (2x 16 GB soDIMM)</v>
          </cell>
          <cell r="Y113" t="str">
            <v>1.000 GB PCIe Solid-State-Drive (SSD)</v>
          </cell>
          <cell r="Z113" t="str">
            <v>-</v>
          </cell>
          <cell r="AA113" t="str">
            <v>NVIDIA® GeForce® RTX 2070</v>
          </cell>
          <cell r="AB113" t="str">
            <v>8 GB GDDR6 VRAM</v>
          </cell>
          <cell r="AC113" t="str">
            <v>10/100/1000 LAN, Wake-on-LAN ready</v>
          </cell>
          <cell r="AD113" t="str">
            <v>Intel® Dual Band Wireless-Gigabit-AX, Wi-Fi 6 (802.11 ax/ac/a/b/g/n)</v>
          </cell>
          <cell r="AE113" t="str">
            <v>- / ,</v>
          </cell>
          <cell r="AF113" t="str">
            <v>-</v>
          </cell>
          <cell r="AG113" t="str">
            <v>Bluetooth® 5.0</v>
          </cell>
          <cell r="AH113" t="str">
            <v>-</v>
          </cell>
          <cell r="AI113" t="str">
            <v>-</v>
          </cell>
          <cell r="AJ113" t="str">
            <v>-</v>
          </cell>
          <cell r="AK113" t="str">
            <v>1x (2.0)</v>
          </cell>
          <cell r="AL113" t="str">
            <v>-</v>
          </cell>
          <cell r="AM113" t="str">
            <v>1x (1.4)</v>
          </cell>
          <cell r="AN113" t="str">
            <v>Thunderbolt™ 3 (über USB Type-C Anschluss)</v>
          </cell>
          <cell r="AO113" t="str">
            <v>-</v>
          </cell>
          <cell r="AP113" t="str">
            <v>2x (Type-C Gen. 2)</v>
          </cell>
          <cell r="AQ113" t="str">
            <v>2x (davon 1x Power-Off USB Charging)</v>
          </cell>
          <cell r="AR113" t="str">
            <v>-</v>
          </cell>
          <cell r="AS113" t="str">
            <v>1x</v>
          </cell>
          <cell r="AT113" t="str">
            <v>SD Kartenleser</v>
          </cell>
          <cell r="AU113" t="str">
            <v>1x Lautsprecher/Kopfhörer/Line-out (unterstützt Headsets mit integriertem Mikrofon)</v>
          </cell>
          <cell r="AV113" t="str">
            <v>-</v>
          </cell>
          <cell r="AW113" t="str">
            <v>Acer FineTip Tastatur</v>
          </cell>
          <cell r="AX113" t="str">
            <v>Deutsch (QWERTZ)</v>
          </cell>
          <cell r="AY113" t="str">
            <v>Ja</v>
          </cell>
          <cell r="AZ113" t="str">
            <v>Corning Gorilla Glass Touchpad</v>
          </cell>
          <cell r="BA113" t="str">
            <v>Ja</v>
          </cell>
          <cell r="BB113" t="str">
            <v>-</v>
          </cell>
          <cell r="BC113" t="str">
            <v>Ja</v>
          </cell>
          <cell r="BD113" t="str">
            <v>-</v>
          </cell>
          <cell r="BE113" t="str">
            <v>Norton Internet Security (Trial)</v>
          </cell>
          <cell r="BF113" t="str">
            <v>-</v>
          </cell>
          <cell r="BG113" t="str">
            <v>Zwei eingebaute Stereo-Lautsprecher</v>
          </cell>
          <cell r="BH113" t="str">
            <v>Zwei eingebaute Stereo-Mikrofone</v>
          </cell>
          <cell r="BI113" t="str">
            <v>HD Webcam</v>
          </cell>
          <cell r="BJ113" t="str">
            <v>Li-Ion Akku (4 Zellen / 5550 mAh / 84 Wh)</v>
          </cell>
          <cell r="BK113" t="str">
            <v>Bis zu 8 Stunden</v>
          </cell>
          <cell r="BL113" t="str">
            <v>-</v>
          </cell>
          <cell r="BM113" t="str">
            <v>Ja</v>
          </cell>
          <cell r="BN113" t="str">
            <v>Microsoft Office 2019 Verknüpfung (Download-Link für 30 Tage Testversion)</v>
          </cell>
          <cell r="BO113" t="str">
            <v>-</v>
          </cell>
          <cell r="BP113" t="str">
            <v>-</v>
          </cell>
          <cell r="BQ113" t="str">
            <v>-</v>
          </cell>
          <cell r="BR113" t="str">
            <v>-</v>
          </cell>
          <cell r="BS113" t="str">
            <v>Ezel Hinge</v>
          </cell>
          <cell r="BT113" t="str">
            <v>3 Jahre Einsende-/Rücksendeservice</v>
          </cell>
          <cell r="BU113">
            <v>10</v>
          </cell>
          <cell r="BV113" t="str">
            <v>57</v>
          </cell>
          <cell r="BW113" t="str">
            <v>95</v>
          </cell>
          <cell r="BX113" t="str">
            <v>1.045</v>
          </cell>
          <cell r="BY113" t="str">
            <v>-</v>
          </cell>
          <cell r="BZ113" t="str">
            <v>Wacom EMR Pen, Wacom EMR Pen</v>
          </cell>
          <cell r="CA113" t="str">
            <v>-</v>
          </cell>
        </row>
        <row r="114">
          <cell r="A114" t="str">
            <v>NX.C5BEG.002</v>
          </cell>
          <cell r="B114" t="str">
            <v>ConceptD 7 Ezel</v>
          </cell>
          <cell r="C114" t="str">
            <v>CC715-71-74CD</v>
          </cell>
          <cell r="D114" t="str">
            <v>NX.C5BEG.002</v>
          </cell>
          <cell r="E114" t="str">
            <v>4710180836196</v>
          </cell>
          <cell r="F114" t="str">
            <v>15,6" Multi-Touch Ultra-HD IPS (matt) / Intel® Core™ i7-10750H / 32 GB DDR4 RAM / 1.000 GB PCIe SSD / NVIDIA® GeForce® RTX 2080 Super / Win 10 Pro (64 Bit) / Weiß</v>
          </cell>
          <cell r="G114" t="str">
            <v>Windows 10 Professional (64 Bit)</v>
          </cell>
          <cell r="H114" t="str">
            <v>Weiß</v>
          </cell>
          <cell r="I114" t="str">
            <v>-</v>
          </cell>
          <cell r="J114" t="str">
            <v>358,5 x 260 x 28,6 mm (B x T x H)</v>
          </cell>
          <cell r="K114" t="str">
            <v>2,5 Kg</v>
          </cell>
          <cell r="L114" t="str">
            <v>-</v>
          </cell>
          <cell r="M114" t="str">
            <v>15,6 Zoll (39,62 cm)</v>
          </cell>
          <cell r="N114" t="str">
            <v>Acer ComfyView™ Multi-Touch Ultra-HD IPS Display mit LED-Backlight (matt), Adobe® RGB</v>
          </cell>
          <cell r="O114" t="str">
            <v>3.840 x 2.160</v>
          </cell>
          <cell r="P114" t="str">
            <v>16:9</v>
          </cell>
          <cell r="Q114" t="str">
            <v>Intel® Core™ i7-10750H Prozessor</v>
          </cell>
          <cell r="R114" t="str">
            <v>2,60 GHz (Bis zu 5,0 GHz Turbo-Boost)</v>
          </cell>
          <cell r="S114" t="str">
            <v>12 MB Intel® Smart Cache</v>
          </cell>
          <cell r="T114" t="str">
            <v>6 / 12</v>
          </cell>
          <cell r="U114" t="str">
            <v>-</v>
          </cell>
          <cell r="V114" t="str">
            <v>32 GB DDR4 RAM</v>
          </cell>
          <cell r="W114" t="str">
            <v>2x 16 GB DDR4 RAM</v>
          </cell>
          <cell r="X114" t="str">
            <v>32 GB DDR4 RAM (2x 16 GB soDIMM)</v>
          </cell>
          <cell r="Y114" t="str">
            <v>1.000 GB PCIe Solid-State-Drive (SSD)</v>
          </cell>
          <cell r="Z114" t="str">
            <v>-</v>
          </cell>
          <cell r="AA114" t="str">
            <v>NVIDIA® GeForce® RTX 2080 Super</v>
          </cell>
          <cell r="AB114" t="str">
            <v>8 GB GDDR6 VRAM</v>
          </cell>
          <cell r="AC114" t="str">
            <v>10/100/1000 LAN, Wake-on-LAN ready</v>
          </cell>
          <cell r="AD114" t="str">
            <v>Intel® Dual Band Wireless-Gigabit-AX, Wi-Fi 6 (802.11 ax/ac/a/b/g/n)</v>
          </cell>
          <cell r="AE114" t="str">
            <v>- / ,</v>
          </cell>
          <cell r="AF114" t="str">
            <v>-</v>
          </cell>
          <cell r="AG114" t="str">
            <v>Bluetooth® 5.0</v>
          </cell>
          <cell r="AH114" t="str">
            <v>-</v>
          </cell>
          <cell r="AI114" t="str">
            <v>-</v>
          </cell>
          <cell r="AJ114" t="str">
            <v>-</v>
          </cell>
          <cell r="AK114" t="str">
            <v>1x (2.0)</v>
          </cell>
          <cell r="AL114" t="str">
            <v>-</v>
          </cell>
          <cell r="AM114" t="str">
            <v>1x (1.4)</v>
          </cell>
          <cell r="AN114" t="str">
            <v>Thunderbolt™ 3 (über USB Type-C Anschluss)</v>
          </cell>
          <cell r="AO114" t="str">
            <v>-</v>
          </cell>
          <cell r="AP114" t="str">
            <v>2x (Type-C Gen. 2)</v>
          </cell>
          <cell r="AQ114" t="str">
            <v>2x (davon 1x Power-Off USB Charging)</v>
          </cell>
          <cell r="AR114" t="str">
            <v>-</v>
          </cell>
          <cell r="AS114" t="str">
            <v>1x</v>
          </cell>
          <cell r="AT114" t="str">
            <v>SD Kartenleser</v>
          </cell>
          <cell r="AU114" t="str">
            <v>1x Lautsprecher/Kopfhörer/Line-out (unterstützt Headsets mit integriertem Mikrofon)</v>
          </cell>
          <cell r="AV114" t="str">
            <v>-</v>
          </cell>
          <cell r="AW114" t="str">
            <v>Acer FineTip Tastatur</v>
          </cell>
          <cell r="AX114" t="str">
            <v>Deutsch (QWERTZ)</v>
          </cell>
          <cell r="AY114" t="str">
            <v>Ja</v>
          </cell>
          <cell r="AZ114" t="str">
            <v>Corning Gorilla Glass Touchpad</v>
          </cell>
          <cell r="BA114" t="str">
            <v>Ja</v>
          </cell>
          <cell r="BB114" t="str">
            <v>TPM 2.0</v>
          </cell>
          <cell r="BC114" t="str">
            <v>Ja</v>
          </cell>
          <cell r="BD114" t="str">
            <v>-</v>
          </cell>
          <cell r="BE114" t="str">
            <v>Norton Internet Security (Trial)</v>
          </cell>
          <cell r="BF114" t="str">
            <v>-</v>
          </cell>
          <cell r="BG114" t="str">
            <v>Zwei eingebaute Stereo-Lautsprecher</v>
          </cell>
          <cell r="BH114" t="str">
            <v>Zwei eingebaute Stereo-Mikrofone</v>
          </cell>
          <cell r="BI114" t="str">
            <v>HD Webcam</v>
          </cell>
          <cell r="BJ114" t="str">
            <v>Li-Ion Akku (4 Zellen / 5550 mAh / 84 Wh)</v>
          </cell>
          <cell r="BK114" t="str">
            <v>Bis zu 8 Stunden</v>
          </cell>
          <cell r="BL114" t="str">
            <v>-</v>
          </cell>
          <cell r="BM114" t="str">
            <v>Ja</v>
          </cell>
          <cell r="BN114" t="str">
            <v>Microsoft Office 2019 Verknüpfung (Download-Link für 30 Tage Testversion)</v>
          </cell>
          <cell r="BO114" t="str">
            <v>-</v>
          </cell>
          <cell r="BP114" t="str">
            <v>-</v>
          </cell>
          <cell r="BQ114" t="str">
            <v>-</v>
          </cell>
          <cell r="BR114" t="str">
            <v>-</v>
          </cell>
          <cell r="BS114" t="str">
            <v>Ezel Hinge</v>
          </cell>
          <cell r="BT114" t="str">
            <v>3 Jahre Einsende-/Rücksendeservice</v>
          </cell>
          <cell r="BU114">
            <v>10</v>
          </cell>
          <cell r="BV114" t="str">
            <v>57</v>
          </cell>
          <cell r="BW114" t="str">
            <v>95</v>
          </cell>
          <cell r="BX114" t="str">
            <v>1.045</v>
          </cell>
          <cell r="BY114" t="str">
            <v>-</v>
          </cell>
          <cell r="BZ114" t="str">
            <v>Wacom EMR Pen, Wacom EMR Pen</v>
          </cell>
          <cell r="CA114" t="str">
            <v>-</v>
          </cell>
        </row>
        <row r="115">
          <cell r="A115" t="str">
            <v>NX.C5DEG.001</v>
          </cell>
          <cell r="B115" t="str">
            <v>ConceptD 7 Ezel Pro</v>
          </cell>
          <cell r="C115" t="str">
            <v>CC715-71P-792B</v>
          </cell>
          <cell r="D115" t="str">
            <v>NX.C5DEG.001</v>
          </cell>
          <cell r="E115" t="str">
            <v>4710180836202</v>
          </cell>
          <cell r="F115" t="str">
            <v>15,6" Multi-Touch Ultra-HD IPS (matt) / Intel® Core™ i7-10750H / 32 GB DDR4 RAM / 1.000 GB PCIe SSD / NVIDIA® Quadro RTX™ 3000 / Win 10 Pro (64 Bit) / Weiß</v>
          </cell>
          <cell r="G115" t="str">
            <v>Windows 10 Professional (64 Bit)</v>
          </cell>
          <cell r="H115" t="str">
            <v>Weiß</v>
          </cell>
          <cell r="I115" t="str">
            <v>-</v>
          </cell>
          <cell r="J115" t="str">
            <v>358,5 x 260 x 28,6 mm (B x T x H)</v>
          </cell>
          <cell r="K115" t="str">
            <v>2,5 Kg</v>
          </cell>
          <cell r="L115" t="str">
            <v>-</v>
          </cell>
          <cell r="M115" t="str">
            <v>15,6 Zoll (39,62 cm)</v>
          </cell>
          <cell r="N115" t="str">
            <v>Acer ComfyView™ Multi-Touch Ultra-HD IPS Display mit LED-Backlight (matt), Adobe® RGB</v>
          </cell>
          <cell r="O115" t="str">
            <v>3.840 x 2.160</v>
          </cell>
          <cell r="P115" t="str">
            <v>16:9</v>
          </cell>
          <cell r="Q115" t="str">
            <v>Intel® Core™ i7-10750H Prozessor</v>
          </cell>
          <cell r="R115" t="str">
            <v>2,60 GHz (Bis zu 5,0 GHz Turbo-Boost)</v>
          </cell>
          <cell r="S115" t="str">
            <v>12 MB Intel® Smart Cache</v>
          </cell>
          <cell r="T115" t="str">
            <v>6 / 12</v>
          </cell>
          <cell r="U115" t="str">
            <v>-</v>
          </cell>
          <cell r="V115" t="str">
            <v>32 GB DDR4 RAM</v>
          </cell>
          <cell r="W115" t="str">
            <v>2x 16 GB DDR4 RAM</v>
          </cell>
          <cell r="X115" t="str">
            <v>32 GB DDR4 RAM (2x 16 GB soDIMM)</v>
          </cell>
          <cell r="Y115" t="str">
            <v>1.000 GB PCIe Solid-State-Drive (SSD)</v>
          </cell>
          <cell r="Z115" t="str">
            <v>-</v>
          </cell>
          <cell r="AA115" t="str">
            <v>NVIDIA® Quadro RTX™ 3000</v>
          </cell>
          <cell r="AB115" t="str">
            <v>6 GB GDDR6 VRAM</v>
          </cell>
          <cell r="AC115" t="str">
            <v>10/100/1000 LAN, Wake-on-LAN ready</v>
          </cell>
          <cell r="AD115" t="str">
            <v>Intel® Dual Band Wireless-Gigabit-AX, Wi-Fi 6 (802.11 ax/ac/a/b/g/n)</v>
          </cell>
          <cell r="AE115" t="str">
            <v>- / ,</v>
          </cell>
          <cell r="AF115" t="str">
            <v>-</v>
          </cell>
          <cell r="AG115" t="str">
            <v>Bluetooth® 5.0</v>
          </cell>
          <cell r="AH115" t="str">
            <v>-</v>
          </cell>
          <cell r="AI115" t="str">
            <v>-</v>
          </cell>
          <cell r="AJ115" t="str">
            <v>-</v>
          </cell>
          <cell r="AK115" t="str">
            <v>1x (2.0)</v>
          </cell>
          <cell r="AL115" t="str">
            <v>-</v>
          </cell>
          <cell r="AM115" t="str">
            <v>1x (1.4)</v>
          </cell>
          <cell r="AN115" t="str">
            <v>Thunderbolt™ 3 (über USB Type-C Anschluss)</v>
          </cell>
          <cell r="AO115" t="str">
            <v>-</v>
          </cell>
          <cell r="AP115" t="str">
            <v>2x (Type-C Gen. 2)</v>
          </cell>
          <cell r="AQ115" t="str">
            <v>2x (davon 1x Power-Off USB Charging)</v>
          </cell>
          <cell r="AR115" t="str">
            <v>-</v>
          </cell>
          <cell r="AS115" t="str">
            <v>1x</v>
          </cell>
          <cell r="AT115" t="str">
            <v>SD Kartenleser</v>
          </cell>
          <cell r="AU115" t="str">
            <v>1x Lautsprecher/Kopfhörer/Line-out (unterstützt Headsets mit integriertem Mikrofon)</v>
          </cell>
          <cell r="AV115" t="str">
            <v>-</v>
          </cell>
          <cell r="AW115" t="str">
            <v>Acer FineTip Tastatur</v>
          </cell>
          <cell r="AX115" t="str">
            <v>Deutsch (QWERTZ)</v>
          </cell>
          <cell r="AY115" t="str">
            <v>Ja</v>
          </cell>
          <cell r="AZ115" t="str">
            <v>Corning Gorilla Glass Touchpad</v>
          </cell>
          <cell r="BA115" t="str">
            <v>Ja</v>
          </cell>
          <cell r="BB115" t="str">
            <v>TPM 2.0</v>
          </cell>
          <cell r="BC115" t="str">
            <v>Ja</v>
          </cell>
          <cell r="BD115" t="str">
            <v>-</v>
          </cell>
          <cell r="BE115" t="str">
            <v>Norton Internet Security (Trial)</v>
          </cell>
          <cell r="BF115" t="str">
            <v>-</v>
          </cell>
          <cell r="BG115" t="str">
            <v>Zwei eingebaute Stereo-Lautsprecher</v>
          </cell>
          <cell r="BH115" t="str">
            <v>Zwei eingebaute Stereo-Mikrofone</v>
          </cell>
          <cell r="BI115" t="str">
            <v>HD Webcam</v>
          </cell>
          <cell r="BJ115" t="str">
            <v>Li-Ion Akku (4 Zellen / 5550 mAh / 84 Wh)</v>
          </cell>
          <cell r="BK115" t="str">
            <v>Bis zu 8 Stunden</v>
          </cell>
          <cell r="BL115" t="str">
            <v>-</v>
          </cell>
          <cell r="BM115" t="str">
            <v>Ja</v>
          </cell>
          <cell r="BN115" t="str">
            <v>Microsoft Office 2019 Verknüpfung (Download-Link für 30 Tage Testversion)</v>
          </cell>
          <cell r="BO115" t="str">
            <v>-</v>
          </cell>
          <cell r="BP115" t="str">
            <v>-</v>
          </cell>
          <cell r="BQ115" t="str">
            <v>-</v>
          </cell>
          <cell r="BR115" t="str">
            <v>-</v>
          </cell>
          <cell r="BS115" t="str">
            <v>Ezel Hinge</v>
          </cell>
          <cell r="BT115" t="str">
            <v>3 Jahre Einsende-/Rücksendeservice</v>
          </cell>
          <cell r="BU115">
            <v>10</v>
          </cell>
          <cell r="BV115" t="str">
            <v>57</v>
          </cell>
          <cell r="BW115" t="str">
            <v>95</v>
          </cell>
          <cell r="BX115" t="str">
            <v>1.045</v>
          </cell>
          <cell r="BY115" t="str">
            <v>-</v>
          </cell>
          <cell r="BZ115" t="str">
            <v>Wacom EMR Pen, Wacom EMR Pen</v>
          </cell>
          <cell r="CA115" t="str">
            <v>-</v>
          </cell>
        </row>
        <row r="116">
          <cell r="A116" t="str">
            <v>NX.C5FEG.001</v>
          </cell>
          <cell r="B116" t="str">
            <v>ConceptD 7 Ezel Pro</v>
          </cell>
          <cell r="C116" t="str">
            <v>CC715-91P-X920</v>
          </cell>
          <cell r="D116" t="str">
            <v>NX.C5FEG.001</v>
          </cell>
          <cell r="E116" t="str">
            <v>4710180880281</v>
          </cell>
          <cell r="F116" t="str">
            <v>15,6" Multi-Touch Ultra-HD IPS (matt) / Intel® Xeon® W-10885M / 32 GB DDR4 RAM / 2x 1.000 GB PCIe SSD / NVIDIA® Quadro RTX™ 5000 / Win 10 Pro (64 Bit) / Weiß</v>
          </cell>
          <cell r="G116" t="str">
            <v>Windows 10 Professional (64 Bit)</v>
          </cell>
          <cell r="H116" t="str">
            <v>Weiß</v>
          </cell>
          <cell r="I116" t="str">
            <v>-</v>
          </cell>
          <cell r="J116" t="str">
            <v>358,5 x 260 x 28,6 mm (B x T x H)</v>
          </cell>
          <cell r="K116" t="str">
            <v>2,5 Kg</v>
          </cell>
          <cell r="L116" t="str">
            <v>-</v>
          </cell>
          <cell r="M116" t="str">
            <v>15,6 Zoll (39,62 cm)</v>
          </cell>
          <cell r="N116" t="str">
            <v>Acer ComfyView™ Multi-Touch Ultra-HD IPS Display mit LED-Backlight (matt), Adobe® RGB</v>
          </cell>
          <cell r="O116" t="str">
            <v>3.840 x 2.160</v>
          </cell>
          <cell r="P116" t="str">
            <v>16:9</v>
          </cell>
          <cell r="Q116" t="str">
            <v>Intel® Xeon® W-10885M Prozessor</v>
          </cell>
          <cell r="R116" t="str">
            <v>-</v>
          </cell>
          <cell r="S116" t="str">
            <v>-</v>
          </cell>
          <cell r="T116" t="str">
            <v>-</v>
          </cell>
          <cell r="U116" t="str">
            <v>-</v>
          </cell>
          <cell r="V116" t="str">
            <v>32 GB DDR4 RAM</v>
          </cell>
          <cell r="W116" t="str">
            <v>2x 16 GB DDR4 RAM</v>
          </cell>
          <cell r="X116" t="str">
            <v>32 GB DDR4 RAM (2x 16 GB soDIMM)</v>
          </cell>
          <cell r="Y116" t="str">
            <v>2x 1.000 GB M.2 PCIe Solid-State-Drive (SSD) RAID</v>
          </cell>
          <cell r="Z116" t="str">
            <v>-</v>
          </cell>
          <cell r="AA116" t="str">
            <v>NVIDIA® Quadro RTX™ 5000</v>
          </cell>
          <cell r="AB116" t="str">
            <v>16 GB GDDR6 VRAM</v>
          </cell>
          <cell r="AC116" t="str">
            <v>10/100/1000 LAN, Wake-on-LAN ready</v>
          </cell>
          <cell r="AD116" t="str">
            <v>Intel® Dual Band Wireless-Gigabit-AX, Wi-Fi 6 (802.11 ax/ac/a/b/g/n)</v>
          </cell>
          <cell r="AE116" t="str">
            <v>- / ,</v>
          </cell>
          <cell r="AF116" t="str">
            <v>-</v>
          </cell>
          <cell r="AG116" t="str">
            <v>Bluetooth® 5.0</v>
          </cell>
          <cell r="AH116" t="str">
            <v>-</v>
          </cell>
          <cell r="AI116" t="str">
            <v>-</v>
          </cell>
          <cell r="AJ116" t="str">
            <v>-</v>
          </cell>
          <cell r="AK116" t="str">
            <v>1x (2.0)</v>
          </cell>
          <cell r="AL116" t="str">
            <v>-</v>
          </cell>
          <cell r="AM116" t="str">
            <v>1x (1.4)</v>
          </cell>
          <cell r="AN116" t="str">
            <v>Thunderbolt™ 3 (über USB Type-C Anschluss)</v>
          </cell>
          <cell r="AO116" t="str">
            <v>-</v>
          </cell>
          <cell r="AP116" t="str">
            <v>2x (Type-C Gen. 2)</v>
          </cell>
          <cell r="AQ116" t="str">
            <v>2x (davon 1x Power-Off USB Charging)</v>
          </cell>
          <cell r="AR116" t="str">
            <v>-</v>
          </cell>
          <cell r="AS116" t="str">
            <v>1x</v>
          </cell>
          <cell r="AT116" t="str">
            <v>SD Kartenleser</v>
          </cell>
          <cell r="AU116" t="str">
            <v>1x Lautsprecher/Kopfhörer/Line-out (unterstützt Headsets mit integriertem Mikrofon)</v>
          </cell>
          <cell r="AV116" t="str">
            <v>-</v>
          </cell>
          <cell r="AW116" t="str">
            <v>Acer FineTip Tastatur</v>
          </cell>
          <cell r="AX116" t="str">
            <v>Deutsch (QWERTZ)</v>
          </cell>
          <cell r="AY116" t="str">
            <v>Ja</v>
          </cell>
          <cell r="AZ116" t="str">
            <v>Corning Gorilla Glass Touchpad</v>
          </cell>
          <cell r="BA116" t="str">
            <v>Ja</v>
          </cell>
          <cell r="BB116" t="str">
            <v>TPM 2.0</v>
          </cell>
          <cell r="BC116" t="str">
            <v>Ja</v>
          </cell>
          <cell r="BD116" t="str">
            <v>-</v>
          </cell>
          <cell r="BE116" t="str">
            <v>Norton Internet Security (Trial)</v>
          </cell>
          <cell r="BF116" t="str">
            <v>-</v>
          </cell>
          <cell r="BG116" t="str">
            <v>Zwei eingebaute Stereo-Lautsprecher</v>
          </cell>
          <cell r="BH116" t="str">
            <v>Zwei eingebaute Stereo-Mikrofone</v>
          </cell>
          <cell r="BI116" t="str">
            <v>HD Webcam</v>
          </cell>
          <cell r="BJ116" t="str">
            <v>Li-Ion Akku (4 Zellen / 5550 mAh / 84 Wh)</v>
          </cell>
          <cell r="BK116" t="str">
            <v>Bis zu 8 Stunden</v>
          </cell>
          <cell r="BL116" t="str">
            <v>-</v>
          </cell>
          <cell r="BM116" t="str">
            <v>Ja</v>
          </cell>
          <cell r="BN116" t="str">
            <v>Microsoft Office 2019 Verknüpfung (Download-Link für 30 Tage Testversion)</v>
          </cell>
          <cell r="BO116" t="str">
            <v>-</v>
          </cell>
          <cell r="BP116" t="str">
            <v>-</v>
          </cell>
          <cell r="BQ116" t="str">
            <v>-</v>
          </cell>
          <cell r="BR116" t="str">
            <v>-</v>
          </cell>
          <cell r="BS116" t="str">
            <v>Ezel Hinge</v>
          </cell>
          <cell r="BT116" t="str">
            <v>3 Jahre Einsende-/Rücksendeservice</v>
          </cell>
          <cell r="BU116">
            <v>10</v>
          </cell>
          <cell r="BV116" t="str">
            <v>57</v>
          </cell>
          <cell r="BW116" t="str">
            <v>95</v>
          </cell>
          <cell r="BX116" t="str">
            <v>1.045</v>
          </cell>
          <cell r="BY116" t="str">
            <v>-</v>
          </cell>
          <cell r="BZ116" t="str">
            <v>Wacom EMR Pen, Wacom Pen</v>
          </cell>
          <cell r="CA116" t="str">
            <v>-</v>
          </cell>
        </row>
        <row r="117">
          <cell r="A117" t="str">
            <v>NX.C4LEG.003</v>
          </cell>
          <cell r="B117" t="str">
            <v>ConceptD 9</v>
          </cell>
          <cell r="C117" t="str">
            <v>CN917-71-923G</v>
          </cell>
          <cell r="D117" t="str">
            <v>NX.C4LEG.003</v>
          </cell>
          <cell r="E117" t="str">
            <v>4710180564693</v>
          </cell>
          <cell r="F117" t="str">
            <v>17,3" Multi-Touch Ultra-HD IPS (matt) / Intel® Core™ i9-9980HK / 32 GB DDR4 RAM / 1.000 GB PCIe SSD / NVIDIA® GeForce® RTX 2080 / Win 10 Pro (64 Bit) / Aluminium / Schwarz</v>
          </cell>
          <cell r="G117" t="str">
            <v>Windows 10 Pro (64 Bit)</v>
          </cell>
          <cell r="H117" t="str">
            <v>Aluminium / Schwarz</v>
          </cell>
          <cell r="I117" t="str">
            <v>-</v>
          </cell>
          <cell r="J117" t="str">
            <v>428 x 303,3 x 23,75 mm (B x T x H)</v>
          </cell>
          <cell r="K117" t="str">
            <v>4,4 Kg</v>
          </cell>
          <cell r="L117" t="str">
            <v>-</v>
          </cell>
          <cell r="M117" t="str">
            <v>17,3 Zoll (43,94 cm)</v>
          </cell>
          <cell r="N117" t="str">
            <v>Acer ComfyView™ Multi-Touch Ultra-HD IPS Display mit Delta-E &lt; 1 (matt)</v>
          </cell>
          <cell r="O117" t="str">
            <v>3.840 x 2.160</v>
          </cell>
          <cell r="P117" t="str">
            <v>16:9</v>
          </cell>
          <cell r="Q117" t="str">
            <v>Intel® Core™ i9-9980HK Prozessor</v>
          </cell>
          <cell r="R117" t="str">
            <v>2,4 GHz (Bis zu 5,0 GHz Turbo-Boost)</v>
          </cell>
          <cell r="S117" t="str">
            <v>16 MB</v>
          </cell>
          <cell r="T117" t="str">
            <v>8 / 16</v>
          </cell>
          <cell r="U117" t="str">
            <v>Mobile Intel® PCH Chipset HM370</v>
          </cell>
          <cell r="V117" t="str">
            <v>32 GB DDR4 RAM</v>
          </cell>
          <cell r="W117" t="str">
            <v>2x 16 GB DDR4 RAM</v>
          </cell>
          <cell r="X117" t="str">
            <v>32 GB DDR4 RAM (2x 16 GB soDIMM)</v>
          </cell>
          <cell r="Y117" t="str">
            <v>1.000 GB PCIe Solid-State-Drive (SSD)</v>
          </cell>
          <cell r="Z117" t="str">
            <v>-</v>
          </cell>
          <cell r="AA117" t="str">
            <v>NVIDIA® GeForce® RTX 2080</v>
          </cell>
          <cell r="AB117" t="str">
            <v>8 GB GDDR6 VRAM</v>
          </cell>
          <cell r="AC117" t="str">
            <v>Killer™ Gigabit Ethernet E3000</v>
          </cell>
          <cell r="AD117" t="str">
            <v>Killer DoubleShot™ Pro Wireless-AX, 802.11 ax/ac/a/b/g/n</v>
          </cell>
          <cell r="AE117" t="str">
            <v>- / ,</v>
          </cell>
          <cell r="AF117" t="str">
            <v>-</v>
          </cell>
          <cell r="AG117" t="str">
            <v>Bluetooth® 5.0</v>
          </cell>
          <cell r="AH117" t="str">
            <v>-</v>
          </cell>
          <cell r="AI117" t="str">
            <v>-</v>
          </cell>
          <cell r="AJ117" t="str">
            <v>-</v>
          </cell>
          <cell r="AK117" t="str">
            <v>1x (HDCP)</v>
          </cell>
          <cell r="AL117" t="str">
            <v>-</v>
          </cell>
          <cell r="AM117" t="str">
            <v>1x</v>
          </cell>
          <cell r="AN117" t="str">
            <v>Thunderbolt™ 3 (über USB Type-C Anschluss)</v>
          </cell>
          <cell r="AO117" t="str">
            <v>-</v>
          </cell>
          <cell r="AP117" t="str">
            <v>2x (Type-C Gen. 2 und Gen. 1)</v>
          </cell>
          <cell r="AQ117" t="str">
            <v>3x (davon 1x Power-Off USB Charging)</v>
          </cell>
          <cell r="AR117" t="str">
            <v>1x</v>
          </cell>
          <cell r="AS117" t="str">
            <v>1x</v>
          </cell>
          <cell r="AT117" t="str">
            <v>-</v>
          </cell>
          <cell r="AU117" t="str">
            <v>1x Lautsprecher/Kopfhörer/Line-out (unterstützt Headsets mit integriertem Mikrofon)</v>
          </cell>
          <cell r="AV117" t="str">
            <v>-</v>
          </cell>
          <cell r="AW117" t="str">
            <v>Acer FineTip Tastatur (103-/104-/107-Tasten)</v>
          </cell>
          <cell r="AX117" t="str">
            <v>Deutsch (QWERTZ)</v>
          </cell>
          <cell r="AY117" t="str">
            <v>Ja</v>
          </cell>
          <cell r="AZ117" t="str">
            <v>Multi-Gesture Touchpad (Microsoft Precision Touchpad Certification)</v>
          </cell>
          <cell r="BA117" t="str">
            <v>-</v>
          </cell>
          <cell r="BB117" t="str">
            <v>-</v>
          </cell>
          <cell r="BC117" t="str">
            <v>Ja</v>
          </cell>
          <cell r="BD117" t="str">
            <v>-</v>
          </cell>
          <cell r="BE117" t="str">
            <v>Norton Internet Security (Trial)</v>
          </cell>
          <cell r="BF117" t="str">
            <v>Acer TrueHarmony, Skype for Business Zertifikation, Cortana mit Voice kompatibel</v>
          </cell>
          <cell r="BG117" t="str">
            <v>Vier eingebaute Stereo-Lautsprecher</v>
          </cell>
          <cell r="BH117" t="str">
            <v>Zwei eingebaute Stereo-Mikrofone</v>
          </cell>
          <cell r="BI117" t="str">
            <v>TBD</v>
          </cell>
          <cell r="BJ117" t="str">
            <v>Li-Ion Akku (4 Zellen / 4670 mAh / 71,9 Wh)</v>
          </cell>
          <cell r="BK117" t="str">
            <v>Bis zu 3 Stunden (basierend auf MobileMark® 2014 Test)</v>
          </cell>
          <cell r="BL117" t="str">
            <v>330W AC-Netzteil</v>
          </cell>
          <cell r="BM117" t="str">
            <v>Ja</v>
          </cell>
          <cell r="BN117" t="str">
            <v>Microsoft Office 2019 Verknüpfung (Download-Link für 30 Tage Testversion)</v>
          </cell>
          <cell r="BO117" t="str">
            <v>Acer Care Center, Quick Access</v>
          </cell>
          <cell r="BP117" t="str">
            <v>-</v>
          </cell>
          <cell r="BQ117" t="str">
            <v>-</v>
          </cell>
          <cell r="BR117" t="str">
            <v>-</v>
          </cell>
          <cell r="BS117" t="str">
            <v>Drehbares Display (Ezel Aero Hinge) mit Delta-E &lt; 1, Touchpad mit integriertem Numpad (digital)</v>
          </cell>
          <cell r="BT117" t="str">
            <v>3 Jahre Einsende-/Rücksendeservice</v>
          </cell>
          <cell r="BU117">
            <v>10</v>
          </cell>
          <cell r="BV117" t="str">
            <v>22</v>
          </cell>
          <cell r="BW117" t="str">
            <v>44</v>
          </cell>
          <cell r="BX117" t="str">
            <v>484</v>
          </cell>
          <cell r="BY117" t="str">
            <v>655 x 113 x 401 mm (B x T x H) / 7,81 Kg</v>
          </cell>
          <cell r="BZ117" t="str">
            <v>Wacom Pen</v>
          </cell>
          <cell r="CA117" t="str">
            <v>-</v>
          </cell>
        </row>
        <row r="118">
          <cell r="A118" t="str">
            <v>NX.C4SEG.002</v>
          </cell>
          <cell r="B118" t="str">
            <v>ConceptD 9 Pro</v>
          </cell>
          <cell r="C118" t="str">
            <v>CN917-71P-96BK</v>
          </cell>
          <cell r="D118" t="str">
            <v>NX.C4SEG.002</v>
          </cell>
          <cell r="E118" t="str">
            <v>4710180600834</v>
          </cell>
          <cell r="F118" t="str">
            <v>17,3" Multi-Touch Ultra-HD IPS (matt) / Intel® Core™ i9-9980HK / 32 GB DDR4 RAM / 1.000 GB PCIe SSD / NVIDIA® Quadro RTX™ 5000 / Win 10 Pro (64 Bit) / Aluminium / Schwarz</v>
          </cell>
          <cell r="G118" t="str">
            <v>Windows 10 Pro (64 Bit)</v>
          </cell>
          <cell r="H118" t="str">
            <v>Aluminium / Schwarz</v>
          </cell>
          <cell r="I118" t="str">
            <v>-</v>
          </cell>
          <cell r="J118" t="str">
            <v>428 x 303,3 x 23,75 mm (B x T x H)</v>
          </cell>
          <cell r="K118" t="str">
            <v>4,4 Kg</v>
          </cell>
          <cell r="L118" t="str">
            <v>-</v>
          </cell>
          <cell r="M118" t="str">
            <v>17,3 Zoll (43,94 cm)</v>
          </cell>
          <cell r="N118" t="str">
            <v>Acer ComfyView™ Multi-Touch Ultra-HD IPS Display mit Delta-E &lt; 1 (matt)</v>
          </cell>
          <cell r="O118" t="str">
            <v>3.840 x 2.160</v>
          </cell>
          <cell r="P118" t="str">
            <v>16:9</v>
          </cell>
          <cell r="Q118" t="str">
            <v>Intel® Core™ i9-9980HK Prozessor</v>
          </cell>
          <cell r="R118" t="str">
            <v>2,4 GHz (Bis zu 5,0 GHz Turbo-Boost)</v>
          </cell>
          <cell r="S118" t="str">
            <v>16 MB</v>
          </cell>
          <cell r="T118" t="str">
            <v>8 / 16</v>
          </cell>
          <cell r="U118" t="str">
            <v>Mobile Intel® PCH Chipset HM370</v>
          </cell>
          <cell r="V118" t="str">
            <v>32 GB DDR4 RAM</v>
          </cell>
          <cell r="W118" t="str">
            <v>2x 16 GB DDR4 RAM</v>
          </cell>
          <cell r="X118" t="str">
            <v>32 GB DDR4 RAM (2x 16 GB soDIMM)</v>
          </cell>
          <cell r="Y118" t="str">
            <v>1.000 GB PCIe Solid-State-Drive (SSD)</v>
          </cell>
          <cell r="Z118" t="str">
            <v>-</v>
          </cell>
          <cell r="AA118" t="str">
            <v>NVIDIA® Quadro RTX™ 5000</v>
          </cell>
          <cell r="AB118" t="str">
            <v>16 GB GDDR6 VRAM</v>
          </cell>
          <cell r="AC118" t="str">
            <v>Killer™ Gigabit Ethernet E3000</v>
          </cell>
          <cell r="AD118" t="str">
            <v>Killer DoubleShot™ Pro Wireless-AX, 802.11 ax/ac/a/b/g/n</v>
          </cell>
          <cell r="AE118" t="str">
            <v>- / ,</v>
          </cell>
          <cell r="AF118" t="str">
            <v>-</v>
          </cell>
          <cell r="AG118" t="str">
            <v>Bluetooth® 5.0</v>
          </cell>
          <cell r="AH118" t="str">
            <v>-</v>
          </cell>
          <cell r="AI118" t="str">
            <v>-</v>
          </cell>
          <cell r="AJ118" t="str">
            <v>-</v>
          </cell>
          <cell r="AK118" t="str">
            <v>1x (HDCP)</v>
          </cell>
          <cell r="AL118" t="str">
            <v>-</v>
          </cell>
          <cell r="AM118" t="str">
            <v>1x</v>
          </cell>
          <cell r="AN118" t="str">
            <v>Thunderbolt™ 3 (über USB Type-C Anschluss)</v>
          </cell>
          <cell r="AO118" t="str">
            <v>-</v>
          </cell>
          <cell r="AP118" t="str">
            <v>2x (Type-C Gen. 2 und Gen. 1)</v>
          </cell>
          <cell r="AQ118" t="str">
            <v>3x (davon 1x Power-Off USB Charging)</v>
          </cell>
          <cell r="AR118" t="str">
            <v>1x</v>
          </cell>
          <cell r="AS118" t="str">
            <v>1x</v>
          </cell>
          <cell r="AT118" t="str">
            <v>-</v>
          </cell>
          <cell r="AU118" t="str">
            <v>1x Lautsprecher/Kopfhörer/Line-out (unterstützt Headsets mit integriertem Mikrofon)</v>
          </cell>
          <cell r="AV118" t="str">
            <v>-</v>
          </cell>
          <cell r="AW118" t="str">
            <v>Acer FineTip Tastatur (103-/104-/107-Tasten)</v>
          </cell>
          <cell r="AX118" t="str">
            <v>Deutsch (QWERTZ)</v>
          </cell>
          <cell r="AY118" t="str">
            <v>Ja</v>
          </cell>
          <cell r="AZ118" t="str">
            <v>Multi-Gesture Touchpad (Microsoft Precision Touchpad Certification)</v>
          </cell>
          <cell r="BA118" t="str">
            <v>-</v>
          </cell>
          <cell r="BB118" t="str">
            <v>-</v>
          </cell>
          <cell r="BC118" t="str">
            <v>Ja</v>
          </cell>
          <cell r="BD118" t="str">
            <v>-</v>
          </cell>
          <cell r="BE118" t="str">
            <v>Norton Internet Security (Trial)</v>
          </cell>
          <cell r="BF118" t="str">
            <v>Acer TrueHarmony, Skype for Business Zertifikation, Cortana mit Voice kompatibel</v>
          </cell>
          <cell r="BG118" t="str">
            <v>Vier eingebaute Stereo-Lautsprecher</v>
          </cell>
          <cell r="BH118" t="str">
            <v>Zwei eingebaute Stereo-Mikrofone</v>
          </cell>
          <cell r="BI118" t="str">
            <v>TBD</v>
          </cell>
          <cell r="BJ118" t="str">
            <v>Li-Ion Akku (4 Zellen / 4670 mAh / 71,9 Wh)</v>
          </cell>
          <cell r="BK118" t="str">
            <v>Bis zu 3 Stunden (basierend auf MobileMark® 2014 Test)</v>
          </cell>
          <cell r="BL118" t="str">
            <v>330W AC-Netzteil</v>
          </cell>
          <cell r="BM118" t="str">
            <v>Ja</v>
          </cell>
          <cell r="BN118" t="str">
            <v>Microsoft Office 2019 Verknüpfung (Download-Link für 30 Tage Testversion)</v>
          </cell>
          <cell r="BO118" t="str">
            <v>Acer Care Center, Quick Access</v>
          </cell>
          <cell r="BP118" t="str">
            <v>-</v>
          </cell>
          <cell r="BQ118" t="str">
            <v>-</v>
          </cell>
          <cell r="BR118" t="str">
            <v>-</v>
          </cell>
          <cell r="BS118" t="str">
            <v>Drehbares Display (Ezel Aero Hinge) mit Delta-E &lt; 1, Touchpad mit integriertem Numpad (digital)</v>
          </cell>
          <cell r="BT118" t="str">
            <v>3 Jahre Einsende-/Rücksendeservice</v>
          </cell>
          <cell r="BU118">
            <v>10</v>
          </cell>
          <cell r="BV118" t="str">
            <v>22</v>
          </cell>
          <cell r="BW118" t="str">
            <v>44</v>
          </cell>
          <cell r="BX118" t="str">
            <v>484</v>
          </cell>
          <cell r="BY118" t="str">
            <v>655 x 113 x 401 mm (B x T x H) / 7,81 Kg</v>
          </cell>
          <cell r="BZ118" t="str">
            <v>Wacom Pen, Wacom EMR Pen</v>
          </cell>
          <cell r="CA118" t="str">
            <v>-</v>
          </cell>
        </row>
        <row r="119">
          <cell r="A119" t="str">
            <v>NR.R0MEG.001</v>
          </cell>
          <cell r="B119" t="str">
            <v>Acer Enduro T1</v>
          </cell>
          <cell r="C119" t="str">
            <v>ET108-11A</v>
          </cell>
          <cell r="D119" t="str">
            <v>NR.R0MEG.001</v>
          </cell>
          <cell r="E119" t="str">
            <v>4710180854800</v>
          </cell>
          <cell r="F119" t="str">
            <v>8" Multi-Touch HD IPS Display / MediaTek Quad-Core Cortex A73 (MT8385) / 4 GB LPDDR4 RAM / 64 GB eMMC / Onboard-Grafik / Android / Semi ruggedized / Schwarz</v>
          </cell>
          <cell r="G119" t="str">
            <v>Android™ 9.0</v>
          </cell>
          <cell r="H119" t="str">
            <v>Semi ruggedized / Schwarz</v>
          </cell>
          <cell r="I119" t="str">
            <v>-</v>
          </cell>
          <cell r="J119" t="str">
            <v>227,1 x 146,8 x 11 mm (B x T x H)</v>
          </cell>
          <cell r="K119" t="str">
            <v>0,49 Kg</v>
          </cell>
          <cell r="L119" t="str">
            <v>Ja</v>
          </cell>
          <cell r="M119" t="str">
            <v>8 Zoll (20,32 cm)</v>
          </cell>
          <cell r="N119" t="str">
            <v>Multi-Touch HD Display mit IPS Technologie und LED-Backlight</v>
          </cell>
          <cell r="O119" t="str">
            <v>1.280 x 800</v>
          </cell>
          <cell r="P119" t="str">
            <v>16:10</v>
          </cell>
          <cell r="Q119" t="str">
            <v>MediaTek Quad-Core Cortex A73 Prozessor (MT8385)</v>
          </cell>
          <cell r="R119" t="str">
            <v>2,0 GHz</v>
          </cell>
          <cell r="S119" t="str">
            <v>-</v>
          </cell>
          <cell r="T119" t="str">
            <v>8</v>
          </cell>
          <cell r="U119" t="str">
            <v>Integrated SOC</v>
          </cell>
          <cell r="V119" t="str">
            <v>4 GB LPDDR4 RAM</v>
          </cell>
          <cell r="W119" t="str">
            <v>1x 4 GB LPDDR4 RAM (onboard)</v>
          </cell>
          <cell r="X119" t="str">
            <v>Onboard-Arbeitsspeicher (nicht austausch- oder aufrüstbar)</v>
          </cell>
          <cell r="Y119" t="str">
            <v>64 GB eMMC</v>
          </cell>
          <cell r="Z119" t="str">
            <v>-</v>
          </cell>
          <cell r="AA119" t="str">
            <v>Onboard-Grafik</v>
          </cell>
          <cell r="AB119" t="str">
            <v>-</v>
          </cell>
          <cell r="AC119" t="str">
            <v>-</v>
          </cell>
          <cell r="AD119" t="str">
            <v>802.11ac/a/b/g/n, 2,4 GHz &amp; 5 GHz</v>
          </cell>
          <cell r="AE119" t="str">
            <v>- / ,</v>
          </cell>
          <cell r="AF119" t="str">
            <v>-</v>
          </cell>
          <cell r="AG119" t="str">
            <v>Bluetooth® 4.1</v>
          </cell>
          <cell r="AH119" t="str">
            <v>Ja</v>
          </cell>
          <cell r="AI119" t="str">
            <v>-</v>
          </cell>
          <cell r="AJ119" t="str">
            <v>-</v>
          </cell>
          <cell r="AK119" t="str">
            <v>-</v>
          </cell>
          <cell r="AL119" t="str">
            <v>-</v>
          </cell>
          <cell r="AM119" t="str">
            <v>-</v>
          </cell>
          <cell r="AN119" t="str">
            <v>-</v>
          </cell>
          <cell r="AO119" t="str">
            <v>-</v>
          </cell>
          <cell r="AP119" t="str">
            <v>1x (Type-C)</v>
          </cell>
          <cell r="AQ119" t="str">
            <v>-</v>
          </cell>
          <cell r="AR119" t="str">
            <v>-</v>
          </cell>
          <cell r="AS119" t="str">
            <v>-</v>
          </cell>
          <cell r="AT119" t="str">
            <v>MicroSD Kartenleser</v>
          </cell>
          <cell r="AU119" t="str">
            <v>1x Kopfhörer-Anschluss</v>
          </cell>
          <cell r="AV119" t="str">
            <v>-</v>
          </cell>
          <cell r="AW119" t="str">
            <v>Digital</v>
          </cell>
          <cell r="AX119" t="str">
            <v>-</v>
          </cell>
          <cell r="AY119" t="str">
            <v>-</v>
          </cell>
          <cell r="AZ119" t="str">
            <v>-</v>
          </cell>
          <cell r="BA119" t="str">
            <v>-</v>
          </cell>
          <cell r="BB119" t="str">
            <v>-</v>
          </cell>
          <cell r="BC119" t="str">
            <v>-</v>
          </cell>
          <cell r="BD119" t="str">
            <v>-</v>
          </cell>
          <cell r="BE119" t="str">
            <v>-</v>
          </cell>
          <cell r="BF119" t="str">
            <v>-</v>
          </cell>
          <cell r="BG119" t="str">
            <v>Eingebauter Lautsprecher</v>
          </cell>
          <cell r="BH119" t="str">
            <v>Eingebautes Mikrofon</v>
          </cell>
          <cell r="BI119" t="str">
            <v>Hauptkamera: Full HD / Frontkamera: HD</v>
          </cell>
          <cell r="BJ119" t="str">
            <v>Li-Ion Akku (1 Zelle / 4600 mAh /17 Wh)</v>
          </cell>
          <cell r="BK119" t="str">
            <v>Bis zu 9 Stunden</v>
          </cell>
          <cell r="BL119" t="str">
            <v>45W AC-Netzteil (USB Type C Google PD Adapter)</v>
          </cell>
          <cell r="BM119" t="str">
            <v>Ja</v>
          </cell>
          <cell r="BN119" t="str">
            <v>-</v>
          </cell>
          <cell r="BO119" t="str">
            <v>-</v>
          </cell>
          <cell r="BP119" t="str">
            <v>-</v>
          </cell>
          <cell r="BQ119" t="str">
            <v>-</v>
          </cell>
          <cell r="BR119" t="str">
            <v>-</v>
          </cell>
          <cell r="BS119" t="str">
            <v>Dedizierte Tasten, Militärstandard 810G, IP54</v>
          </cell>
          <cell r="BT119" t="str">
            <v>3 Jahre Einsende-/Rücksendeservice</v>
          </cell>
          <cell r="BU119" t="str">
            <v>-</v>
          </cell>
          <cell r="BV119" t="str">
            <v>180</v>
          </cell>
          <cell r="BW119" t="str">
            <v>-</v>
          </cell>
          <cell r="BX119" t="str">
            <v>-</v>
          </cell>
          <cell r="BY119" t="str">
            <v>-</v>
          </cell>
          <cell r="BZ119" t="str">
            <v>Handschlaufe</v>
          </cell>
          <cell r="CA119" t="str">
            <v>-</v>
          </cell>
        </row>
        <row r="120">
          <cell r="A120" t="str">
            <v>NR.R0EEG.001</v>
          </cell>
          <cell r="B120" t="str">
            <v>Acer Enduro T5</v>
          </cell>
          <cell r="C120" t="str">
            <v>ET510-51W-M1Z6</v>
          </cell>
          <cell r="D120" t="str">
            <v>NR.R0EEG.001</v>
          </cell>
          <cell r="E120" t="str">
            <v>4710180854947</v>
          </cell>
          <cell r="F120" t="str">
            <v>10,1" Multi-Touch FHD mit IPS / Intel® Core™ m3-7Y30 / 4 GB LPDDR3 RAM / 128 GB SSD / Intel® HD Graphics 615 / Win 10 Pro (64 Bit) / Fully ruggedized / Schwarz</v>
          </cell>
          <cell r="G120" t="str">
            <v>Windows 10 Professional (64 Bit)</v>
          </cell>
          <cell r="H120" t="str">
            <v>Fully ruggedized / Schwarz</v>
          </cell>
          <cell r="I120" t="str">
            <v>-</v>
          </cell>
          <cell r="J120" t="str">
            <v>280,36 x 180 x 26,6 mm (B x T x H)</v>
          </cell>
          <cell r="K120" t="str">
            <v>1,17 Kg</v>
          </cell>
          <cell r="L120" t="str">
            <v>Ja</v>
          </cell>
          <cell r="M120" t="str">
            <v>10,1 Zoll (25,65 cm)</v>
          </cell>
          <cell r="N120" t="str">
            <v>Acer CyneCrystal™ Multi-Touch Full HD IPS Display mit 330 Nits Helligkeit</v>
          </cell>
          <cell r="O120" t="str">
            <v>1.920 x 1.200</v>
          </cell>
          <cell r="P120" t="str">
            <v>16:10</v>
          </cell>
          <cell r="Q120" t="str">
            <v>Intel® Core™ m3-7Y30 Prozessor</v>
          </cell>
          <cell r="R120" t="str">
            <v>1,0 GHz (Bis zu 2,6 GHz Turbo-Boost)</v>
          </cell>
          <cell r="S120" t="str">
            <v>4 MB</v>
          </cell>
          <cell r="T120" t="str">
            <v>2 / 4</v>
          </cell>
          <cell r="U120" t="str">
            <v>Integrated SOC</v>
          </cell>
          <cell r="V120" t="str">
            <v>4 GB LPDDR3 RAM</v>
          </cell>
          <cell r="W120" t="str">
            <v>1x 4 GB LPDDR3 RAM (onboard)</v>
          </cell>
          <cell r="X120" t="str">
            <v>Onboard-Arbeitsspeicher (nicht austausch- oder aufrüstbar)</v>
          </cell>
          <cell r="Y120" t="str">
            <v>128 GB M.2 Solid-State-Drive (SSD)</v>
          </cell>
          <cell r="Z120" t="str">
            <v>-</v>
          </cell>
          <cell r="AA120" t="str">
            <v>Intel® HD Graphics 615</v>
          </cell>
          <cell r="AB120" t="str">
            <v>-</v>
          </cell>
          <cell r="AC120" t="str">
            <v>10/100/1000 LAN, Wake-on-LAN ready</v>
          </cell>
          <cell r="AD120" t="str">
            <v>Intel® Dual Band Wireless-AC, 802.11 ac/a/b/g/n</v>
          </cell>
          <cell r="AE120" t="str">
            <v>- / ,</v>
          </cell>
          <cell r="AF120" t="str">
            <v>-</v>
          </cell>
          <cell r="AG120" t="str">
            <v>Bluetooth 4.2</v>
          </cell>
          <cell r="AH120" t="str">
            <v>-</v>
          </cell>
          <cell r="AI120" t="str">
            <v>-</v>
          </cell>
          <cell r="AJ120" t="str">
            <v>-</v>
          </cell>
          <cell r="AK120" t="str">
            <v>1x (Mini)</v>
          </cell>
          <cell r="AL120" t="str">
            <v>-</v>
          </cell>
          <cell r="AM120" t="str">
            <v>-</v>
          </cell>
          <cell r="AN120" t="str">
            <v>-</v>
          </cell>
          <cell r="AO120" t="str">
            <v>-</v>
          </cell>
          <cell r="AP120" t="str">
            <v>1x USB 3.2 (Gen. 1)</v>
          </cell>
          <cell r="AQ120" t="str">
            <v>-</v>
          </cell>
          <cell r="AR120" t="str">
            <v>1x (Micro USB)</v>
          </cell>
          <cell r="AS120" t="str">
            <v>1x</v>
          </cell>
          <cell r="AT120" t="str">
            <v>MicroSD™ Kartenleser</v>
          </cell>
          <cell r="AU120" t="str">
            <v>1x Kopfhörer-Anschluss</v>
          </cell>
          <cell r="AV120" t="str">
            <v>-</v>
          </cell>
          <cell r="AW120" t="str">
            <v>Digital</v>
          </cell>
          <cell r="AX120" t="str">
            <v>Deutsch (QWERTZ)</v>
          </cell>
          <cell r="AY120" t="str">
            <v>-</v>
          </cell>
          <cell r="AZ120" t="str">
            <v>-</v>
          </cell>
          <cell r="BA120" t="str">
            <v>-</v>
          </cell>
          <cell r="BB120" t="str">
            <v>-</v>
          </cell>
          <cell r="BC120" t="str">
            <v>Ja</v>
          </cell>
          <cell r="BD120" t="str">
            <v>-</v>
          </cell>
          <cell r="BE120" t="str">
            <v>-</v>
          </cell>
          <cell r="BF120" t="str">
            <v>-</v>
          </cell>
          <cell r="BG120" t="str">
            <v>Eingebauter Lautsprecher</v>
          </cell>
          <cell r="BH120" t="str">
            <v>Eingebautes Mikrofon</v>
          </cell>
          <cell r="BI120" t="str">
            <v>Front-Webcam: HD Webcam / Haupt-Webcam: Full HD Webcam</v>
          </cell>
          <cell r="BJ120" t="str">
            <v>Li-Ion Akku (2 Zellen / 5000 mAh /37 Wh)</v>
          </cell>
          <cell r="BK120" t="str">
            <v>Bis zu 10 Stunden (basierend auf MobileMark® 2014 Test)</v>
          </cell>
          <cell r="BL120" t="str">
            <v>48W AC-Netzteil</v>
          </cell>
          <cell r="BM120" t="str">
            <v>-</v>
          </cell>
          <cell r="BN120" t="str">
            <v>Microsoft Office 2019 Verknüpfung (Download-Link für 30 Tage Testversion)</v>
          </cell>
          <cell r="BO120" t="str">
            <v>-</v>
          </cell>
          <cell r="BP120" t="str">
            <v>-</v>
          </cell>
          <cell r="BQ120" t="str">
            <v>-</v>
          </cell>
          <cell r="BR120" t="str">
            <v>-</v>
          </cell>
          <cell r="BS120" t="str">
            <v>IP65 geschützt, 1x RS232 Port</v>
          </cell>
          <cell r="BT120" t="str">
            <v>3 Jahre Einsende-/Rücksendeservice</v>
          </cell>
          <cell r="BU120" t="str">
            <v>10</v>
          </cell>
          <cell r="BV120" t="str">
            <v>-</v>
          </cell>
          <cell r="BW120" t="str">
            <v>-</v>
          </cell>
          <cell r="BX120" t="str">
            <v>-</v>
          </cell>
          <cell r="BY120" t="str">
            <v>-</v>
          </cell>
          <cell r="BZ120" t="str">
            <v>Handschlaufe (X-Type)</v>
          </cell>
          <cell r="CA120" t="str">
            <v>-</v>
          </cell>
        </row>
        <row r="121">
          <cell r="A121" t="str">
            <v>NR.R0PEG.001</v>
          </cell>
          <cell r="B121" t="str">
            <v>Acer Enduro N3</v>
          </cell>
          <cell r="C121" t="str">
            <v>EN314-51W-54EA</v>
          </cell>
          <cell r="D121" t="str">
            <v>NR.R0PEG.001</v>
          </cell>
          <cell r="E121" t="str">
            <v>4710180972580</v>
          </cell>
          <cell r="F121" t="str">
            <v>14" FHD mit IPS / Intel® Core™ i5-10210U / 8 GB DDR4 RAM / 256 GB PCIe SSD / Intel® UHD Graphics / Win 10 Pro (64 Bit) / Semi ruggedized / Schwarz</v>
          </cell>
          <cell r="G121" t="str">
            <v>Windows 10 Professional (64 Bit)</v>
          </cell>
          <cell r="H121" t="str">
            <v>Semi ruggedized / Schwarz</v>
          </cell>
          <cell r="I121" t="str">
            <v>-</v>
          </cell>
          <cell r="J121" t="str">
            <v>351 x 247 x 24,85 mm (B x T x H)</v>
          </cell>
          <cell r="K121" t="str">
            <v>1,98 Kg</v>
          </cell>
          <cell r="L121" t="str">
            <v>-</v>
          </cell>
          <cell r="M121" t="str">
            <v>14 Zoll (35,56 cm)</v>
          </cell>
          <cell r="N121" t="str">
            <v>Full HD IPS Display mit LED-Backlight</v>
          </cell>
          <cell r="O121" t="str">
            <v>1.920 x 1.080</v>
          </cell>
          <cell r="P121" t="str">
            <v>16:9</v>
          </cell>
          <cell r="Q121" t="str">
            <v>Intel® Core™ i5-10210U Prozessor</v>
          </cell>
          <cell r="R121" t="str">
            <v>1,60 GHz (Bis zu 4,20 GHz Turbo-Boost)</v>
          </cell>
          <cell r="S121" t="str">
            <v>6 MB</v>
          </cell>
          <cell r="T121" t="str">
            <v>4 / 8</v>
          </cell>
          <cell r="U121" t="str">
            <v>Integrated SOC</v>
          </cell>
          <cell r="V121" t="str">
            <v>8 GB DDR4 RAM</v>
          </cell>
          <cell r="W121" t="str">
            <v>1x 8 GB DDR4 RAM</v>
          </cell>
          <cell r="X121" t="str">
            <v>32 GB DDR4 RAM (2x 16 GB DDR4 RAM)</v>
          </cell>
          <cell r="Y121" t="str">
            <v>256 GB M.2 PCIe Solid-State-Drive (SSD)</v>
          </cell>
          <cell r="Z121" t="str">
            <v>-</v>
          </cell>
          <cell r="AA121" t="str">
            <v>Intel® UHD Graphics</v>
          </cell>
          <cell r="AB121" t="str">
            <v>-</v>
          </cell>
          <cell r="AC121" t="str">
            <v>10/100/1000 LAN, Wake-on-LAN ready</v>
          </cell>
          <cell r="AD121" t="str">
            <v>Intel® Dual Band Wireless-Gigabit-AX, Wi-Fi 6 (802.11 ax/ac/a/b/g/n)</v>
          </cell>
          <cell r="AE121" t="str">
            <v>- / ,</v>
          </cell>
          <cell r="AF121" t="str">
            <v>-</v>
          </cell>
          <cell r="AG121" t="str">
            <v>Bluetooth® 5.0</v>
          </cell>
          <cell r="AH121" t="str">
            <v>-</v>
          </cell>
          <cell r="AI121" t="str">
            <v>-</v>
          </cell>
          <cell r="AJ121" t="str">
            <v>-</v>
          </cell>
          <cell r="AK121" t="str">
            <v>1x (mit HDCP)</v>
          </cell>
          <cell r="AL121" t="str">
            <v>1x</v>
          </cell>
          <cell r="AM121" t="str">
            <v>-</v>
          </cell>
          <cell r="AN121" t="str">
            <v>-</v>
          </cell>
          <cell r="AO121" t="str">
            <v>1x (Gen. 1), 1x Type-C (Gen. 1)</v>
          </cell>
          <cell r="AP121" t="str">
            <v>-</v>
          </cell>
          <cell r="AQ121" t="str">
            <v>-</v>
          </cell>
          <cell r="AR121" t="str">
            <v>1x</v>
          </cell>
          <cell r="AS121" t="str">
            <v>1x</v>
          </cell>
          <cell r="AT121" t="str">
            <v>SD™ Kartenleser</v>
          </cell>
          <cell r="AU121" t="str">
            <v>1x Kopfhörer-Anschluss</v>
          </cell>
          <cell r="AV121" t="str">
            <v>Ja (über USB Type-C)</v>
          </cell>
          <cell r="AW121" t="str">
            <v>Acer FineTip Tastatur (74-/75-/79-Tasten)</v>
          </cell>
          <cell r="AX121" t="str">
            <v>Deutsch (QWERTZ)</v>
          </cell>
          <cell r="AY121" t="str">
            <v>Ja</v>
          </cell>
          <cell r="AZ121" t="str">
            <v>Multi-Gesten Touchpad</v>
          </cell>
          <cell r="BA121" t="str">
            <v>Ja</v>
          </cell>
          <cell r="BB121" t="str">
            <v>TPM 2.0</v>
          </cell>
          <cell r="BC121" t="str">
            <v>Ja</v>
          </cell>
          <cell r="BD121" t="str">
            <v>-</v>
          </cell>
          <cell r="BE121" t="str">
            <v>-</v>
          </cell>
          <cell r="BF121" t="str">
            <v>-</v>
          </cell>
          <cell r="BG121" t="str">
            <v>Zwei eingebaute Lautsprecher</v>
          </cell>
          <cell r="BH121" t="str">
            <v>Eingebautes Mikrofon</v>
          </cell>
          <cell r="BI121" t="str">
            <v>HD Webcam</v>
          </cell>
          <cell r="BJ121" t="str">
            <v>Li-Ion Akku (4 Zellen / 3220 mAh / 48 Wh)</v>
          </cell>
          <cell r="BK121" t="str">
            <v>Bis zu 13 Stunden (basierend auf MobileMark® 2014 Test)</v>
          </cell>
          <cell r="BL121" t="str">
            <v>45W AC-Netzteil</v>
          </cell>
          <cell r="BM121" t="str">
            <v>-</v>
          </cell>
          <cell r="BN121" t="str">
            <v>Microsoft Office 2019 Verknüpfung (Download-Link für 30 Tage Testversion)</v>
          </cell>
          <cell r="BO121" t="str">
            <v>-</v>
          </cell>
          <cell r="BP121" t="str">
            <v>-</v>
          </cell>
          <cell r="BQ121" t="str">
            <v>-</v>
          </cell>
          <cell r="BR121" t="str">
            <v>-</v>
          </cell>
          <cell r="BS121" t="str">
            <v>IP 53, Militärstandard 810G, SmartCard-Reader, 1x RS232 Port</v>
          </cell>
          <cell r="BT121" t="str">
            <v>3 Jahre Einsende-/Rücksendeservice</v>
          </cell>
          <cell r="BU121" t="str">
            <v>26</v>
          </cell>
          <cell r="BV121" t="str">
            <v>78</v>
          </cell>
          <cell r="BW121" t="str">
            <v>156</v>
          </cell>
          <cell r="BX121" t="str">
            <v>1.716</v>
          </cell>
          <cell r="BY121" t="str">
            <v>-</v>
          </cell>
          <cell r="BZ121" t="str">
            <v>-</v>
          </cell>
          <cell r="CA121" t="str">
            <v>-</v>
          </cell>
        </row>
        <row r="122">
          <cell r="A122" t="str">
            <v>NR.R0GEG.001</v>
          </cell>
          <cell r="B122" t="str">
            <v>Acer Enduro N7</v>
          </cell>
          <cell r="C122" t="str">
            <v>EN714-51W-559L</v>
          </cell>
          <cell r="D122" t="str">
            <v>NR.R0GEG.001</v>
          </cell>
          <cell r="E122" t="str">
            <v>4710180854961</v>
          </cell>
          <cell r="F122" t="str">
            <v>14" Full-HD mit IPS (matt, 700 Nits) / Intel® Core™ i5-8250U / 8 GB DDR4 RAM / 128 GB SSD / Intel® UHD Graphics 620 / Win 10 Pro (64 Bit) / Fully ruggedized / Iron Gray</v>
          </cell>
          <cell r="G122" t="str">
            <v>Windows 10 Professional (64 Bit)</v>
          </cell>
          <cell r="H122" t="str">
            <v>Fully ruggedized / Iron Gray</v>
          </cell>
          <cell r="I122" t="str">
            <v>-</v>
          </cell>
          <cell r="J122" t="str">
            <v>356 x 269 x 37 mm (B x T x H)</v>
          </cell>
          <cell r="K122" t="str">
            <v>2,85 Kg</v>
          </cell>
          <cell r="L122" t="str">
            <v>-</v>
          </cell>
          <cell r="M122" t="str">
            <v>14 Zoll (35,56 cm)</v>
          </cell>
          <cell r="N122" t="str">
            <v>Acer ComfyView™ Full-HD IPS Display mit LED-Backlight (matt, 700 Nits)</v>
          </cell>
          <cell r="O122" t="str">
            <v>1.920 x 1.080</v>
          </cell>
          <cell r="P122" t="str">
            <v>16:9</v>
          </cell>
          <cell r="Q122" t="str">
            <v>Intel® Core™ i5-8250U Prozessor</v>
          </cell>
          <cell r="R122" t="str">
            <v>1,60 GHz (Bis zu 3,40 GHz Turbo-Boost)</v>
          </cell>
          <cell r="S122" t="str">
            <v>6 MB</v>
          </cell>
          <cell r="T122" t="str">
            <v>4 / 8</v>
          </cell>
          <cell r="U122" t="str">
            <v>Integrated SOC</v>
          </cell>
          <cell r="V122" t="str">
            <v>8 GB DDR4 RAM</v>
          </cell>
          <cell r="W122" t="str">
            <v>1x 8 GB DDR4 RAM (onboard)</v>
          </cell>
          <cell r="X122" t="str">
            <v>Onboard-Arbeitsspeicher (nicht austausch- oder aufrüstbar)</v>
          </cell>
          <cell r="Y122" t="str">
            <v>128 GB M.2 Solid-State-Drive (SSD)</v>
          </cell>
          <cell r="Z122" t="str">
            <v>-</v>
          </cell>
          <cell r="AA122" t="str">
            <v>Intel® UHD Graphics 620</v>
          </cell>
          <cell r="AB122" t="str">
            <v>-</v>
          </cell>
          <cell r="AC122" t="str">
            <v>10/100/1000 LAN, Wake-on-LAN ready</v>
          </cell>
          <cell r="AD122" t="str">
            <v>Intel® Dual Band Wireless-AC, 802.11 ac/a/b/g/n</v>
          </cell>
          <cell r="AE122" t="str">
            <v>- / ,</v>
          </cell>
          <cell r="AF122" t="str">
            <v>-</v>
          </cell>
          <cell r="AG122" t="str">
            <v>Bluetooth 4.2</v>
          </cell>
          <cell r="AH122" t="str">
            <v>-</v>
          </cell>
          <cell r="AI122" t="str">
            <v>-</v>
          </cell>
          <cell r="AJ122" t="str">
            <v>-</v>
          </cell>
          <cell r="AK122" t="str">
            <v>1x (mit HDCP)</v>
          </cell>
          <cell r="AL122" t="str">
            <v>-</v>
          </cell>
          <cell r="AM122" t="str">
            <v>-</v>
          </cell>
          <cell r="AN122" t="str">
            <v>-</v>
          </cell>
          <cell r="AO122" t="str">
            <v>3x (Gen. 1)</v>
          </cell>
          <cell r="AP122" t="str">
            <v>-</v>
          </cell>
          <cell r="AQ122" t="str">
            <v>-</v>
          </cell>
          <cell r="AR122" t="str">
            <v>1x</v>
          </cell>
          <cell r="AS122" t="str">
            <v>2x</v>
          </cell>
          <cell r="AT122" t="str">
            <v>SD™ Kartenleser</v>
          </cell>
          <cell r="AU122" t="str">
            <v>1x Kopfhörer-Anschluss</v>
          </cell>
          <cell r="AV122" t="str">
            <v>-</v>
          </cell>
          <cell r="AW122" t="str">
            <v>Acer FineTip Tastatur (74-/75-/79-Tasten)</v>
          </cell>
          <cell r="AX122" t="str">
            <v>Deutsch (QWERTZ)</v>
          </cell>
          <cell r="AY122" t="str">
            <v>-</v>
          </cell>
          <cell r="AZ122" t="str">
            <v>Multi-Gesten Touchpad</v>
          </cell>
          <cell r="BA122" t="str">
            <v>Ja</v>
          </cell>
          <cell r="BB122" t="str">
            <v>-</v>
          </cell>
          <cell r="BC122" t="str">
            <v>Ja</v>
          </cell>
          <cell r="BD122" t="str">
            <v>-</v>
          </cell>
          <cell r="BE122" t="str">
            <v>-</v>
          </cell>
          <cell r="BF122" t="str">
            <v>-</v>
          </cell>
          <cell r="BG122" t="str">
            <v>Zwei eingebaute Lautsprecher</v>
          </cell>
          <cell r="BH122" t="str">
            <v>Eingebautes Mikrofon</v>
          </cell>
          <cell r="BI122" t="str">
            <v>HD Webcam</v>
          </cell>
          <cell r="BJ122" t="str">
            <v>Li-Ion Akku (2 Zellen / 5000 mAh /37 Wh)</v>
          </cell>
          <cell r="BK122" t="str">
            <v>Bis zu 10,5 Stunden (basierend auf MobileMark® 2014 Test)</v>
          </cell>
          <cell r="BL122" t="str">
            <v>65W AC-Netzteil</v>
          </cell>
          <cell r="BM122" t="str">
            <v>-</v>
          </cell>
          <cell r="BN122" t="str">
            <v>Microsoft Office 2019 Verknüpfung (Download-Link für 30 Tage Testversion)</v>
          </cell>
          <cell r="BO122" t="str">
            <v>-</v>
          </cell>
          <cell r="BP122" t="str">
            <v>-</v>
          </cell>
          <cell r="BQ122" t="str">
            <v>-</v>
          </cell>
          <cell r="BR122" t="str">
            <v>-</v>
          </cell>
          <cell r="BS122" t="str">
            <v>Fully ruggedized, IP65 geschützt, Militärstandard 810G, 1x RS232 Port</v>
          </cell>
          <cell r="BT122" t="str">
            <v>3 Jahre Einsende-/Rücksendeservice</v>
          </cell>
          <cell r="BU122" t="str">
            <v>5</v>
          </cell>
          <cell r="BV122" t="str">
            <v>-</v>
          </cell>
          <cell r="BW122" t="str">
            <v>-</v>
          </cell>
          <cell r="BX122" t="str">
            <v>-</v>
          </cell>
          <cell r="BY122" t="str">
            <v>-</v>
          </cell>
          <cell r="BZ122" t="str">
            <v>-</v>
          </cell>
          <cell r="CA122" t="str">
            <v>-</v>
          </cell>
        </row>
        <row r="123">
          <cell r="A123" t="str">
            <v>NR.R14EG.001</v>
          </cell>
          <cell r="B123" t="str">
            <v>Acer Enduro N7</v>
          </cell>
          <cell r="C123" t="str">
            <v>EN714-51W-554G</v>
          </cell>
          <cell r="D123" t="str">
            <v>NR.R14EG.001</v>
          </cell>
          <cell r="E123" t="str">
            <v>4710886011378</v>
          </cell>
          <cell r="F123" t="str">
            <v>14" Full-HD mit IPS (matt, 700 Nits) / Intel® Core™ i5-8250U / 8 GB DDR4 RAM / 256 GB SSD / Intel® UHD Graphics 620 / Win 10 Pro (64 Bit) / Fully ruggedized / Iron Gray</v>
          </cell>
          <cell r="G123" t="str">
            <v>Windows 10 Professional (64 Bit)</v>
          </cell>
          <cell r="H123" t="str">
            <v>Fully ruggedized / Iron Gray</v>
          </cell>
          <cell r="I123" t="str">
            <v>-</v>
          </cell>
          <cell r="J123" t="str">
            <v>356 x 269 x 37 mm (B x T x H)</v>
          </cell>
          <cell r="K123" t="str">
            <v>2,85 Kg</v>
          </cell>
          <cell r="L123" t="str">
            <v>-</v>
          </cell>
          <cell r="M123" t="str">
            <v>14 Zoll (35,56 cm)</v>
          </cell>
          <cell r="N123" t="str">
            <v>Acer ComfyView™ Full-HD IPS Display mit LED-Backlight (matt, 700 Nits)</v>
          </cell>
          <cell r="O123" t="str">
            <v>1.920 x 1.080</v>
          </cell>
          <cell r="P123" t="str">
            <v>16:9</v>
          </cell>
          <cell r="Q123" t="str">
            <v>Intel® Core™ i5-8250U Prozessor</v>
          </cell>
          <cell r="R123" t="str">
            <v>1,60 GHz (Bis zu 3,40 GHz Turbo-Boost)</v>
          </cell>
          <cell r="S123" t="str">
            <v>6 MB</v>
          </cell>
          <cell r="T123" t="str">
            <v>4 / 8</v>
          </cell>
          <cell r="U123" t="str">
            <v>Integrated SOC</v>
          </cell>
          <cell r="V123" t="str">
            <v>8 GB DDR4 RAM</v>
          </cell>
          <cell r="W123" t="str">
            <v>1x 8 GB DDR4 RAM (onboard)</v>
          </cell>
          <cell r="X123" t="str">
            <v>Onboard-Arbeitsspeicher (nicht austausch- oder aufrüstbar)</v>
          </cell>
          <cell r="Y123" t="str">
            <v>256 GB M.2 Solid-State-Drive (SSD)</v>
          </cell>
          <cell r="Z123" t="str">
            <v>-</v>
          </cell>
          <cell r="AA123" t="str">
            <v>Intel® UHD Graphics 620</v>
          </cell>
          <cell r="AB123" t="str">
            <v>-</v>
          </cell>
          <cell r="AC123" t="str">
            <v>10/100/1000 LAN, Wake-on-LAN ready</v>
          </cell>
          <cell r="AD123" t="str">
            <v>Intel® Dual Band Wireless-AC, 802.11 ac/a/b/g/n</v>
          </cell>
          <cell r="AE123" t="str">
            <v>- / ,</v>
          </cell>
          <cell r="AF123" t="str">
            <v>-</v>
          </cell>
          <cell r="AG123" t="str">
            <v>Bluetooth 4.2</v>
          </cell>
          <cell r="AH123" t="str">
            <v>-</v>
          </cell>
          <cell r="AI123" t="str">
            <v>-</v>
          </cell>
          <cell r="AJ123" t="str">
            <v>-</v>
          </cell>
          <cell r="AK123" t="str">
            <v>1x (mit HDCP)</v>
          </cell>
          <cell r="AL123" t="str">
            <v>-</v>
          </cell>
          <cell r="AM123" t="str">
            <v>-</v>
          </cell>
          <cell r="AN123" t="str">
            <v>-</v>
          </cell>
          <cell r="AO123" t="str">
            <v>3x (Gen. 1)</v>
          </cell>
          <cell r="AP123" t="str">
            <v>-</v>
          </cell>
          <cell r="AQ123" t="str">
            <v>-</v>
          </cell>
          <cell r="AR123" t="str">
            <v>1x</v>
          </cell>
          <cell r="AS123" t="str">
            <v>2x</v>
          </cell>
          <cell r="AT123" t="str">
            <v>SD™ Kartenleser</v>
          </cell>
          <cell r="AU123" t="str">
            <v>1x Kopfhörer-Anschluss</v>
          </cell>
          <cell r="AV123" t="str">
            <v>-</v>
          </cell>
          <cell r="AW123" t="str">
            <v>Acer FineTip Tastatur (74-/75-/79-Tasten)</v>
          </cell>
          <cell r="AX123" t="str">
            <v>Deutsch (QWERTZ)</v>
          </cell>
          <cell r="AY123" t="str">
            <v>-</v>
          </cell>
          <cell r="AZ123" t="str">
            <v>Multi-Gesten Touchpad</v>
          </cell>
          <cell r="BA123" t="str">
            <v>Ja</v>
          </cell>
          <cell r="BB123" t="str">
            <v>-</v>
          </cell>
          <cell r="BC123" t="str">
            <v>Ja</v>
          </cell>
          <cell r="BD123" t="str">
            <v>-</v>
          </cell>
          <cell r="BE123" t="str">
            <v>-</v>
          </cell>
          <cell r="BF123" t="str">
            <v>-</v>
          </cell>
          <cell r="BG123" t="str">
            <v>Zwei eingebaute Lautsprecher</v>
          </cell>
          <cell r="BH123" t="str">
            <v>Eingebautes Mikrofon</v>
          </cell>
          <cell r="BI123" t="str">
            <v>HD Webcam</v>
          </cell>
          <cell r="BJ123" t="str">
            <v>Li-Ion Akku (2 Zellen / 5000 mAh /37 Wh)</v>
          </cell>
          <cell r="BK123" t="str">
            <v>Bis zu 10,5 Stunden (basierend auf MobileMark® 2014 Test)</v>
          </cell>
          <cell r="BL123" t="str">
            <v>65W AC-Netzteil</v>
          </cell>
          <cell r="BM123" t="str">
            <v>-</v>
          </cell>
          <cell r="BN123" t="str">
            <v>Microsoft Office 2019 Verknüpfung (Download-Link für 30 Tage Testversion)</v>
          </cell>
          <cell r="BO123" t="str">
            <v>-</v>
          </cell>
          <cell r="BP123" t="str">
            <v>-</v>
          </cell>
          <cell r="BQ123" t="str">
            <v>-</v>
          </cell>
          <cell r="BR123" t="str">
            <v>-</v>
          </cell>
          <cell r="BS123" t="str">
            <v>Fully ruggedized, IP65 geschützt, Militärstandard 810G, 1x RS232 Port</v>
          </cell>
          <cell r="BT123" t="str">
            <v>3 Jahre Einsende-/Rücksendeservice</v>
          </cell>
          <cell r="BU123" t="str">
            <v>5</v>
          </cell>
          <cell r="BV123" t="str">
            <v>-</v>
          </cell>
          <cell r="BW123" t="str">
            <v>-</v>
          </cell>
          <cell r="BX123" t="str">
            <v>-</v>
          </cell>
          <cell r="BY123" t="str">
            <v>-</v>
          </cell>
          <cell r="BZ123" t="str">
            <v>-</v>
          </cell>
          <cell r="CA123" t="str">
            <v>-</v>
          </cell>
        </row>
        <row r="124">
          <cell r="A124" t="str">
            <v>NR.R0FEG.001</v>
          </cell>
          <cell r="B124" t="str">
            <v>Acer Enduro N7</v>
          </cell>
          <cell r="C124" t="str">
            <v>EN715-51W-55BQ</v>
          </cell>
          <cell r="D124" t="str">
            <v>NR.R0FEG.001</v>
          </cell>
          <cell r="E124" t="str">
            <v>4710180854954</v>
          </cell>
          <cell r="F124" t="str">
            <v>15,6" FHD mit IPS (matt, 700 Nits) / Intel® Core™ i5-8250U / 8 GB DDR4 RAM / 256 GB SSD / Intel® UHD Graphics 620 / Win 10 Pro (64 Bit) / Fully ruggedized / Iron Gray</v>
          </cell>
          <cell r="G124" t="str">
            <v>Windows 10 Professional (64 Bit)</v>
          </cell>
          <cell r="H124" t="str">
            <v>Fully ruggedized / Iron Gray</v>
          </cell>
          <cell r="I124" t="str">
            <v>-</v>
          </cell>
          <cell r="J124" t="str">
            <v>397,3 x 266 x 39 mm (B x T x H)</v>
          </cell>
          <cell r="K124" t="str">
            <v>3,1 Kg</v>
          </cell>
          <cell r="L124" t="str">
            <v>-</v>
          </cell>
          <cell r="M124" t="str">
            <v>15,6 Zoll (39,62 cm)</v>
          </cell>
          <cell r="N124" t="str">
            <v>Acer ComfyView™ Full HD IPS Display mit LED-Backlight (matt, 700 Nits)</v>
          </cell>
          <cell r="O124" t="str">
            <v>1.920 x 1.080</v>
          </cell>
          <cell r="P124" t="str">
            <v>16:9</v>
          </cell>
          <cell r="Q124" t="str">
            <v>Intel® Core™ i5-8250U Prozessor</v>
          </cell>
          <cell r="R124" t="str">
            <v>1,60 GHz (Bis zu 3,40 GHz Turbo-Boost)</v>
          </cell>
          <cell r="S124" t="str">
            <v>6 MB</v>
          </cell>
          <cell r="T124" t="str">
            <v>4 / 8</v>
          </cell>
          <cell r="U124" t="str">
            <v>Integrated SOC</v>
          </cell>
          <cell r="V124" t="str">
            <v>8 GB DDR4 RAM</v>
          </cell>
          <cell r="W124" t="str">
            <v>1x 8 GB DDR4 RAM (onboard)</v>
          </cell>
          <cell r="X124" t="str">
            <v>Onboard-Arbeitsspeicher (nicht austausch- oder aufrüstbar)</v>
          </cell>
          <cell r="Y124" t="str">
            <v>256 GB M.2 Solid-State-Drive (SSD)</v>
          </cell>
          <cell r="Z124" t="str">
            <v>-</v>
          </cell>
          <cell r="AA124" t="str">
            <v>Intel® UHD Graphics 620</v>
          </cell>
          <cell r="AB124" t="str">
            <v>-</v>
          </cell>
          <cell r="AC124" t="str">
            <v>10/100/1000 LAN, Wake-on-LAN ready</v>
          </cell>
          <cell r="AD124" t="str">
            <v>Intel® Dual Band Wireless-AC, 802.11 ac/a/b/g/n</v>
          </cell>
          <cell r="AE124" t="str">
            <v>- / ,</v>
          </cell>
          <cell r="AF124" t="str">
            <v>-</v>
          </cell>
          <cell r="AG124" t="str">
            <v>Bluetooth 4.2</v>
          </cell>
          <cell r="AH124" t="str">
            <v>-</v>
          </cell>
          <cell r="AI124" t="str">
            <v>-</v>
          </cell>
          <cell r="AJ124" t="str">
            <v>-</v>
          </cell>
          <cell r="AK124" t="str">
            <v>1x (mit HDCP)</v>
          </cell>
          <cell r="AL124" t="str">
            <v>-</v>
          </cell>
          <cell r="AM124" t="str">
            <v>-</v>
          </cell>
          <cell r="AN124" t="str">
            <v>-</v>
          </cell>
          <cell r="AO124" t="str">
            <v>3x (Gen. 1)</v>
          </cell>
          <cell r="AP124" t="str">
            <v>-</v>
          </cell>
          <cell r="AQ124" t="str">
            <v>-</v>
          </cell>
          <cell r="AR124" t="str">
            <v>1x</v>
          </cell>
          <cell r="AS124" t="str">
            <v>2x</v>
          </cell>
          <cell r="AT124" t="str">
            <v>SD™ Kartenleser</v>
          </cell>
          <cell r="AU124" t="str">
            <v>1x Kopfhörer-Anschluss</v>
          </cell>
          <cell r="AV124" t="str">
            <v>-</v>
          </cell>
          <cell r="AW124" t="str">
            <v>Acer FineTip Tastatur (99-Tasten)</v>
          </cell>
          <cell r="AX124" t="str">
            <v>Deutsch (QWERTZ)</v>
          </cell>
          <cell r="AY124" t="str">
            <v>-</v>
          </cell>
          <cell r="AZ124" t="str">
            <v>Multi-Gesten Touchpad</v>
          </cell>
          <cell r="BA124" t="str">
            <v>Ja</v>
          </cell>
          <cell r="BB124" t="str">
            <v>-</v>
          </cell>
          <cell r="BC124" t="str">
            <v>Ja</v>
          </cell>
          <cell r="BD124" t="str">
            <v>-</v>
          </cell>
          <cell r="BE124" t="str">
            <v>-</v>
          </cell>
          <cell r="BF124" t="str">
            <v>-</v>
          </cell>
          <cell r="BG124" t="str">
            <v>Zwei eingebaute Lautsprecher</v>
          </cell>
          <cell r="BH124" t="str">
            <v>Eingebautes Mikrofon</v>
          </cell>
          <cell r="BI124" t="str">
            <v>HD Webcam</v>
          </cell>
          <cell r="BJ124" t="str">
            <v>Li-Ion Akku (2 Zellen / 5000 mAh /37 Wh)</v>
          </cell>
          <cell r="BK124" t="str">
            <v>Bis zu 10 Stunden (basierend auf MobileMark® 2014 Test)</v>
          </cell>
          <cell r="BL124" t="str">
            <v>65W AC-Netzteil</v>
          </cell>
          <cell r="BM124" t="str">
            <v>-</v>
          </cell>
          <cell r="BN124" t="str">
            <v>Microsoft Office 2019 Verknüpfung (Download-Link für 30 Tage Testversion)</v>
          </cell>
          <cell r="BO124" t="str">
            <v>-</v>
          </cell>
          <cell r="BP124" t="str">
            <v>-</v>
          </cell>
          <cell r="BQ124" t="str">
            <v>-</v>
          </cell>
          <cell r="BR124" t="str">
            <v>-</v>
          </cell>
          <cell r="BS124" t="str">
            <v>Fully ruggedized, IP65 geschützt, Militärstandard 810G, 1x RS232 Port</v>
          </cell>
          <cell r="BT124" t="str">
            <v>3 Jahre Einsende-/Rücksendeservice</v>
          </cell>
          <cell r="BU124" t="str">
            <v>5</v>
          </cell>
          <cell r="BV124" t="str">
            <v>-</v>
          </cell>
          <cell r="BW124" t="str">
            <v>-</v>
          </cell>
          <cell r="BX124" t="str">
            <v>-</v>
          </cell>
          <cell r="BY124" t="str">
            <v>-</v>
          </cell>
          <cell r="BZ124" t="str">
            <v>-</v>
          </cell>
          <cell r="CA124" t="str">
            <v>-</v>
          </cell>
        </row>
        <row r="125">
          <cell r="A125" t="str">
            <v>NX.HZWEG.00X</v>
          </cell>
          <cell r="B125" t="str">
            <v>Acer Aspire 3</v>
          </cell>
          <cell r="C125" t="str">
            <v>A317-52-3273</v>
          </cell>
          <cell r="D125" t="str">
            <v>NX.HZWEG.00X</v>
          </cell>
          <cell r="E125" t="str">
            <v>4710886274476</v>
          </cell>
          <cell r="F125" t="str">
            <v>17,3" Full-HD IPS (matt) / Intel® Core™ i3-1005G1 / 8 GB DDR4 RAM / 256 GB PCIe SSD / Intel® UHD Graphics / Win 10 Pro (64 Bit) / Schwarz</v>
          </cell>
          <cell r="G125" t="str">
            <v>Windows 10 Professional (64 Bit)</v>
          </cell>
          <cell r="H125" t="str">
            <v>Schwarz</v>
          </cell>
          <cell r="I125" t="str">
            <v>-</v>
          </cell>
          <cell r="J125" t="str">
            <v>419,5 x 289,5 x 24,65  mm (B x T x H)</v>
          </cell>
          <cell r="K125" t="str">
            <v>2,7 Kg</v>
          </cell>
          <cell r="L125" t="str">
            <v>-</v>
          </cell>
          <cell r="M125" t="str">
            <v>17,3 Zoll (43,94 cm)</v>
          </cell>
          <cell r="N125" t="str">
            <v>Acer ComfyView™ Full-HD IPS Display 60 Hz mit LED-Backlight (matt)</v>
          </cell>
          <cell r="O125" t="str">
            <v>1.920 x 1.080</v>
          </cell>
          <cell r="P125" t="str">
            <v>16:9</v>
          </cell>
          <cell r="Q125" t="str">
            <v>Intel® Core™ i3-1005G1 Prozessor</v>
          </cell>
          <cell r="R125" t="str">
            <v>1,20 GHz (Bis zu 3,40 GHz Turbo-Boost)</v>
          </cell>
          <cell r="S125" t="str">
            <v>4 MB</v>
          </cell>
          <cell r="T125" t="str">
            <v>2 / 4</v>
          </cell>
          <cell r="U125" t="str">
            <v>Integrated SOC</v>
          </cell>
          <cell r="V125" t="str">
            <v>8 GB DDR4 RAM</v>
          </cell>
          <cell r="W125" t="str">
            <v>1x 4 GB DDR4 RAM (onboard), 1x 4 GB DDR4 RAM</v>
          </cell>
          <cell r="X125" t="str">
            <v>12 GB DDR4 RAM (4 GB onboard + 1x 8 GB soDIMM)</v>
          </cell>
          <cell r="Y125" t="str">
            <v>256 GB M.2 PCIe Solid-State-Drive (SSD)</v>
          </cell>
          <cell r="Z125" t="str">
            <v>DVD-Laufwerk (8x SuperMulti Double Layer)</v>
          </cell>
          <cell r="AA125" t="str">
            <v>Intel® UHD Graphics</v>
          </cell>
          <cell r="AB125" t="str">
            <v>-</v>
          </cell>
          <cell r="AC125" t="str">
            <v>10/100/1000 LAN, Wake-on-LAN ready</v>
          </cell>
          <cell r="AD125" t="str">
            <v>802.11 ac/a/b/g/n</v>
          </cell>
          <cell r="AE125" t="str">
            <v>- / ,</v>
          </cell>
          <cell r="AF125" t="str">
            <v>-</v>
          </cell>
          <cell r="AG125" t="str">
            <v>Bluetooth® 4.0</v>
          </cell>
          <cell r="AH125" t="str">
            <v>-</v>
          </cell>
          <cell r="AI125" t="str">
            <v>-</v>
          </cell>
          <cell r="AJ125" t="str">
            <v>-</v>
          </cell>
          <cell r="AK125" t="str">
            <v>1x</v>
          </cell>
          <cell r="AL125" t="str">
            <v>-</v>
          </cell>
          <cell r="AM125" t="str">
            <v>-</v>
          </cell>
          <cell r="AN125" t="str">
            <v>-</v>
          </cell>
          <cell r="AO125" t="str">
            <v>-</v>
          </cell>
          <cell r="AP125" t="str">
            <v>-</v>
          </cell>
          <cell r="AQ125" t="str">
            <v>1x</v>
          </cell>
          <cell r="AR125" t="str">
            <v>2x</v>
          </cell>
          <cell r="AS125" t="str">
            <v>1x</v>
          </cell>
          <cell r="AT125" t="str">
            <v>-</v>
          </cell>
          <cell r="AU125" t="str">
            <v>1x Lautsprecher/Kopfhörer/Line-out (unterstützt Headsets mit integriertem Mikrofon)</v>
          </cell>
          <cell r="AV125" t="str">
            <v>-</v>
          </cell>
          <cell r="AW125" t="str">
            <v>Acer FineTip Tastatur mit Numpad (103-/104-/107-Tasten)</v>
          </cell>
          <cell r="AX125" t="str">
            <v>Deutsch (QWERTZ)</v>
          </cell>
          <cell r="AY125" t="str">
            <v>-</v>
          </cell>
          <cell r="AZ125" t="str">
            <v>Multi-Gesture Touchpad (Microsoft Precision Touchpad Certification)</v>
          </cell>
          <cell r="BA125" t="str">
            <v>-</v>
          </cell>
          <cell r="BB125" t="str">
            <v>-</v>
          </cell>
          <cell r="BC125" t="str">
            <v>Ja</v>
          </cell>
          <cell r="BD125" t="str">
            <v>-</v>
          </cell>
          <cell r="BE125" t="str">
            <v>-</v>
          </cell>
          <cell r="BF125" t="str">
            <v>-</v>
          </cell>
          <cell r="BG125" t="str">
            <v>Zwei eingebaute Stereo-Lautsprecher</v>
          </cell>
          <cell r="BH125" t="str">
            <v>Eingebautes Mikrofon</v>
          </cell>
          <cell r="BI125" t="str">
            <v>Acer Webcam</v>
          </cell>
          <cell r="BJ125" t="str">
            <v>Li-Ion Akku (2 Zellen / 4800 mAh / 36,7 Wh)</v>
          </cell>
          <cell r="BK125" t="str">
            <v>Bis zu 5,5 Stunden</v>
          </cell>
          <cell r="BL125" t="str">
            <v>45W AC-Netzteil</v>
          </cell>
          <cell r="BM125" t="str">
            <v>Ja</v>
          </cell>
          <cell r="BN125" t="str">
            <v>Microsoft Office 2019 Verknüpfung (Download-Link für 30 Tage Testversion)</v>
          </cell>
          <cell r="BO125" t="str">
            <v>Acer Care Center, Acer Portal</v>
          </cell>
          <cell r="BP125" t="str">
            <v>-</v>
          </cell>
          <cell r="BQ125" t="str">
            <v>-</v>
          </cell>
          <cell r="BR125" t="str">
            <v>-</v>
          </cell>
          <cell r="BS125" t="str">
            <v>-</v>
          </cell>
          <cell r="BT125" t="str">
            <v>2 Jahre Einsende-/Rücksendeservice</v>
          </cell>
          <cell r="BU125" t="str">
            <v>19</v>
          </cell>
          <cell r="BV125" t="str">
            <v>57</v>
          </cell>
          <cell r="BW125" t="str">
            <v>114</v>
          </cell>
          <cell r="BX125" t="str">
            <v>1.254</v>
          </cell>
          <cell r="BY125" t="str">
            <v>556 x 87 x 321 mm (B x T x H) / 3,6 Kg</v>
          </cell>
          <cell r="BZ125" t="str">
            <v>-</v>
          </cell>
          <cell r="CA125" t="str">
            <v>-</v>
          </cell>
        </row>
        <row r="126">
          <cell r="A126" t="str">
            <v>NX.EG8EV.004</v>
          </cell>
          <cell r="B126" t="str">
            <v>Acer Extensa 15</v>
          </cell>
          <cell r="C126" t="str">
            <v>EX215-52-305B</v>
          </cell>
          <cell r="D126" t="str">
            <v>NX.EG8EV.004</v>
          </cell>
          <cell r="E126" t="str">
            <v>4710886278221</v>
          </cell>
          <cell r="F126" t="str">
            <v>15,6" Full-HD (matt) / Intel® Core™ i3-1005G1 / 8 GB DDR4 RAM / 256 GB PCIe SSD / Intel® UHD Graphics / Win 10 Pro (64 Bit) / Schwarz</v>
          </cell>
          <cell r="G126" t="str">
            <v>Windows 10 Professional (64 Bit)</v>
          </cell>
          <cell r="H126" t="str">
            <v>Schwarz</v>
          </cell>
          <cell r="I126" t="str">
            <v>-</v>
          </cell>
          <cell r="J126" t="str">
            <v>363,4 x 247,5 x 19,9  mm (B x T x H)</v>
          </cell>
          <cell r="K126" t="str">
            <v>1,9 Kg</v>
          </cell>
          <cell r="L126" t="str">
            <v>-</v>
          </cell>
          <cell r="M126" t="str">
            <v>15,6 Zoll (39,62 cm)</v>
          </cell>
          <cell r="N126" t="str">
            <v>Acer ComfyView™ Full HD Display mit LED-Backlight (matt)</v>
          </cell>
          <cell r="O126" t="str">
            <v>1.920 x 1.080</v>
          </cell>
          <cell r="P126" t="str">
            <v>16:9</v>
          </cell>
          <cell r="Q126" t="str">
            <v>Intel® Core™ i3-1005G1 Prozessor</v>
          </cell>
          <cell r="R126" t="str">
            <v>1,20 GHz (Bis zu 3,40 GHz Turbo-Boost)</v>
          </cell>
          <cell r="S126" t="str">
            <v>4 MB</v>
          </cell>
          <cell r="T126" t="str">
            <v>2 / 4</v>
          </cell>
          <cell r="U126" t="str">
            <v>Integrated SOC</v>
          </cell>
          <cell r="V126" t="str">
            <v>8 GB DDR4 RAM</v>
          </cell>
          <cell r="W126" t="str">
            <v>1x 4 GB DDR4 RAM (onboard), 1x 4 GB DDR4 RAM</v>
          </cell>
          <cell r="X126" t="str">
            <v>1x 8 GB soDIMM (+ Onboard RAM)</v>
          </cell>
          <cell r="Y126" t="str">
            <v>256 GB M.2 PCIe Solid-State-Drive (SSD)</v>
          </cell>
          <cell r="Z126" t="str">
            <v>-</v>
          </cell>
          <cell r="AA126" t="str">
            <v>Intel® UHD Graphics</v>
          </cell>
          <cell r="AB126" t="str">
            <v>-</v>
          </cell>
          <cell r="AC126" t="str">
            <v>10/100/1000 LAN, Wake-on-LAN ready</v>
          </cell>
          <cell r="AD126" t="str">
            <v>802.11 ac/a/b/g/n</v>
          </cell>
          <cell r="AE126" t="str">
            <v>- / ,</v>
          </cell>
          <cell r="AF126" t="str">
            <v>-</v>
          </cell>
          <cell r="AG126" t="str">
            <v>Bluetooth® 4.0</v>
          </cell>
          <cell r="AH126" t="str">
            <v>-</v>
          </cell>
          <cell r="AI126" t="str">
            <v>-</v>
          </cell>
          <cell r="AJ126" t="str">
            <v>-</v>
          </cell>
          <cell r="AK126" t="str">
            <v>1x</v>
          </cell>
          <cell r="AL126" t="str">
            <v>-</v>
          </cell>
          <cell r="AM126" t="str">
            <v>-</v>
          </cell>
          <cell r="AN126" t="str">
            <v>-</v>
          </cell>
          <cell r="AO126" t="str">
            <v>-</v>
          </cell>
          <cell r="AP126" t="str">
            <v>-</v>
          </cell>
          <cell r="AQ126" t="str">
            <v>1x</v>
          </cell>
          <cell r="AR126" t="str">
            <v>2x</v>
          </cell>
          <cell r="AS126" t="str">
            <v>1x</v>
          </cell>
          <cell r="AT126" t="str">
            <v>-</v>
          </cell>
          <cell r="AU126" t="str">
            <v>1x Lautsprecher/Kopfhörer/Line-out (unterstützt Headsets mit integriertem Mikrofon)</v>
          </cell>
          <cell r="AV126" t="str">
            <v>-</v>
          </cell>
          <cell r="AW126" t="str">
            <v>Acer FineTip Tastatur mit Numpad (103-/104-/107-Tasten)</v>
          </cell>
          <cell r="AX126" t="str">
            <v>Deutsch (QWERTZ)</v>
          </cell>
          <cell r="AY126" t="str">
            <v>-</v>
          </cell>
          <cell r="AZ126" t="str">
            <v>Multi-Gesture Touchpad (Microsoft Precision Touchpad Certification)</v>
          </cell>
          <cell r="BA126" t="str">
            <v>-</v>
          </cell>
          <cell r="BB126" t="str">
            <v>-</v>
          </cell>
          <cell r="BC126" t="str">
            <v>Ja</v>
          </cell>
          <cell r="BD126" t="str">
            <v>-</v>
          </cell>
          <cell r="BE126" t="str">
            <v>-</v>
          </cell>
          <cell r="BF126" t="str">
            <v>-</v>
          </cell>
          <cell r="BG126" t="str">
            <v>Zwei eingebaute Stereo-Lautsprecher</v>
          </cell>
          <cell r="BH126" t="str">
            <v>Eingebautes Mikrofon</v>
          </cell>
          <cell r="BI126" t="str">
            <v>Acer Webcam</v>
          </cell>
          <cell r="BJ126" t="str">
            <v>Li-Ion Akku (2 Zellen / 4800 mAh / 36,7 Wh)</v>
          </cell>
          <cell r="BK126" t="str">
            <v>Bis zu 9 Stunden</v>
          </cell>
          <cell r="BL126" t="str">
            <v>45W AC-Netzteil</v>
          </cell>
          <cell r="BM126" t="str">
            <v>Ja</v>
          </cell>
          <cell r="BN126" t="str">
            <v>Microsoft Office 2019 Verknüpfung (Download-Link für 30 Tage Testversion)</v>
          </cell>
          <cell r="BO126" t="str">
            <v>Acer Care Center, Acer Portal</v>
          </cell>
          <cell r="BP126" t="str">
            <v>-</v>
          </cell>
          <cell r="BQ126" t="str">
            <v>-</v>
          </cell>
          <cell r="BR126" t="str">
            <v>-</v>
          </cell>
          <cell r="BS126" t="str">
            <v>-</v>
          </cell>
          <cell r="BT126" t="str">
            <v>2 Jahre Einsende-/Rücksendeservice</v>
          </cell>
          <cell r="BU126" t="str">
            <v>26</v>
          </cell>
          <cell r="BV126" t="str">
            <v>78</v>
          </cell>
          <cell r="BW126" t="str">
            <v>156</v>
          </cell>
          <cell r="BX126" t="str">
            <v>1.716</v>
          </cell>
          <cell r="BY126" t="str">
            <v>498 x 65 x 310 mm (B x T x H) / 2,85 Kg</v>
          </cell>
          <cell r="BZ126" t="str">
            <v>Wechselrahmen für zusätzliche HDD inklusive</v>
          </cell>
          <cell r="CA126" t="str">
            <v>-</v>
          </cell>
        </row>
        <row r="127">
          <cell r="A127" t="str">
            <v>NX.HZWEG.00D</v>
          </cell>
          <cell r="B127" t="str">
            <v>Acer Aspire 3</v>
          </cell>
          <cell r="C127" t="str">
            <v>A317-52-52V6</v>
          </cell>
          <cell r="D127" t="str">
            <v>NX.HZWEG.00D</v>
          </cell>
          <cell r="E127" t="str">
            <v>4710886139393</v>
          </cell>
          <cell r="F127" t="str">
            <v>17,3" Full-HD IPS (matt) / Intel® Core™ i5-1035G1 / 8 GB DDR4 RAM / 256 GB PCIe SSD / Intel® UHD Graphics / Win 10 Pro (64 Bit) / Schwarz</v>
          </cell>
          <cell r="G127" t="str">
            <v>Windows 10 Professional (64 Bit)</v>
          </cell>
          <cell r="H127" t="str">
            <v>Schwarz</v>
          </cell>
          <cell r="I127" t="str">
            <v>-</v>
          </cell>
          <cell r="J127" t="str">
            <v>419,5 x 289,5 x 24,65  mm (B x T x H)</v>
          </cell>
          <cell r="K127" t="str">
            <v>2,7 Kg</v>
          </cell>
          <cell r="L127" t="str">
            <v>-</v>
          </cell>
          <cell r="M127" t="str">
            <v>17,3 Zoll (43,94 cm)</v>
          </cell>
          <cell r="N127" t="str">
            <v>Acer ComfyView™ Full-HD IPS Display 60 Hz mit LED-Backlight (matt)</v>
          </cell>
          <cell r="O127" t="str">
            <v>1.920 x 1.080</v>
          </cell>
          <cell r="P127" t="str">
            <v>16:9</v>
          </cell>
          <cell r="Q127" t="str">
            <v>Intel® Core™ i5-1035G1 Prozessor</v>
          </cell>
          <cell r="R127" t="str">
            <v>1,0 GHz (Bis zu 3,6 GHz Turbo-Boost)</v>
          </cell>
          <cell r="S127" t="str">
            <v>6 MB</v>
          </cell>
          <cell r="T127" t="str">
            <v>4 / 8</v>
          </cell>
          <cell r="U127" t="str">
            <v>Integrated SOC</v>
          </cell>
          <cell r="V127" t="str">
            <v>8 GB DDR4 RAM</v>
          </cell>
          <cell r="W127" t="str">
            <v>1x 4 GB DDR4 RAM (onboard), 1x 4 GB DDR4 RAM</v>
          </cell>
          <cell r="X127" t="str">
            <v>12 GB DDR4 RAM (4 GB onboard + 1x 8 GB soDIMM)</v>
          </cell>
          <cell r="Y127" t="str">
            <v>256 GB M.2 PCIe Solid-State-Drive (SSD)</v>
          </cell>
          <cell r="Z127" t="str">
            <v>DVD-Laufwerk (8x SuperMulti Double Layer)</v>
          </cell>
          <cell r="AA127" t="str">
            <v>Intel® UHD Graphics</v>
          </cell>
          <cell r="AB127" t="str">
            <v>-</v>
          </cell>
          <cell r="AC127" t="str">
            <v>10/100/1000 LAN, Wake-on-LAN ready</v>
          </cell>
          <cell r="AD127" t="str">
            <v>802.11 ac/a/b/g/n</v>
          </cell>
          <cell r="AE127" t="str">
            <v>- / ,</v>
          </cell>
          <cell r="AF127" t="str">
            <v>-</v>
          </cell>
          <cell r="AG127" t="str">
            <v>Bluetooth® 4.0</v>
          </cell>
          <cell r="AH127" t="str">
            <v>-</v>
          </cell>
          <cell r="AI127" t="str">
            <v>-</v>
          </cell>
          <cell r="AJ127" t="str">
            <v>-</v>
          </cell>
          <cell r="AK127" t="str">
            <v>1x</v>
          </cell>
          <cell r="AL127" t="str">
            <v>-</v>
          </cell>
          <cell r="AM127" t="str">
            <v>-</v>
          </cell>
          <cell r="AN127" t="str">
            <v>-</v>
          </cell>
          <cell r="AO127" t="str">
            <v>-</v>
          </cell>
          <cell r="AP127" t="str">
            <v>-</v>
          </cell>
          <cell r="AQ127" t="str">
            <v>1x</v>
          </cell>
          <cell r="AR127" t="str">
            <v>2x</v>
          </cell>
          <cell r="AS127" t="str">
            <v>1x</v>
          </cell>
          <cell r="AT127" t="str">
            <v>-</v>
          </cell>
          <cell r="AU127" t="str">
            <v>1x Lautsprecher/Kopfhörer/Line-out (unterstützt Headsets mit integriertem Mikrofon)</v>
          </cell>
          <cell r="AV127" t="str">
            <v>-</v>
          </cell>
          <cell r="AW127" t="str">
            <v>Acer FineTip Tastatur mit Numpad (103-/104-/107-Tasten)</v>
          </cell>
          <cell r="AX127" t="str">
            <v>Deutsch (QWERTZ)</v>
          </cell>
          <cell r="AY127" t="str">
            <v>-</v>
          </cell>
          <cell r="AZ127" t="str">
            <v>Multi-Gesture Touchpad (Microsoft Precision Touchpad Certification)</v>
          </cell>
          <cell r="BA127" t="str">
            <v>-</v>
          </cell>
          <cell r="BB127" t="str">
            <v>-</v>
          </cell>
          <cell r="BC127" t="str">
            <v>Ja</v>
          </cell>
          <cell r="BD127" t="str">
            <v>-</v>
          </cell>
          <cell r="BE127" t="str">
            <v>-</v>
          </cell>
          <cell r="BF127" t="str">
            <v>-</v>
          </cell>
          <cell r="BG127" t="str">
            <v>Zwei eingebaute Stereo-Lautsprecher</v>
          </cell>
          <cell r="BH127" t="str">
            <v>Eingebautes Mikrofon</v>
          </cell>
          <cell r="BI127" t="str">
            <v>Acer Webcam</v>
          </cell>
          <cell r="BJ127" t="str">
            <v>Li-Ion Akku (2 Zellen / 4800 mAh / 36,7 Wh)</v>
          </cell>
          <cell r="BK127" t="str">
            <v>Bis zu 5,5 Stunden</v>
          </cell>
          <cell r="BL127" t="str">
            <v>45W AC-Netzteil</v>
          </cell>
          <cell r="BM127" t="str">
            <v>Ja</v>
          </cell>
          <cell r="BN127" t="str">
            <v>Microsoft Office 2019 Verknüpfung (Download-Link für 30 Tage Testversion)</v>
          </cell>
          <cell r="BO127" t="str">
            <v>Acer Care Center, Acer Portal</v>
          </cell>
          <cell r="BP127" t="str">
            <v>-</v>
          </cell>
          <cell r="BQ127" t="str">
            <v>-</v>
          </cell>
          <cell r="BR127" t="str">
            <v>-</v>
          </cell>
          <cell r="BS127" t="str">
            <v>-</v>
          </cell>
          <cell r="BT127" t="str">
            <v>2 Jahre Einsende-/Rücksendeservice</v>
          </cell>
          <cell r="BU127" t="str">
            <v>19</v>
          </cell>
          <cell r="BV127" t="str">
            <v>57</v>
          </cell>
          <cell r="BW127" t="str">
            <v>114</v>
          </cell>
          <cell r="BX127" t="str">
            <v>1.254</v>
          </cell>
          <cell r="BY127" t="str">
            <v>556 x 87 x 321 mm (B x T x H) / 3,6 Kg</v>
          </cell>
          <cell r="BZ127" t="str">
            <v>-</v>
          </cell>
          <cell r="CA127" t="str">
            <v>-</v>
          </cell>
        </row>
        <row r="128">
          <cell r="A128" t="str">
            <v>NX.VJ8EG.002</v>
          </cell>
          <cell r="B128" t="str">
            <v>Acer TravelMate X5</v>
          </cell>
          <cell r="C128" t="str">
            <v>TMX514-51T-51T5</v>
          </cell>
          <cell r="D128" t="str">
            <v>NX.VJ8EG.002</v>
          </cell>
          <cell r="E128" t="str">
            <v>4710180191578</v>
          </cell>
          <cell r="F128" t="str">
            <v>14" Multi-Touch FHD mit IPS / Intel® Core™ i5-8265U / 8 GB DDR4 RAM / 256 GB PCIe SSD / Intel® UHD Graphics 620 / Win 10 Pro (64 Bit) / Magnesium-Lithium-Gehäuse / Anthrazit</v>
          </cell>
          <cell r="G128" t="str">
            <v>Windows 10 Professional (64 Bit)</v>
          </cell>
          <cell r="H128" t="str">
            <v>Magnesium-Lithium-Gehäuse / Anthrazit</v>
          </cell>
          <cell r="I128" t="str">
            <v>-</v>
          </cell>
          <cell r="J128" t="str">
            <v>329 x 228 x 14,9 mm (B x T x H)</v>
          </cell>
          <cell r="K128" t="str">
            <v>0,98 Kg</v>
          </cell>
          <cell r="L128" t="str">
            <v>-</v>
          </cell>
          <cell r="M128" t="str">
            <v>14 Zoll (35,56 cm)</v>
          </cell>
          <cell r="N128" t="str">
            <v>Acer CineCrystal™ Multi-Touch Full HD IPS Display mit LED-Backlight</v>
          </cell>
          <cell r="O128" t="str">
            <v>1.920 x 1.080</v>
          </cell>
          <cell r="P128" t="str">
            <v>16:9</v>
          </cell>
          <cell r="Q128" t="str">
            <v>Intel® Core™ i5-8265U Prozessor</v>
          </cell>
          <cell r="R128" t="str">
            <v>1,6 GHz (Bis zu 3,9 GHz Turbo-Boost)</v>
          </cell>
          <cell r="S128" t="str">
            <v>6 MB</v>
          </cell>
          <cell r="T128" t="str">
            <v>4 / 8</v>
          </cell>
          <cell r="U128" t="str">
            <v>Integrated SOC</v>
          </cell>
          <cell r="V128" t="str">
            <v>8 GB DDR4 RAM</v>
          </cell>
          <cell r="W128" t="str">
            <v>1x 8 GB DDR4 RAM (onboard)</v>
          </cell>
          <cell r="X128" t="str">
            <v>Onboard-Arbeitsspeicher (nicht austausch- oder aufrüstbar)</v>
          </cell>
          <cell r="Y128" t="str">
            <v>256 GB M.2 PCIe Solid-State-Drive (SSD)</v>
          </cell>
          <cell r="Z128" t="str">
            <v>-</v>
          </cell>
          <cell r="AA128" t="str">
            <v>Intel® UHD Graphics 620</v>
          </cell>
          <cell r="AB128" t="str">
            <v>-</v>
          </cell>
          <cell r="AC128" t="str">
            <v>-</v>
          </cell>
          <cell r="AD128" t="str">
            <v>Intel® Dual Band Wireless-Gigabit-AC, 802.11 ac/a/b/g/n</v>
          </cell>
          <cell r="AE128" t="str">
            <v>- / ,</v>
          </cell>
          <cell r="AF128" t="str">
            <v>-</v>
          </cell>
          <cell r="AG128" t="str">
            <v>Bluetooth® 5.0</v>
          </cell>
          <cell r="AH128" t="str">
            <v>-</v>
          </cell>
          <cell r="AI128" t="str">
            <v>-</v>
          </cell>
          <cell r="AJ128" t="str">
            <v>-</v>
          </cell>
          <cell r="AK128" t="str">
            <v>1x</v>
          </cell>
          <cell r="AL128" t="str">
            <v>-</v>
          </cell>
          <cell r="AM128" t="str">
            <v>Ja (über USB Type-C Anschluss)</v>
          </cell>
          <cell r="AN128" t="str">
            <v>-</v>
          </cell>
          <cell r="AO128" t="str">
            <v>-</v>
          </cell>
          <cell r="AP128" t="str">
            <v>1x (Type-C Gen. 1)</v>
          </cell>
          <cell r="AQ128" t="str">
            <v>2x</v>
          </cell>
          <cell r="AR128" t="str">
            <v>-</v>
          </cell>
          <cell r="AS128" t="str">
            <v>-</v>
          </cell>
          <cell r="AT128" t="str">
            <v>-</v>
          </cell>
          <cell r="AU128" t="str">
            <v>1x Lautsprecher/Kopfhörer/Line-out (unterstützt Headsets mit integriertem Mikrofon)</v>
          </cell>
          <cell r="AV128" t="str">
            <v>Ja (Acer USB-Type-C-Dock kompatibel)</v>
          </cell>
          <cell r="AW128" t="str">
            <v>Acer FineTip Tastatur (83-/84-/87-Tasten)</v>
          </cell>
          <cell r="AX128" t="str">
            <v>Deutsch (QWERTZ)</v>
          </cell>
          <cell r="AY128" t="str">
            <v>Ja</v>
          </cell>
          <cell r="AZ128" t="str">
            <v>Multi-Gesture Touchpad (Microsoft Precision Touchpad Certification)</v>
          </cell>
          <cell r="BA128" t="str">
            <v>Ja</v>
          </cell>
          <cell r="BB128" t="str">
            <v>TPM 2.0</v>
          </cell>
          <cell r="BC128" t="str">
            <v>-</v>
          </cell>
          <cell r="BD128" t="str">
            <v>-</v>
          </cell>
          <cell r="BE128" t="str">
            <v>Norton Internet Security (Trial), PC Manager</v>
          </cell>
          <cell r="BF128" t="str">
            <v>Acer TrueHarmony, Skype for Business Zertifikation, Cortana mit Voice kompatibel</v>
          </cell>
          <cell r="BG128" t="str">
            <v>Zwei eingebaute Stereo-Lautsprecher</v>
          </cell>
          <cell r="BH128" t="str">
            <v>Eingebautes Mikrofon</v>
          </cell>
          <cell r="BI128" t="str">
            <v>HD Webcam</v>
          </cell>
          <cell r="BJ128" t="str">
            <v>Li-Ion Akku (2 Zellen / 4670 mAh / 36 Wh)</v>
          </cell>
          <cell r="BK128" t="str">
            <v>Bis zu 10 Stunden (basierend auf MobileMark® 2014 Test)</v>
          </cell>
          <cell r="BL128" t="str">
            <v>45W AC-Netzteil</v>
          </cell>
          <cell r="BM128" t="str">
            <v>Ja</v>
          </cell>
          <cell r="BN128" t="str">
            <v>Microsoft Office 2019 Verknüpfung (Download-Link für 30 Tage Testversion)</v>
          </cell>
          <cell r="BO128" t="str">
            <v>Acer Care Center, Acer Portal, Acer Power Management</v>
          </cell>
          <cell r="BP128" t="str">
            <v>-</v>
          </cell>
          <cell r="BQ128" t="str">
            <v>-</v>
          </cell>
          <cell r="BR128" t="str">
            <v>-</v>
          </cell>
          <cell r="BS128" t="str">
            <v>Gewicht von unter 1 kg</v>
          </cell>
          <cell r="BT128" t="str">
            <v>2 Jahre Einsende-/Rücksendeservice</v>
          </cell>
          <cell r="BU128" t="str">
            <v>26</v>
          </cell>
          <cell r="BV128" t="str">
            <v>78</v>
          </cell>
          <cell r="BW128" t="str">
            <v>156</v>
          </cell>
          <cell r="BX128" t="str">
            <v>1.716</v>
          </cell>
          <cell r="BY128" t="str">
            <v>-</v>
          </cell>
          <cell r="BZ128" t="str">
            <v>-</v>
          </cell>
          <cell r="CA128" t="str">
            <v>-</v>
          </cell>
        </row>
        <row r="129">
          <cell r="A129" t="str">
            <v>NX.EG8EV.005</v>
          </cell>
          <cell r="B129" t="str">
            <v>Acer Extensa 15</v>
          </cell>
          <cell r="C129" t="str">
            <v>EX215-52-35LZ</v>
          </cell>
          <cell r="D129" t="str">
            <v>NX.EG8EV.005</v>
          </cell>
          <cell r="E129" t="str">
            <v>4710886289586</v>
          </cell>
          <cell r="F129" t="str">
            <v>15,6" Full-HD (matt) / Intel® Core™ i3-1005G1 / 8 GB DDR4 RAM / 256 GB PCIe SSD / Intel® UHD Graphics / Linux (eShell) / Schwarz</v>
          </cell>
          <cell r="G129" t="str">
            <v>Linux (eShell)</v>
          </cell>
          <cell r="H129" t="str">
            <v>Schwarz</v>
          </cell>
          <cell r="I129" t="str">
            <v>-</v>
          </cell>
          <cell r="J129" t="str">
            <v>363,4 x 247,5 x 19,9  mm (B x T x H)</v>
          </cell>
          <cell r="K129" t="str">
            <v>1,9 Kg</v>
          </cell>
          <cell r="L129" t="str">
            <v>-</v>
          </cell>
          <cell r="M129" t="str">
            <v>15,6 Zoll (39,62 cm)</v>
          </cell>
          <cell r="N129" t="str">
            <v>Acer ComfyView™ Full HD Display mit LED-Backlight (matt)</v>
          </cell>
          <cell r="O129" t="str">
            <v>1.920 x 1.080</v>
          </cell>
          <cell r="P129" t="str">
            <v>16:9</v>
          </cell>
          <cell r="Q129" t="str">
            <v>Intel® Core™ i3-1005G1 Prozessor</v>
          </cell>
          <cell r="R129" t="str">
            <v>1,20 GHz (Bis zu 3,40 GHz Turbo-Boost)</v>
          </cell>
          <cell r="S129" t="str">
            <v>4 MB</v>
          </cell>
          <cell r="T129" t="str">
            <v>2 / 4</v>
          </cell>
          <cell r="U129" t="str">
            <v>Integrated SOC</v>
          </cell>
          <cell r="V129" t="str">
            <v>8 GB DDR4 RAM</v>
          </cell>
          <cell r="W129" t="str">
            <v>1x 4 GB DDR4 RAM (onboard), 1x 4 GB DDR4 RAM</v>
          </cell>
          <cell r="X129" t="str">
            <v>1x 8 GB soDIMM (+ Onboard RAM)</v>
          </cell>
          <cell r="Y129" t="str">
            <v>256 GB M.2 PCIe Solid-State-Drive (SSD)</v>
          </cell>
          <cell r="Z129" t="str">
            <v>-</v>
          </cell>
          <cell r="AA129" t="str">
            <v>Intel® UHD Graphics</v>
          </cell>
          <cell r="AB129" t="str">
            <v>-</v>
          </cell>
          <cell r="AC129" t="str">
            <v>10/100/1000 LAN, Wake-on-LAN ready</v>
          </cell>
          <cell r="AD129" t="str">
            <v>802.11 ac/a/b/g/n</v>
          </cell>
          <cell r="AE129" t="str">
            <v>- / ,</v>
          </cell>
          <cell r="AF129" t="str">
            <v>-</v>
          </cell>
          <cell r="AG129" t="str">
            <v>Bluetooth® 4.0</v>
          </cell>
          <cell r="AH129" t="str">
            <v>-</v>
          </cell>
          <cell r="AI129" t="str">
            <v>-</v>
          </cell>
          <cell r="AJ129" t="str">
            <v>-</v>
          </cell>
          <cell r="AK129" t="str">
            <v>1x</v>
          </cell>
          <cell r="AL129" t="str">
            <v>-</v>
          </cell>
          <cell r="AM129" t="str">
            <v>-</v>
          </cell>
          <cell r="AN129" t="str">
            <v>-</v>
          </cell>
          <cell r="AO129" t="str">
            <v>-</v>
          </cell>
          <cell r="AP129" t="str">
            <v>-</v>
          </cell>
          <cell r="AQ129" t="str">
            <v>1x</v>
          </cell>
          <cell r="AR129" t="str">
            <v>2x</v>
          </cell>
          <cell r="AS129" t="str">
            <v>1x</v>
          </cell>
          <cell r="AT129" t="str">
            <v>-</v>
          </cell>
          <cell r="AU129" t="str">
            <v>1x Lautsprecher/Kopfhörer/Line-out (unterstützt Headsets mit integriertem Mikrofon)</v>
          </cell>
          <cell r="AV129" t="str">
            <v>-</v>
          </cell>
          <cell r="AW129" t="str">
            <v>Acer FineTip Tastatur mit Numpad (103-/104-/107-Tasten)</v>
          </cell>
          <cell r="AX129" t="str">
            <v>Deutsch (QWERTZ)</v>
          </cell>
          <cell r="AY129" t="str">
            <v>-</v>
          </cell>
          <cell r="AZ129" t="str">
            <v>Multi-Gesture Touchpad (Microsoft Precision Touchpad Certification)</v>
          </cell>
          <cell r="BA129" t="str">
            <v>-</v>
          </cell>
          <cell r="BB129" t="str">
            <v>-</v>
          </cell>
          <cell r="BC129" t="str">
            <v>Ja</v>
          </cell>
          <cell r="BD129" t="str">
            <v>-</v>
          </cell>
          <cell r="BE129" t="str">
            <v>-</v>
          </cell>
          <cell r="BF129" t="str">
            <v>-</v>
          </cell>
          <cell r="BG129" t="str">
            <v>Zwei eingebaute Stereo-Lautsprecher</v>
          </cell>
          <cell r="BH129" t="str">
            <v>Eingebautes Mikrofon</v>
          </cell>
          <cell r="BI129" t="str">
            <v>Acer Webcam</v>
          </cell>
          <cell r="BJ129" t="str">
            <v>Li-Ion Akku (2 Zellen / 4800 mAh / 36,7 Wh)</v>
          </cell>
          <cell r="BK129" t="str">
            <v>Bis zu 9 Stunden</v>
          </cell>
          <cell r="BL129" t="str">
            <v>45W AC-Netzteil</v>
          </cell>
          <cell r="BM129" t="str">
            <v>Ja</v>
          </cell>
          <cell r="BN129" t="str">
            <v>-</v>
          </cell>
          <cell r="BO129" t="str">
            <v>Acer Care Center, Acer Portal</v>
          </cell>
          <cell r="BP129" t="str">
            <v>-</v>
          </cell>
          <cell r="BQ129" t="str">
            <v>-</v>
          </cell>
          <cell r="BR129" t="str">
            <v>-</v>
          </cell>
          <cell r="BS129" t="str">
            <v>-</v>
          </cell>
          <cell r="BT129" t="str">
            <v>2 Jahre Einsende-/Rücksendeservice</v>
          </cell>
          <cell r="BU129" t="str">
            <v>26</v>
          </cell>
          <cell r="BV129" t="str">
            <v>78</v>
          </cell>
          <cell r="BW129" t="str">
            <v>156</v>
          </cell>
          <cell r="BX129" t="str">
            <v>1.716</v>
          </cell>
          <cell r="BY129" t="str">
            <v>498 x 65 x 310 mm (B x T x H) / 2,85 Kg</v>
          </cell>
          <cell r="BZ129" t="str">
            <v>-</v>
          </cell>
          <cell r="CA129" t="str">
            <v>-</v>
          </cell>
        </row>
        <row r="130">
          <cell r="A130" t="str">
            <v>NX.C60EG.001</v>
          </cell>
          <cell r="B130" t="str">
            <v>ConceptD 7 Pro</v>
          </cell>
          <cell r="C130" t="str">
            <v>CN715-72P-76LL</v>
          </cell>
          <cell r="D130" t="str">
            <v>NX.C60EG.001</v>
          </cell>
          <cell r="E130" t="str">
            <v>4710886267409</v>
          </cell>
          <cell r="F130" t="str">
            <v>15,6" Ultra-HD IPS (matt) / Intel® Core™ i7-10750H / 32 GB DDR4 RAM / 1.000 GB PCIe SSD / NVIDIA® Quadro RTX™ 3000 / Win 10 Pro (64 Bit) / Aluminium / Weiß</v>
          </cell>
          <cell r="G130" t="str">
            <v>Windows 10 Professional (64 Bit)</v>
          </cell>
          <cell r="H130" t="str">
            <v>Aluminium / Weiß</v>
          </cell>
          <cell r="I130" t="str">
            <v>-</v>
          </cell>
          <cell r="J130" t="str">
            <v>358,5 x 255 x 17,9 mm (B x T x H)</v>
          </cell>
          <cell r="K130" t="str">
            <v>2,1 Kg</v>
          </cell>
          <cell r="L130" t="str">
            <v>-</v>
          </cell>
          <cell r="M130" t="str">
            <v>15,6 Zoll (39,62 cm)</v>
          </cell>
          <cell r="N130" t="str">
            <v>Acer ComfyView™ Ultra-HD IPS Display mit LED-Backlight (matt), Adobe® RGB</v>
          </cell>
          <cell r="O130" t="str">
            <v>3.840 x 2.160</v>
          </cell>
          <cell r="P130" t="str">
            <v>16:9</v>
          </cell>
          <cell r="Q130" t="str">
            <v>Intel® Core™ i7-10750H Prozessor</v>
          </cell>
          <cell r="R130" t="str">
            <v>2,60 GHz (Bis zu 5,0 GHz Turbo-Boost)</v>
          </cell>
          <cell r="S130" t="str">
            <v>12 MB Intel® Smart Cache</v>
          </cell>
          <cell r="T130" t="str">
            <v>6 / 12</v>
          </cell>
          <cell r="U130" t="str">
            <v>-</v>
          </cell>
          <cell r="V130" t="str">
            <v>32 GB DDR4 RAM</v>
          </cell>
          <cell r="W130" t="str">
            <v>2x 16 GB DDR4 RAM</v>
          </cell>
          <cell r="X130" t="str">
            <v>32 GB DDR4 (2x 16 GB DDR4)</v>
          </cell>
          <cell r="Y130" t="str">
            <v>1.000 GB PCIe Solid-State-Drive (SSD)</v>
          </cell>
          <cell r="Z130" t="str">
            <v>-</v>
          </cell>
          <cell r="AA130" t="str">
            <v>NVIDIA® Quadro RTX™ 3000</v>
          </cell>
          <cell r="AB130" t="str">
            <v>6 GB GDDR6 VRAM</v>
          </cell>
          <cell r="AC130" t="str">
            <v>-</v>
          </cell>
          <cell r="AD130" t="str">
            <v>Killer™ Wi-Fi 6 AX1650i</v>
          </cell>
          <cell r="AE130" t="str">
            <v>- / ,</v>
          </cell>
          <cell r="AF130" t="str">
            <v>-</v>
          </cell>
          <cell r="AG130" t="str">
            <v>Bluetooth® 5.0</v>
          </cell>
          <cell r="AH130" t="str">
            <v>-</v>
          </cell>
          <cell r="AI130" t="str">
            <v>-</v>
          </cell>
          <cell r="AJ130" t="str">
            <v>-</v>
          </cell>
          <cell r="AK130" t="str">
            <v>1x</v>
          </cell>
          <cell r="AL130" t="str">
            <v>-</v>
          </cell>
          <cell r="AM130" t="str">
            <v>1x Mini-Displayport</v>
          </cell>
          <cell r="AN130" t="str">
            <v>1x Thunderbolt™ 3 (über USB Type-C Anschluss)</v>
          </cell>
          <cell r="AO130" t="str">
            <v>1x Type-C (Gen. 2), 3x Type-A (1x unterstützt Power-Off USB Charging)</v>
          </cell>
          <cell r="AP130" t="str">
            <v>-</v>
          </cell>
          <cell r="AQ130" t="str">
            <v>-</v>
          </cell>
          <cell r="AR130" t="str">
            <v>-</v>
          </cell>
          <cell r="AS130" t="str">
            <v>1x</v>
          </cell>
          <cell r="AT130" t="str">
            <v>-</v>
          </cell>
          <cell r="AU130" t="str">
            <v>1x Lautsprecher/Kopfhörer/Line-out (unterstützt Headsets mit integriertem Mikrofon)</v>
          </cell>
          <cell r="AV130" t="str">
            <v>-</v>
          </cell>
          <cell r="AW130" t="str">
            <v>Acer FineTip Tastatur (86-/87-/90-Tasten)</v>
          </cell>
          <cell r="AX130" t="str">
            <v>Deutsch (QWERTZ)</v>
          </cell>
          <cell r="AY130" t="str">
            <v>Ja</v>
          </cell>
          <cell r="AZ130" t="str">
            <v>Multi-Gesture Touchpad (Microsoft Precision Touchpad Certification)</v>
          </cell>
          <cell r="BA130" t="str">
            <v>-</v>
          </cell>
          <cell r="BB130" t="str">
            <v>-</v>
          </cell>
          <cell r="BC130" t="str">
            <v>Ja</v>
          </cell>
          <cell r="BD130" t="str">
            <v>-</v>
          </cell>
          <cell r="BE130" t="str">
            <v>Norton Internet Security (Trial)</v>
          </cell>
          <cell r="BF130" t="str">
            <v>DTS® X:Ultra Audio</v>
          </cell>
          <cell r="BG130" t="str">
            <v>Zwei eingebaute Stereo-Lautsprecher</v>
          </cell>
          <cell r="BH130" t="str">
            <v>Zwei eingebaute Mikrofone</v>
          </cell>
          <cell r="BI130" t="str">
            <v>HD Webcam</v>
          </cell>
          <cell r="BJ130" t="str">
            <v>Li-Ion Akku (4 Zellen / 5550 mAh / 84 Wh)</v>
          </cell>
          <cell r="BK130" t="str">
            <v>Bis zu 7 Stunden (basierend auf MobileMark® 2014 Test)</v>
          </cell>
          <cell r="BL130" t="str">
            <v>-</v>
          </cell>
          <cell r="BM130" t="str">
            <v>Ja</v>
          </cell>
          <cell r="BN130" t="str">
            <v>Microsoft Office 2019 Verknüpfung (Download-Link für 30 Tage Testversion)</v>
          </cell>
          <cell r="BO130" t="str">
            <v>-</v>
          </cell>
          <cell r="BP130" t="str">
            <v>-</v>
          </cell>
          <cell r="BQ130" t="str">
            <v>-</v>
          </cell>
          <cell r="BR130" t="str">
            <v>-</v>
          </cell>
          <cell r="BS130" t="str">
            <v>Display: Delta-E &lt;2, PANTONE® validiert</v>
          </cell>
          <cell r="BT130" t="str">
            <v>3 Jahre Einsende-/Rücksendeservice</v>
          </cell>
          <cell r="BU130">
            <v>10</v>
          </cell>
          <cell r="BV130" t="str">
            <v>69</v>
          </cell>
          <cell r="BW130" t="str">
            <v>115</v>
          </cell>
          <cell r="BX130" t="str">
            <v>1.265</v>
          </cell>
          <cell r="BY130" t="str">
            <v>-</v>
          </cell>
          <cell r="BZ130" t="str">
            <v>-</v>
          </cell>
          <cell r="CA130" t="str">
            <v>-</v>
          </cell>
        </row>
        <row r="131">
          <cell r="A131" t="str">
            <v>NX.C61EG.001</v>
          </cell>
          <cell r="B131" t="str">
            <v>ConceptD 7</v>
          </cell>
          <cell r="C131" t="str">
            <v>CN715-72G-79CX</v>
          </cell>
          <cell r="D131" t="str">
            <v>NX.C61EG.001</v>
          </cell>
          <cell r="E131" t="str">
            <v>4710886232391</v>
          </cell>
          <cell r="F131" t="str">
            <v>15,6" Ultra-HD IPS (matt) / Intel® Core™ i7-10750H / 32 GB DDR4 RAM / 1.000 GB PCIe SSD / NVIDIA® GeForce® RTX 2080 Super / Win 10 Pro (64 Bit) / Aluminium / Weiß</v>
          </cell>
          <cell r="G131" t="str">
            <v>Windows 10 Professional (64 Bit)</v>
          </cell>
          <cell r="H131" t="str">
            <v>Aluminium / Weiß</v>
          </cell>
          <cell r="I131" t="str">
            <v>-</v>
          </cell>
          <cell r="J131" t="str">
            <v>358,5 x 255 x 17,9 mm (B x T x H)</v>
          </cell>
          <cell r="K131" t="str">
            <v>2,1 Kg</v>
          </cell>
          <cell r="L131" t="str">
            <v>-</v>
          </cell>
          <cell r="M131" t="str">
            <v>15,6 Zoll (39,62 cm)</v>
          </cell>
          <cell r="N131" t="str">
            <v>Acer ComfyView™ Ultra-HD IPS Display mit LED-Backlight (matt), Adobe® RGB</v>
          </cell>
          <cell r="O131" t="str">
            <v>3.840 x 2.160</v>
          </cell>
          <cell r="P131" t="str">
            <v>16:9</v>
          </cell>
          <cell r="Q131" t="str">
            <v>Intel® Core™ i7-10750H Prozessor</v>
          </cell>
          <cell r="R131" t="str">
            <v>2,60 GHz (Bis zu 5,0 GHz Turbo-Boost)</v>
          </cell>
          <cell r="S131" t="str">
            <v>12 MB Intel® Smart Cache</v>
          </cell>
          <cell r="T131" t="str">
            <v>6 / 12</v>
          </cell>
          <cell r="U131" t="str">
            <v>-</v>
          </cell>
          <cell r="V131" t="str">
            <v>32 GB DDR4 RAM</v>
          </cell>
          <cell r="W131" t="str">
            <v>2x 16 GB DDR4 RAM</v>
          </cell>
          <cell r="X131" t="str">
            <v>32 GB DDR4 (2x 16 GB DDR4)</v>
          </cell>
          <cell r="Y131" t="str">
            <v>1.000 GB PCIe Solid-State-Drive (SSD)</v>
          </cell>
          <cell r="Z131" t="str">
            <v>-</v>
          </cell>
          <cell r="AA131" t="str">
            <v>NVIDIA® GeForce® RTX 2080 Super</v>
          </cell>
          <cell r="AB131" t="str">
            <v>8 GB GDDR6 VRAM</v>
          </cell>
          <cell r="AC131" t="str">
            <v>-</v>
          </cell>
          <cell r="AD131" t="str">
            <v>Killer™ Wi-Fi 6 AX1650i</v>
          </cell>
          <cell r="AE131" t="str">
            <v>- / ,</v>
          </cell>
          <cell r="AF131" t="str">
            <v>-</v>
          </cell>
          <cell r="AG131" t="str">
            <v>Bluetooth® 5.0</v>
          </cell>
          <cell r="AH131" t="str">
            <v>-</v>
          </cell>
          <cell r="AI131" t="str">
            <v>-</v>
          </cell>
          <cell r="AJ131" t="str">
            <v>-</v>
          </cell>
          <cell r="AK131" t="str">
            <v>1x</v>
          </cell>
          <cell r="AL131" t="str">
            <v>-</v>
          </cell>
          <cell r="AM131" t="str">
            <v>1x Mini-Displayport</v>
          </cell>
          <cell r="AN131" t="str">
            <v>1x Thunderbolt™ 3 (über USB Type-C Anschluss)</v>
          </cell>
          <cell r="AO131" t="str">
            <v>1x Type-C (Gen. 2), 3x Type-A (1x unterstützt Power-Off USB Charging)</v>
          </cell>
          <cell r="AP131" t="str">
            <v>-</v>
          </cell>
          <cell r="AQ131" t="str">
            <v>-</v>
          </cell>
          <cell r="AR131" t="str">
            <v>-</v>
          </cell>
          <cell r="AS131" t="str">
            <v>1x</v>
          </cell>
          <cell r="AT131" t="str">
            <v>-</v>
          </cell>
          <cell r="AU131" t="str">
            <v>1x Lautsprecher/Kopfhörer/Line-out (unterstützt Headsets mit integriertem Mikrofon)</v>
          </cell>
          <cell r="AV131" t="str">
            <v>-</v>
          </cell>
          <cell r="AW131" t="str">
            <v>Acer FineTip Tastatur (86-/87-/90-Tasten)</v>
          </cell>
          <cell r="AX131" t="str">
            <v>Deutsch (QWERTZ)</v>
          </cell>
          <cell r="AY131" t="str">
            <v>Ja</v>
          </cell>
          <cell r="AZ131" t="str">
            <v>Multi-Gesture Touchpad (Microsoft Precision Touchpad Certification)</v>
          </cell>
          <cell r="BA131" t="str">
            <v>-</v>
          </cell>
          <cell r="BB131" t="str">
            <v>-</v>
          </cell>
          <cell r="BC131" t="str">
            <v>Ja</v>
          </cell>
          <cell r="BD131" t="str">
            <v>-</v>
          </cell>
          <cell r="BE131" t="str">
            <v>Norton Internet Security (Trial)</v>
          </cell>
          <cell r="BF131" t="str">
            <v>DTS® X:Ultra Audio</v>
          </cell>
          <cell r="BG131" t="str">
            <v>Zwei eingebaute Stereo-Lautsprecher</v>
          </cell>
          <cell r="BH131" t="str">
            <v>Zwei eingebaute Mikrofone</v>
          </cell>
          <cell r="BI131" t="str">
            <v>HD Webcam</v>
          </cell>
          <cell r="BJ131" t="str">
            <v>Li-Ion Akku (4 Zellen / 5550 mAh / 84 Wh)</v>
          </cell>
          <cell r="BK131" t="str">
            <v>Bis zu 7 Stunden (basierend auf MobileMark® 2014 Test)</v>
          </cell>
          <cell r="BL131" t="str">
            <v>-</v>
          </cell>
          <cell r="BM131" t="str">
            <v>Ja</v>
          </cell>
          <cell r="BN131" t="str">
            <v>Microsoft Office 2019 Verknüpfung (Download-Link für 30 Tage Testversion)</v>
          </cell>
          <cell r="BO131" t="str">
            <v>-</v>
          </cell>
          <cell r="BP131" t="str">
            <v>-</v>
          </cell>
          <cell r="BQ131" t="str">
            <v>-</v>
          </cell>
          <cell r="BR131" t="str">
            <v>-</v>
          </cell>
          <cell r="BS131" t="str">
            <v>Display: Delta-E &lt;2, PANTONE® validiert</v>
          </cell>
          <cell r="BT131" t="str">
            <v>3 Jahre Einsende-/Rücksendeservice</v>
          </cell>
          <cell r="BU131">
            <v>10</v>
          </cell>
          <cell r="BV131" t="str">
            <v>69</v>
          </cell>
          <cell r="BW131" t="str">
            <v>115</v>
          </cell>
          <cell r="BX131" t="str">
            <v>1.265</v>
          </cell>
          <cell r="BY131" t="str">
            <v>-</v>
          </cell>
          <cell r="BZ131" t="str">
            <v>-</v>
          </cell>
          <cell r="CA131" t="str">
            <v>-</v>
          </cell>
        </row>
        <row r="132">
          <cell r="A132" t="str">
            <v>NX.C62EG.003</v>
          </cell>
          <cell r="B132" t="str">
            <v>ConceptD 7 Pro</v>
          </cell>
          <cell r="C132" t="str">
            <v>CN715-72P-76QY</v>
          </cell>
          <cell r="D132" t="str">
            <v>NX.C62EG.003</v>
          </cell>
          <cell r="E132" t="str">
            <v>4710886232421</v>
          </cell>
          <cell r="F132" t="str">
            <v>15,6" Ultra-HD IPS (matt) / Intel® Core™ i7-10875H / 32 GB DDR4 RAM / 1.000 GB PCIe SSD / NVIDIA® Quadro RTX™ 5000 / Win 10 Pro (64 Bit) / Aluminium / Weiß</v>
          </cell>
          <cell r="G132" t="str">
            <v>Windows 10 Professional (64 Bit)</v>
          </cell>
          <cell r="H132" t="str">
            <v>Aluminium / Weiß</v>
          </cell>
          <cell r="I132" t="str">
            <v>-</v>
          </cell>
          <cell r="J132" t="str">
            <v>358,5 x 255 x 17,9 mm (B x T x H)</v>
          </cell>
          <cell r="K132" t="str">
            <v>2,1 Kg</v>
          </cell>
          <cell r="L132" t="str">
            <v>-</v>
          </cell>
          <cell r="M132" t="str">
            <v>15,6 Zoll (39,62 cm)</v>
          </cell>
          <cell r="N132" t="str">
            <v>Acer ComfyView™ Ultra-HD IPS Display mit LED-Backlight (matt), Adobe® RGB</v>
          </cell>
          <cell r="O132" t="str">
            <v>3.840 x 2.160</v>
          </cell>
          <cell r="P132" t="str">
            <v>16:9</v>
          </cell>
          <cell r="Q132" t="str">
            <v>Intel® Core™ i7-10875H Prozessor</v>
          </cell>
          <cell r="R132" t="str">
            <v>2,30 GHz (Bis zu 5,10 GHz Turbo-Boost)</v>
          </cell>
          <cell r="S132" t="str">
            <v>16 MB</v>
          </cell>
          <cell r="T132" t="str">
            <v>8 / 16</v>
          </cell>
          <cell r="U132" t="str">
            <v>-</v>
          </cell>
          <cell r="V132" t="str">
            <v>32 GB DDR4 RAM</v>
          </cell>
          <cell r="W132" t="str">
            <v>2x 16 GB DDR4 RAM</v>
          </cell>
          <cell r="X132" t="str">
            <v>32 GB DDR4 (2x 16 GB DDR4)</v>
          </cell>
          <cell r="Y132" t="str">
            <v>1.000 GB PCIe Solid-State-Drive (SSD)</v>
          </cell>
          <cell r="Z132" t="str">
            <v>-</v>
          </cell>
          <cell r="AA132" t="str">
            <v>NVIDIA® Quadro RTX™ 5000</v>
          </cell>
          <cell r="AB132" t="str">
            <v>16 GB GDDR6 VRAM</v>
          </cell>
          <cell r="AC132" t="str">
            <v>-</v>
          </cell>
          <cell r="AD132" t="str">
            <v>Killer™ Wi-Fi 6 AX1650i</v>
          </cell>
          <cell r="AE132" t="str">
            <v>- / ,</v>
          </cell>
          <cell r="AF132" t="str">
            <v>-</v>
          </cell>
          <cell r="AG132" t="str">
            <v>Bluetooth® 5.0</v>
          </cell>
          <cell r="AH132" t="str">
            <v>-</v>
          </cell>
          <cell r="AI132" t="str">
            <v>-</v>
          </cell>
          <cell r="AJ132" t="str">
            <v>-</v>
          </cell>
          <cell r="AK132" t="str">
            <v>1x</v>
          </cell>
          <cell r="AL132" t="str">
            <v>-</v>
          </cell>
          <cell r="AM132" t="str">
            <v>1x Mini-Displayport</v>
          </cell>
          <cell r="AN132" t="str">
            <v>1x Thunderbolt™ 3 (über USB Type-C Anschluss)</v>
          </cell>
          <cell r="AO132" t="str">
            <v>1x Type-C (Gen. 2), 3x Type-A (1x unterstützt Power-Off USB Charging)</v>
          </cell>
          <cell r="AP132" t="str">
            <v>-</v>
          </cell>
          <cell r="AQ132" t="str">
            <v>-</v>
          </cell>
          <cell r="AR132" t="str">
            <v>-</v>
          </cell>
          <cell r="AS132" t="str">
            <v>1x</v>
          </cell>
          <cell r="AT132" t="str">
            <v>-</v>
          </cell>
          <cell r="AU132" t="str">
            <v>1x Lautsprecher/Kopfhörer/Line-out (unterstützt Headsets mit integriertem Mikrofon)</v>
          </cell>
          <cell r="AV132" t="str">
            <v>-</v>
          </cell>
          <cell r="AW132" t="str">
            <v>Acer FineTip Tastatur (86-/87-/90-Tasten)</v>
          </cell>
          <cell r="AX132" t="str">
            <v>Deutsch (QWERTZ)</v>
          </cell>
          <cell r="AY132" t="str">
            <v>Ja</v>
          </cell>
          <cell r="AZ132" t="str">
            <v>Multi-Gesture Touchpad (Microsoft Precision Touchpad Certification)</v>
          </cell>
          <cell r="BA132" t="str">
            <v>-</v>
          </cell>
          <cell r="BB132" t="str">
            <v>-</v>
          </cell>
          <cell r="BC132" t="str">
            <v>Ja</v>
          </cell>
          <cell r="BD132" t="str">
            <v>-</v>
          </cell>
          <cell r="BE132" t="str">
            <v>Norton Internet Security (Trial)</v>
          </cell>
          <cell r="BF132" t="str">
            <v>DTS® X:Ultra Audio</v>
          </cell>
          <cell r="BG132" t="str">
            <v>Zwei eingebaute Stereo-Lautsprecher</v>
          </cell>
          <cell r="BH132" t="str">
            <v>Zwei eingebaute Mikrofone</v>
          </cell>
          <cell r="BI132" t="str">
            <v>HD Webcam</v>
          </cell>
          <cell r="BJ132" t="str">
            <v>Li-Ion Akku (4 Zellen / 5550 mAh / 84 Wh)</v>
          </cell>
          <cell r="BK132" t="str">
            <v>Bis zu 7 Stunden (basierend auf MobileMark® 2014 Test)</v>
          </cell>
          <cell r="BL132" t="str">
            <v>-</v>
          </cell>
          <cell r="BM132" t="str">
            <v>Ja</v>
          </cell>
          <cell r="BN132" t="str">
            <v>Microsoft Office 2019 Verknüpfung (Download-Link für 30 Tage Testversion)</v>
          </cell>
          <cell r="BO132" t="str">
            <v>-</v>
          </cell>
          <cell r="BP132" t="str">
            <v>-</v>
          </cell>
          <cell r="BQ132" t="str">
            <v>-</v>
          </cell>
          <cell r="BR132" t="str">
            <v>-</v>
          </cell>
          <cell r="BS132" t="str">
            <v>Display: Delta-E &lt;2, PANTONE® validiert</v>
          </cell>
          <cell r="BT132" t="str">
            <v>3 Jahre Einsende-/Rücksendeservice</v>
          </cell>
          <cell r="BU132">
            <v>10</v>
          </cell>
          <cell r="BV132" t="str">
            <v>69</v>
          </cell>
          <cell r="BW132" t="str">
            <v>115</v>
          </cell>
          <cell r="BX132" t="str">
            <v>1.265</v>
          </cell>
          <cell r="BY132" t="str">
            <v>-</v>
          </cell>
          <cell r="BZ132" t="str">
            <v>-</v>
          </cell>
          <cell r="CA132" t="str">
            <v>-</v>
          </cell>
        </row>
        <row r="133">
          <cell r="A133" t="str">
            <v>NX.EFZEG.003</v>
          </cell>
          <cell r="B133" t="str">
            <v>Acer Extensa 15</v>
          </cell>
          <cell r="C133" t="str">
            <v>EX215-51-59A0</v>
          </cell>
          <cell r="D133" t="str">
            <v>NX.EFZEG.003</v>
          </cell>
          <cell r="E133" t="str">
            <v>4710180649574</v>
          </cell>
          <cell r="F133" t="str">
            <v>15,6" Full-HD (matt) / Intel® Core™ i5-10210U / 8 GB DDR4 RAM / 256 GB PCIe SSD / Intel® UHD Graphics / Win 10 Pro (64 Bit) / Schwarz</v>
          </cell>
          <cell r="G133" t="str">
            <v>Windows 10 Professional (64 Bit)</v>
          </cell>
          <cell r="H133" t="str">
            <v>Schwarz</v>
          </cell>
          <cell r="I133" t="str">
            <v>-</v>
          </cell>
          <cell r="J133" t="str">
            <v>363,4 x 247,5 x 19,9  mm (B x T x H)</v>
          </cell>
          <cell r="K133" t="str">
            <v>1,9 Kg</v>
          </cell>
          <cell r="L133" t="str">
            <v>-</v>
          </cell>
          <cell r="M133" t="str">
            <v>15,6 Zoll (39,62 cm)</v>
          </cell>
          <cell r="N133" t="str">
            <v>Acer ComfyView™ Full HD Display mit LED-Backlight (matt)</v>
          </cell>
          <cell r="O133" t="str">
            <v>1.920 x 1.080</v>
          </cell>
          <cell r="P133" t="str">
            <v>16:9</v>
          </cell>
          <cell r="Q133" t="str">
            <v>Intel® Core™ i5-10210U Prozessor</v>
          </cell>
          <cell r="R133" t="str">
            <v>1,60 GHz (Bis zu 4,20 GHz Turbo-Boost)</v>
          </cell>
          <cell r="S133" t="str">
            <v>6 MB</v>
          </cell>
          <cell r="T133" t="str">
            <v>4 / 8</v>
          </cell>
          <cell r="U133" t="str">
            <v>Integrated SOC</v>
          </cell>
          <cell r="V133" t="str">
            <v>8 GB DDR4 RAM</v>
          </cell>
          <cell r="W133" t="str">
            <v>1x 8 GB DDR4 RAM</v>
          </cell>
          <cell r="X133" t="str">
            <v>1x soDIMM Slot</v>
          </cell>
          <cell r="Y133" t="str">
            <v>256 GB M.2 PCIe Solid-State-Drive (SSD)</v>
          </cell>
          <cell r="Z133" t="str">
            <v>-</v>
          </cell>
          <cell r="AA133" t="str">
            <v>Intel® UHD Graphics</v>
          </cell>
          <cell r="AB133" t="str">
            <v>-</v>
          </cell>
          <cell r="AC133" t="str">
            <v>10/100/1000 LAN, Wake-on-LAN ready</v>
          </cell>
          <cell r="AD133" t="str">
            <v>802.11 ac/a/b/g/n</v>
          </cell>
          <cell r="AE133" t="str">
            <v>- / ,</v>
          </cell>
          <cell r="AF133" t="str">
            <v>-</v>
          </cell>
          <cell r="AG133" t="str">
            <v>Bluetooth® 4.0</v>
          </cell>
          <cell r="AH133" t="str">
            <v>-</v>
          </cell>
          <cell r="AI133" t="str">
            <v>-</v>
          </cell>
          <cell r="AJ133" t="str">
            <v>-</v>
          </cell>
          <cell r="AK133" t="str">
            <v>1x</v>
          </cell>
          <cell r="AL133" t="str">
            <v>-</v>
          </cell>
          <cell r="AM133" t="str">
            <v>-</v>
          </cell>
          <cell r="AN133" t="str">
            <v>-</v>
          </cell>
          <cell r="AO133" t="str">
            <v>-</v>
          </cell>
          <cell r="AP133" t="str">
            <v>-</v>
          </cell>
          <cell r="AQ133" t="str">
            <v>1x</v>
          </cell>
          <cell r="AR133" t="str">
            <v>2x</v>
          </cell>
          <cell r="AS133" t="str">
            <v>1x</v>
          </cell>
          <cell r="AT133" t="str">
            <v>-</v>
          </cell>
          <cell r="AU133" t="str">
            <v>1x Lautsprecher/Kopfhörer/Line-out (unterstützt Headsets mit integriertem Mikrofon)</v>
          </cell>
          <cell r="AV133" t="str">
            <v>-</v>
          </cell>
          <cell r="AW133" t="str">
            <v>Acer FineTip Tastatur mit Numpad (103-/104-/107-Tasten)</v>
          </cell>
          <cell r="AX133" t="str">
            <v>Deutsch (QWERTZ)</v>
          </cell>
          <cell r="AY133" t="str">
            <v>-</v>
          </cell>
          <cell r="AZ133" t="str">
            <v>Multi-Gesture Touchpad (Microsoft Precision Touchpad Certification)</v>
          </cell>
          <cell r="BA133" t="str">
            <v>-</v>
          </cell>
          <cell r="BB133" t="str">
            <v>-</v>
          </cell>
          <cell r="BC133" t="str">
            <v>Ja</v>
          </cell>
          <cell r="BD133" t="str">
            <v>-</v>
          </cell>
          <cell r="BE133" t="str">
            <v>-</v>
          </cell>
          <cell r="BF133" t="str">
            <v>-</v>
          </cell>
          <cell r="BG133" t="str">
            <v>Zwei eingebaute Stereo-Lautsprecher</v>
          </cell>
          <cell r="BH133" t="str">
            <v>Eingebautes Mikrofon</v>
          </cell>
          <cell r="BI133" t="str">
            <v>Acer Webcam</v>
          </cell>
          <cell r="BJ133" t="str">
            <v>Li-Ion Akku (2 Zellen / 4800 mAh / 36,7 Wh)</v>
          </cell>
          <cell r="BK133" t="str">
            <v>Bis zu 9 Stunden</v>
          </cell>
          <cell r="BL133" t="str">
            <v>45W AC-Netzteil</v>
          </cell>
          <cell r="BM133" t="str">
            <v>Ja</v>
          </cell>
          <cell r="BN133" t="str">
            <v>Microsoft Office 2019 Verknüpfung (Download-Link für 30 Tage Testversion)</v>
          </cell>
          <cell r="BO133" t="str">
            <v>Acer Care Center, Acer Portal</v>
          </cell>
          <cell r="BP133" t="str">
            <v>-</v>
          </cell>
          <cell r="BQ133" t="str">
            <v>-</v>
          </cell>
          <cell r="BR133" t="str">
            <v>-</v>
          </cell>
          <cell r="BS133" t="str">
            <v>-</v>
          </cell>
          <cell r="BT133" t="str">
            <v>2 Jahre Einsende-/Rücksendeservice</v>
          </cell>
          <cell r="BU133" t="str">
            <v>26</v>
          </cell>
          <cell r="BV133" t="str">
            <v>78</v>
          </cell>
          <cell r="BW133" t="str">
            <v>156</v>
          </cell>
          <cell r="BX133" t="str">
            <v>1.716</v>
          </cell>
          <cell r="BY133" t="str">
            <v>498 x 65 x 310 mm (B x T x H) / 2,85 Kg</v>
          </cell>
          <cell r="BZ133" t="str">
            <v>Wechselrahmen für zusätzliche HDD inklusive</v>
          </cell>
          <cell r="CA133" t="str">
            <v>-</v>
          </cell>
        </row>
        <row r="134">
          <cell r="A134" t="str">
            <v>NX.VLFEG.00K</v>
          </cell>
          <cell r="B134" t="str">
            <v>Acer TravelMate P2</v>
          </cell>
          <cell r="C134" t="str">
            <v>TMP214-52-34T7</v>
          </cell>
          <cell r="D134" t="str">
            <v>NX.VLFEG.00K</v>
          </cell>
          <cell r="E134" t="str">
            <v>4710886238508</v>
          </cell>
          <cell r="F134" t="str">
            <v>14" FHD (matt) / Intel® Core™ i3-10110U / 8 GB DDR4 RAM / 256 GB PCIe SSD / Intel® UHD Graphics / Linux (eShell) / Schwarz</v>
          </cell>
          <cell r="G134" t="str">
            <v>Linux (eShell)</v>
          </cell>
          <cell r="H134" t="str">
            <v>Schwarz</v>
          </cell>
          <cell r="I134" t="str">
            <v>-</v>
          </cell>
          <cell r="J134" t="str">
            <v>328 x 236 x 19,9 mm (B x T x H)</v>
          </cell>
          <cell r="K134" t="str">
            <v>1,625 Kg</v>
          </cell>
          <cell r="L134" t="str">
            <v>-</v>
          </cell>
          <cell r="M134" t="str">
            <v>14 Zoll (35,56 cm)</v>
          </cell>
          <cell r="N134" t="str">
            <v>Acer ComfyView™ Full HD Display mit LED-Backlight (matt)</v>
          </cell>
          <cell r="O134" t="str">
            <v>1.920 x 1.080</v>
          </cell>
          <cell r="P134" t="str">
            <v>16:9</v>
          </cell>
          <cell r="Q134" t="str">
            <v>Intel® Core™ i3-10110U Prozessor</v>
          </cell>
          <cell r="R134" t="str">
            <v>2,1 GHz (Bis zu 4,1 GHz Turbo-Boost)</v>
          </cell>
          <cell r="S134" t="str">
            <v>4 MB</v>
          </cell>
          <cell r="T134" t="str">
            <v>2 / 4</v>
          </cell>
          <cell r="U134" t="str">
            <v>Integrated SOC</v>
          </cell>
          <cell r="V134" t="str">
            <v>8 GB DDR4 RAM</v>
          </cell>
          <cell r="W134" t="str">
            <v>1x 8 GB DDR4 RAM</v>
          </cell>
          <cell r="X134" t="str">
            <v>32 GB DDR4 (2x 16 GB DDR4)</v>
          </cell>
          <cell r="Y134" t="str">
            <v>256 GB M.2 PCIe Solid-State-Drive (SSD)</v>
          </cell>
          <cell r="Z134" t="str">
            <v>-</v>
          </cell>
          <cell r="AA134" t="str">
            <v>Intel® UHD Graphics</v>
          </cell>
          <cell r="AB134" t="str">
            <v>-</v>
          </cell>
          <cell r="AC134" t="str">
            <v>10/100/1000 LAN, Wake-on-LAN ready</v>
          </cell>
          <cell r="AD134" t="str">
            <v>Intel® Dual Band Wireless-Gigabit-AX, Wi-Fi 6 (802.11 ax/ac/a/b/g/n)</v>
          </cell>
          <cell r="AE134" t="str">
            <v>- / ,</v>
          </cell>
          <cell r="AF134" t="str">
            <v>-</v>
          </cell>
          <cell r="AG134" t="str">
            <v>Bluetooth® 5.0</v>
          </cell>
          <cell r="AH134" t="str">
            <v>-</v>
          </cell>
          <cell r="AI134" t="str">
            <v>Ja</v>
          </cell>
          <cell r="AJ134" t="str">
            <v>-</v>
          </cell>
          <cell r="AK134" t="str">
            <v>1x (HDCP)</v>
          </cell>
          <cell r="AL134" t="str">
            <v>1x</v>
          </cell>
          <cell r="AM134" t="str">
            <v>Ja (über USB Type-C Anschluss)</v>
          </cell>
          <cell r="AN134" t="str">
            <v>-</v>
          </cell>
          <cell r="AO134" t="str">
            <v>-</v>
          </cell>
          <cell r="AP134" t="str">
            <v>1x (Type-C Gen. 1)</v>
          </cell>
          <cell r="AQ134" t="str">
            <v>3x (1x unterstützt Power-Off USB Charging)</v>
          </cell>
          <cell r="AR134" t="str">
            <v>-</v>
          </cell>
          <cell r="AS134" t="str">
            <v>1x</v>
          </cell>
          <cell r="AT134" t="str">
            <v>SD Kartenleser</v>
          </cell>
          <cell r="AU134" t="str">
            <v>1x Lautsprecher/Kopfhörer/Line-out (unterstützt Headsets mit integriertem Mikrofon)</v>
          </cell>
          <cell r="AV134" t="str">
            <v>Ja (Acer USB-Type-C-Dock kompatibel)</v>
          </cell>
          <cell r="AW134" t="str">
            <v>Acer FineTip Tastatur (87-/88-/91-Tasten)</v>
          </cell>
          <cell r="AX134" t="str">
            <v>Deutsch (QWERTZ)</v>
          </cell>
          <cell r="AY134" t="str">
            <v>-</v>
          </cell>
          <cell r="AZ134" t="str">
            <v>Multi-Gesture Touchpad (Microsoft Precision Touchpad Certification)</v>
          </cell>
          <cell r="BA134" t="str">
            <v>-</v>
          </cell>
          <cell r="BB134" t="str">
            <v>TPM 2.0</v>
          </cell>
          <cell r="BC134" t="str">
            <v>Ja</v>
          </cell>
          <cell r="BD134" t="str">
            <v>-</v>
          </cell>
          <cell r="BE134" t="str">
            <v>Norton Internet Security (Trial)</v>
          </cell>
          <cell r="BF134" t="str">
            <v>High Definition Audio Support</v>
          </cell>
          <cell r="BG134" t="str">
            <v>Zwei eingebaute Stereo-Lautsprecher</v>
          </cell>
          <cell r="BH134" t="str">
            <v>Eingebautes Mikrofon</v>
          </cell>
          <cell r="BI134" t="str">
            <v>HD Webcam</v>
          </cell>
          <cell r="BJ134" t="str">
            <v>Li-Ion Akku (4 Zellen / 3220 mAh / 48 Wh)</v>
          </cell>
          <cell r="BK134" t="str">
            <v>Bis zu 11 Stunden (basierend auf MobileMark® 2014 Test)</v>
          </cell>
          <cell r="BL134" t="str">
            <v>45W AC-Netzteil</v>
          </cell>
          <cell r="BM134" t="str">
            <v>Ja</v>
          </cell>
          <cell r="BN134" t="str">
            <v>-</v>
          </cell>
          <cell r="BO134" t="str">
            <v>-</v>
          </cell>
          <cell r="BP134" t="str">
            <v>Ja</v>
          </cell>
          <cell r="BQ134" t="str">
            <v>Ja</v>
          </cell>
          <cell r="BR134" t="str">
            <v>-</v>
          </cell>
          <cell r="BS134" t="str">
            <v>MIL-STD 810G</v>
          </cell>
          <cell r="BT134" t="str">
            <v>3 Jahre Einsende-/Rücksendeservice</v>
          </cell>
          <cell r="BU134" t="str">
            <v>28</v>
          </cell>
          <cell r="BV134" t="str">
            <v>84</v>
          </cell>
          <cell r="BW134" t="str">
            <v>168</v>
          </cell>
          <cell r="BX134" t="str">
            <v>1.848</v>
          </cell>
          <cell r="BY134" t="str">
            <v>457 x 65 x 288 mm (B x T x H) / 1,7 Kg</v>
          </cell>
          <cell r="BZ134" t="str">
            <v>Wechselrahmen für zusätzliche HDD inklusive</v>
          </cell>
          <cell r="CA134" t="str">
            <v>-</v>
          </cell>
        </row>
        <row r="135">
          <cell r="A135" t="str">
            <v>NX.VPREG.002</v>
          </cell>
          <cell r="B135" t="str">
            <v>Acer TravelMate P2</v>
          </cell>
          <cell r="C135" t="str">
            <v>TMP215-53-38UP</v>
          </cell>
          <cell r="D135" t="str">
            <v>NX.VPREG.002</v>
          </cell>
          <cell r="E135" t="str">
            <v>4710886420026</v>
          </cell>
          <cell r="F135" t="str">
            <v>15,6" FHD mit IPS (matt) / Intel® Core™ i3-1115G4 / 8 GB DDR4 RAM / 256 GB PCIe SSD / Intel® UHD Graphics / Win 10 Pro (64 Bit) / Schwarz</v>
          </cell>
          <cell r="G135" t="str">
            <v>Windows 10 Professional (64 Bit)</v>
          </cell>
          <cell r="H135" t="str">
            <v>Schwarz</v>
          </cell>
          <cell r="I135" t="str">
            <v>-</v>
          </cell>
          <cell r="J135" t="str">
            <v>363 x 255 x 19,9 mm (B x T x H)</v>
          </cell>
          <cell r="K135" t="str">
            <v>1,8 Kg</v>
          </cell>
          <cell r="L135" t="str">
            <v>-</v>
          </cell>
          <cell r="M135" t="str">
            <v>15,6 Zoll (39,62 cm)</v>
          </cell>
          <cell r="N135" t="str">
            <v>Acer ComfyView™ Full-HD IPS Display mit LED-Backlight (matt)</v>
          </cell>
          <cell r="O135" t="str">
            <v>1.920 x 1.080</v>
          </cell>
          <cell r="P135" t="str">
            <v>16:9</v>
          </cell>
          <cell r="Q135" t="str">
            <v>Intel® Core™ i3-1115G4 Prozessor</v>
          </cell>
          <cell r="R135" t="str">
            <v>3,0 GHz (bis zu 4,10 GHz Turbo-Boost)</v>
          </cell>
          <cell r="S135" t="str">
            <v>6 MB Intel® Smart Cache</v>
          </cell>
          <cell r="T135" t="str">
            <v>2 / 4</v>
          </cell>
          <cell r="U135" t="str">
            <v>Integrated SOC</v>
          </cell>
          <cell r="V135" t="str">
            <v>8 GB DDR4 RAM</v>
          </cell>
          <cell r="W135" t="str">
            <v>1x 8 GB DDR4 RAM</v>
          </cell>
          <cell r="X135" t="str">
            <v>32 GB DDR4 (2x 16 GB DDR4)</v>
          </cell>
          <cell r="Y135" t="str">
            <v>256 GB M.2 PCIe Solid-State-Drive (SSD)</v>
          </cell>
          <cell r="Z135" t="str">
            <v>-</v>
          </cell>
          <cell r="AA135" t="str">
            <v>Intel® UHD Graphics</v>
          </cell>
          <cell r="AB135" t="str">
            <v>-</v>
          </cell>
          <cell r="AC135" t="str">
            <v>10/100/1000 LAN, Wake-on-LAN ready</v>
          </cell>
          <cell r="AD135" t="str">
            <v>Intel® Dual Band Wireless-Gigabit-AX, Wi-Fi 6 (802.11 ax/ac/a/b/g/n)</v>
          </cell>
          <cell r="AE135" t="str">
            <v>- / ,</v>
          </cell>
          <cell r="AF135" t="str">
            <v>-</v>
          </cell>
          <cell r="AG135" t="str">
            <v>Bluetooth® 5.1</v>
          </cell>
          <cell r="AH135" t="str">
            <v>-</v>
          </cell>
          <cell r="AI135" t="str">
            <v>Ja</v>
          </cell>
          <cell r="AJ135" t="str">
            <v>-</v>
          </cell>
          <cell r="AK135" t="str">
            <v>1x (HDCP)</v>
          </cell>
          <cell r="AL135" t="str">
            <v>1x</v>
          </cell>
          <cell r="AM135" t="str">
            <v>Ja (über USB Type-C Anschluss)</v>
          </cell>
          <cell r="AN135" t="str">
            <v>Thunderbolt™ 4 (über USB Type-C Anschluss)</v>
          </cell>
          <cell r="AO135" t="str">
            <v>1x Type-C (Gen. 2), 3x Type-A (1x unterstützt Power-Off USB Charging)</v>
          </cell>
          <cell r="AP135" t="str">
            <v>-</v>
          </cell>
          <cell r="AQ135" t="str">
            <v>-</v>
          </cell>
          <cell r="AR135" t="str">
            <v>-</v>
          </cell>
          <cell r="AS135" t="str">
            <v>1x</v>
          </cell>
          <cell r="AT135" t="str">
            <v>-</v>
          </cell>
          <cell r="AU135" t="str">
            <v>1x Lautsprecher/Kopfhörer/Line-out (unterstützt Headsets mit integriertem Mikrofon)</v>
          </cell>
          <cell r="AV135" t="str">
            <v>Ja (Acer USB-Type-C-Dock kompatibel)</v>
          </cell>
          <cell r="AW135" t="str">
            <v>Acer FineTip Tastatur mit Numpad (103-/104-/107-Tasten)</v>
          </cell>
          <cell r="AX135" t="str">
            <v>Deutsch (QWERTZ)</v>
          </cell>
          <cell r="AY135" t="str">
            <v>-</v>
          </cell>
          <cell r="AZ135" t="str">
            <v>Multi-Gesture Touchpad (Microsoft Precision Touchpad Certification)</v>
          </cell>
          <cell r="BA135" t="str">
            <v>-</v>
          </cell>
          <cell r="BB135" t="str">
            <v>TPM 2.0</v>
          </cell>
          <cell r="BC135" t="str">
            <v>Ja</v>
          </cell>
          <cell r="BD135" t="str">
            <v>-</v>
          </cell>
          <cell r="BE135" t="str">
            <v>Norton Internet Security (Trial)</v>
          </cell>
          <cell r="BF135" t="str">
            <v>High Definition Audio Support</v>
          </cell>
          <cell r="BG135" t="str">
            <v>Zwei eingebaute Stereo-Lautsprecher</v>
          </cell>
          <cell r="BH135" t="str">
            <v>Zwei eingebaute Mikrofone</v>
          </cell>
          <cell r="BI135" t="str">
            <v>HD Webcam</v>
          </cell>
          <cell r="BJ135" t="str">
            <v>Li-Ion Akku (4 Zellen / 3220 mAh / 48 Wh)</v>
          </cell>
          <cell r="BK135" t="str">
            <v>TBD Stunden (basierend auf MobileMark® 2014 Test)</v>
          </cell>
          <cell r="BL135" t="str">
            <v>45W AC-Netzteil</v>
          </cell>
          <cell r="BM135" t="str">
            <v>Ja</v>
          </cell>
          <cell r="BN135" t="str">
            <v>Microsoft Office 2019 Verknüpfung (Download-Link für 30 Tage Testversion)</v>
          </cell>
          <cell r="BO135" t="str">
            <v>-</v>
          </cell>
          <cell r="BP135" t="str">
            <v>Ja</v>
          </cell>
          <cell r="BQ135" t="str">
            <v>Ja</v>
          </cell>
          <cell r="BR135" t="str">
            <v>-</v>
          </cell>
          <cell r="BS135" t="str">
            <v>MIL-STD 810G</v>
          </cell>
          <cell r="BT135" t="str">
            <v>3 Jahre Einsende-/Rücksendeservice</v>
          </cell>
          <cell r="BU135" t="str">
            <v>26</v>
          </cell>
          <cell r="BV135" t="str">
            <v>78</v>
          </cell>
          <cell r="BW135" t="str">
            <v>156</v>
          </cell>
          <cell r="BX135" t="str">
            <v>1.716</v>
          </cell>
          <cell r="BY135" t="str">
            <v>498 x 65 x 310 mm (B x T x H) / 2,5 Kg</v>
          </cell>
          <cell r="BZ135" t="str">
            <v>Wechselrahmen für zusätzliche HDD inklusive</v>
          </cell>
          <cell r="CA135" t="str">
            <v>-</v>
          </cell>
        </row>
        <row r="136">
          <cell r="A136" t="str">
            <v>NX.VQ7EG.001</v>
          </cell>
          <cell r="B136" t="str">
            <v>Acer TravelMate P2</v>
          </cell>
          <cell r="C136" t="str">
            <v>TMP214-53</v>
          </cell>
          <cell r="D136" t="str">
            <v>NX.VQ7EG.001</v>
          </cell>
          <cell r="E136" t="str">
            <v>4710886291459</v>
          </cell>
          <cell r="F136" t="str">
            <v>14" FHD mit IPS (matt) / Intel® Core™ i5-1135G7 / 16 GB DDR4 RAM / 512 GB PCIe SSD / Intel® Iris® Xe Graphics / Win 10 Pro (64 Bit) / Schwarz</v>
          </cell>
          <cell r="G136" t="str">
            <v>Windows 10 Professional (64 Bit)</v>
          </cell>
          <cell r="H136" t="str">
            <v>Schwarz</v>
          </cell>
          <cell r="I136" t="str">
            <v>-</v>
          </cell>
          <cell r="J136" t="str">
            <v>328 x 236 x 19,9 mm (B x T x H)</v>
          </cell>
          <cell r="K136" t="str">
            <v>1,625 Kg</v>
          </cell>
          <cell r="L136" t="str">
            <v>-</v>
          </cell>
          <cell r="M136" t="str">
            <v>14 Zoll (35,56 cm)</v>
          </cell>
          <cell r="N136" t="str">
            <v>Acer ComfyView™ Full HD IPS Display mit LED-Backlight (matt)</v>
          </cell>
          <cell r="O136" t="str">
            <v>1.920 x 1.080</v>
          </cell>
          <cell r="P136" t="str">
            <v>16:9</v>
          </cell>
          <cell r="Q136" t="str">
            <v>Intel® Core™ i5-1135G7 Prozessor</v>
          </cell>
          <cell r="R136" t="str">
            <v>4,20 GHz</v>
          </cell>
          <cell r="S136" t="str">
            <v>8 MB</v>
          </cell>
          <cell r="T136" t="str">
            <v>4 / 8</v>
          </cell>
          <cell r="U136" t="str">
            <v>Integrated SOC</v>
          </cell>
          <cell r="V136" t="str">
            <v>16 GB DDR4 RAM</v>
          </cell>
          <cell r="W136" t="str">
            <v>2x 8 GB DDR4 RAM</v>
          </cell>
          <cell r="X136" t="str">
            <v>32 GB DDR4 (2x 16 GB DDR4)</v>
          </cell>
          <cell r="Y136" t="str">
            <v>512 GB M.2 PCIe Solid-State-Drive (SSD)</v>
          </cell>
          <cell r="Z136" t="str">
            <v>-</v>
          </cell>
          <cell r="AA136" t="str">
            <v>Intel® Iris® Xe Graphics</v>
          </cell>
          <cell r="AB136" t="str">
            <v>-</v>
          </cell>
          <cell r="AC136" t="str">
            <v>10/100/1000 LAN, Wake-on-LAN ready</v>
          </cell>
          <cell r="AD136" t="str">
            <v>Intel® Dual Band Wireless-Gigabit-AX, Wi-Fi 6 (802.11 ax/ac/a/b/g/n)</v>
          </cell>
          <cell r="AE136" t="str">
            <v>- / , Nano SIM</v>
          </cell>
          <cell r="AF136" t="str">
            <v>-</v>
          </cell>
          <cell r="AG136" t="str">
            <v>Bluetooth® 5.1</v>
          </cell>
          <cell r="AH136" t="str">
            <v>-</v>
          </cell>
          <cell r="AI136" t="str">
            <v>Ja</v>
          </cell>
          <cell r="AJ136" t="str">
            <v>-</v>
          </cell>
          <cell r="AK136" t="str">
            <v>1x (HDCP)</v>
          </cell>
          <cell r="AL136" t="str">
            <v>1x</v>
          </cell>
          <cell r="AM136" t="str">
            <v>Ja (über USB Type-C Anschluss)</v>
          </cell>
          <cell r="AN136" t="str">
            <v>Thunderbolt™ 4 (über USB Type-C Anschluss)</v>
          </cell>
          <cell r="AO136" t="str">
            <v>1x Type-C (Gen. 2), 3x Type-A (1x unterstützt Power-Off USB Charging)</v>
          </cell>
          <cell r="AP136" t="str">
            <v>-</v>
          </cell>
          <cell r="AQ136" t="str">
            <v>-</v>
          </cell>
          <cell r="AR136" t="str">
            <v>-</v>
          </cell>
          <cell r="AS136" t="str">
            <v>1x</v>
          </cell>
          <cell r="AT136" t="str">
            <v>-</v>
          </cell>
          <cell r="AU136" t="str">
            <v>1x Lautsprecher/Kopfhörer/Line-out (unterstützt Headsets mit integriertem Mikrofon)</v>
          </cell>
          <cell r="AV136" t="str">
            <v>Ja (Acer USB-Type-C-Dock kompatibel)</v>
          </cell>
          <cell r="AW136" t="str">
            <v>Acer FineTip Tastatur (87-/88-/91-Tasten)</v>
          </cell>
          <cell r="AX136" t="str">
            <v>Deutsch (QWERTZ)</v>
          </cell>
          <cell r="AY136" t="str">
            <v>Ja</v>
          </cell>
          <cell r="AZ136" t="str">
            <v>Multi-Gesture Touchpad (Microsoft Precision Touchpad Certification)</v>
          </cell>
          <cell r="BA136" t="str">
            <v>Ja</v>
          </cell>
          <cell r="BB136" t="str">
            <v>TPM 2.0</v>
          </cell>
          <cell r="BC136" t="str">
            <v>Ja</v>
          </cell>
          <cell r="BD136" t="str">
            <v>-</v>
          </cell>
          <cell r="BE136" t="str">
            <v>Norton Internet Security (Trial)</v>
          </cell>
          <cell r="BF136" t="str">
            <v>High Definition Audio Support</v>
          </cell>
          <cell r="BG136" t="str">
            <v>Zwei eingebaute Stereo-Lautsprecher</v>
          </cell>
          <cell r="BH136" t="str">
            <v>Eingebautes Mikrofon</v>
          </cell>
          <cell r="BI136" t="str">
            <v>HD Webcam</v>
          </cell>
          <cell r="BJ136" t="str">
            <v>-</v>
          </cell>
          <cell r="BK136" t="str">
            <v>Bis zu 13 Stunden (basierend auf MobileMark® 2014 Test)</v>
          </cell>
          <cell r="BL136" t="str">
            <v>45W AC-Netzteil</v>
          </cell>
          <cell r="BM136" t="str">
            <v>Ja</v>
          </cell>
          <cell r="BN136" t="str">
            <v>Microsoft Office 2019 Verknüpfung (Download-Link für 30 Tage Testversion)</v>
          </cell>
          <cell r="BO136" t="str">
            <v>-</v>
          </cell>
          <cell r="BP136" t="str">
            <v>Ja</v>
          </cell>
          <cell r="BQ136" t="str">
            <v>Ja</v>
          </cell>
          <cell r="BR136" t="str">
            <v>-</v>
          </cell>
          <cell r="BS136" t="str">
            <v>MIL-STD 810G, TCO zertifiziert</v>
          </cell>
          <cell r="BT136" t="str">
            <v>3 Jahre Einsende-/Rücksendeservice</v>
          </cell>
          <cell r="BU136" t="str">
            <v>28</v>
          </cell>
          <cell r="BV136" t="str">
            <v>84</v>
          </cell>
          <cell r="BW136" t="str">
            <v>168</v>
          </cell>
          <cell r="BX136" t="str">
            <v>1.848</v>
          </cell>
          <cell r="BY136" t="str">
            <v>457 x 65 x 288 mm (B x T x H) / 1,7 Kg</v>
          </cell>
          <cell r="BZ136" t="str">
            <v>-</v>
          </cell>
          <cell r="CA136" t="str">
            <v>-</v>
          </cell>
        </row>
        <row r="137">
          <cell r="A137" t="str">
            <v>NX.VQ7EG.002</v>
          </cell>
          <cell r="B137" t="str">
            <v>Acer TravelMate P2</v>
          </cell>
          <cell r="C137" t="str">
            <v>TMP214-53</v>
          </cell>
          <cell r="D137" t="str">
            <v>NX.VQ7EG.002</v>
          </cell>
          <cell r="E137" t="str">
            <v>4710886291466</v>
          </cell>
          <cell r="F137" t="str">
            <v>14" FHD mit IPS (matt) / Intel® Core™ i7-1165G7 / 16 GB DDR4 RAM / 512 GB PCIe SSD / Intel® Iris® Xe Graphics / Win 10 Pro (64 Bit) / Schwarz</v>
          </cell>
          <cell r="G137" t="str">
            <v>Windows 10 Professional (64 Bit)</v>
          </cell>
          <cell r="H137" t="str">
            <v>Schwarz</v>
          </cell>
          <cell r="I137" t="str">
            <v>-</v>
          </cell>
          <cell r="J137" t="str">
            <v>328 x 236 x 19,9 mm (B x T x H)</v>
          </cell>
          <cell r="K137" t="str">
            <v>1,625 Kg</v>
          </cell>
          <cell r="L137" t="str">
            <v>-</v>
          </cell>
          <cell r="M137" t="str">
            <v>14 Zoll (35,56 cm)</v>
          </cell>
          <cell r="N137" t="str">
            <v>Acer ComfyView™ Full HD IPS Display mit LED-Backlight (matt)</v>
          </cell>
          <cell r="O137" t="str">
            <v>1.920 x 1.080</v>
          </cell>
          <cell r="P137" t="str">
            <v>16:9</v>
          </cell>
          <cell r="Q137" t="str">
            <v>Intel® Core™ i7-1165G7 Prozessor</v>
          </cell>
          <cell r="R137" t="str">
            <v>4,7 GHz</v>
          </cell>
          <cell r="S137" t="str">
            <v>12 MB</v>
          </cell>
          <cell r="T137" t="str">
            <v>4 / 8</v>
          </cell>
          <cell r="U137" t="str">
            <v>Integrated SOC</v>
          </cell>
          <cell r="V137" t="str">
            <v>16 GB DDR4 RAM</v>
          </cell>
          <cell r="W137" t="str">
            <v>2x 8 GB DDR4 RAM</v>
          </cell>
          <cell r="X137" t="str">
            <v>32 GB DDR4 (2x 16 GB DDR4)</v>
          </cell>
          <cell r="Y137" t="str">
            <v>512 GB M.2 PCIe Solid-State-Drive (SSD)</v>
          </cell>
          <cell r="Z137" t="str">
            <v>-</v>
          </cell>
          <cell r="AA137" t="str">
            <v>Intel® Iris® Xe Graphics</v>
          </cell>
          <cell r="AB137" t="str">
            <v>-</v>
          </cell>
          <cell r="AC137" t="str">
            <v>10/100/1000 LAN, Wake-on-LAN ready</v>
          </cell>
          <cell r="AD137" t="str">
            <v>Intel® Dual Band Wireless-Gigabit-AX, Wi-Fi 6 (802.11 ax/ac/a/b/g/n)</v>
          </cell>
          <cell r="AE137" t="str">
            <v>- / , Nano SIM</v>
          </cell>
          <cell r="AF137" t="str">
            <v>-</v>
          </cell>
          <cell r="AG137" t="str">
            <v>Bluetooth® 5.1</v>
          </cell>
          <cell r="AH137" t="str">
            <v>-</v>
          </cell>
          <cell r="AI137" t="str">
            <v>Ja</v>
          </cell>
          <cell r="AJ137" t="str">
            <v>-</v>
          </cell>
          <cell r="AK137" t="str">
            <v>1x (HDCP)</v>
          </cell>
          <cell r="AL137" t="str">
            <v>1x</v>
          </cell>
          <cell r="AM137" t="str">
            <v>Ja (über USB Type-C Anschluss)</v>
          </cell>
          <cell r="AN137" t="str">
            <v>Thunderbolt™ 4 (über USB Type-C Anschluss)</v>
          </cell>
          <cell r="AO137" t="str">
            <v>1x Type-C (Gen. 2), 3x Type-A (1x unterstützt Power-Off USB Charging)</v>
          </cell>
          <cell r="AP137" t="str">
            <v>-</v>
          </cell>
          <cell r="AQ137" t="str">
            <v>-</v>
          </cell>
          <cell r="AR137" t="str">
            <v>-</v>
          </cell>
          <cell r="AS137" t="str">
            <v>1x</v>
          </cell>
          <cell r="AT137" t="str">
            <v>-</v>
          </cell>
          <cell r="AU137" t="str">
            <v>1x Lautsprecher/Kopfhörer/Line-out (unterstützt Headsets mit integriertem Mikrofon)</v>
          </cell>
          <cell r="AV137" t="str">
            <v>Ja (Acer USB-Type-C-Dock kompatibel)</v>
          </cell>
          <cell r="AW137" t="str">
            <v>Acer FineTip Tastatur (87-/88-/91-Tasten)</v>
          </cell>
          <cell r="AX137" t="str">
            <v>Deutsch (QWERTZ)</v>
          </cell>
          <cell r="AY137" t="str">
            <v>Ja</v>
          </cell>
          <cell r="AZ137" t="str">
            <v>Multi-Gesture Touchpad (Microsoft Precision Touchpad Certification)</v>
          </cell>
          <cell r="BA137" t="str">
            <v>Ja</v>
          </cell>
          <cell r="BB137" t="str">
            <v>TPM 2.0</v>
          </cell>
          <cell r="BC137" t="str">
            <v>Ja</v>
          </cell>
          <cell r="BD137" t="str">
            <v>-</v>
          </cell>
          <cell r="BE137" t="str">
            <v>Norton Internet Security (Trial)</v>
          </cell>
          <cell r="BF137" t="str">
            <v>High Definition Audio Support</v>
          </cell>
          <cell r="BG137" t="str">
            <v>Zwei eingebaute Stereo-Lautsprecher</v>
          </cell>
          <cell r="BH137" t="str">
            <v>Eingebautes Mikrofon</v>
          </cell>
          <cell r="BI137" t="str">
            <v>HD Webcam</v>
          </cell>
          <cell r="BJ137" t="str">
            <v>-</v>
          </cell>
          <cell r="BK137" t="str">
            <v>Bis zu 13 Stunden (basierend auf MobileMark® 2014 Test)</v>
          </cell>
          <cell r="BL137" t="str">
            <v>45W AC-Netzteil</v>
          </cell>
          <cell r="BM137" t="str">
            <v>Ja</v>
          </cell>
          <cell r="BN137" t="str">
            <v>Microsoft Office 2019 Verknüpfung (Download-Link für 30 Tage Testversion)</v>
          </cell>
          <cell r="BO137" t="str">
            <v>-</v>
          </cell>
          <cell r="BP137" t="str">
            <v>Ja</v>
          </cell>
          <cell r="BQ137" t="str">
            <v>Ja</v>
          </cell>
          <cell r="BR137" t="str">
            <v>-</v>
          </cell>
          <cell r="BS137" t="str">
            <v>MIL-STD 810G, TCO zertifiziert</v>
          </cell>
          <cell r="BT137" t="str">
            <v>3 Jahre Einsende-/Rücksendeservice</v>
          </cell>
          <cell r="BU137" t="str">
            <v>28</v>
          </cell>
          <cell r="BV137" t="str">
            <v>84</v>
          </cell>
          <cell r="BW137" t="str">
            <v>168</v>
          </cell>
          <cell r="BX137" t="str">
            <v>1.848</v>
          </cell>
          <cell r="BY137" t="str">
            <v>457 x 65 x 288 mm (B x T x H) / 1,7 Kg</v>
          </cell>
          <cell r="BZ137" t="str">
            <v>-</v>
          </cell>
          <cell r="CA137" t="str">
            <v>-</v>
          </cell>
        </row>
        <row r="138">
          <cell r="A138" t="str">
            <v>NX.VQCEG.001</v>
          </cell>
          <cell r="B138" t="str">
            <v>Acer TravelMate P2</v>
          </cell>
          <cell r="C138" t="str">
            <v>TMP215-53</v>
          </cell>
          <cell r="D138" t="str">
            <v>NX.VQCEG.001</v>
          </cell>
          <cell r="E138" t="str">
            <v>4710886291657</v>
          </cell>
          <cell r="F138" t="str">
            <v>15,6" FHD mit IPS (matt) / Intel® Core™ i5-1135G7 / 16 GB DDR4 RAM / 512 GB PCIe SSD / Intel® Iris® Xe Graphics / Win 10 Pro (64 Bit) / Schwarz</v>
          </cell>
          <cell r="G138" t="str">
            <v>Windows 10 Professional (64 Bit)</v>
          </cell>
          <cell r="H138" t="str">
            <v>Schwarz</v>
          </cell>
          <cell r="I138" t="str">
            <v>-</v>
          </cell>
          <cell r="J138" t="str">
            <v>363 x 255 x 19,9 mm (B x T x H)</v>
          </cell>
          <cell r="K138" t="str">
            <v>1,8 Kg</v>
          </cell>
          <cell r="L138" t="str">
            <v>-</v>
          </cell>
          <cell r="M138" t="str">
            <v>15,6 Zoll (39,62 cm)</v>
          </cell>
          <cell r="N138" t="str">
            <v>Acer ComfyView™ Full-HD IPS Display mit LED-Backlight (matt)</v>
          </cell>
          <cell r="O138" t="str">
            <v>1.920 x 1.080</v>
          </cell>
          <cell r="P138" t="str">
            <v>16:9</v>
          </cell>
          <cell r="Q138" t="str">
            <v>Intel® Core™ i5-1135G7 Prozessor</v>
          </cell>
          <cell r="R138" t="str">
            <v>4,20 GHz</v>
          </cell>
          <cell r="S138" t="str">
            <v>8 MB</v>
          </cell>
          <cell r="T138" t="str">
            <v>4 / 8</v>
          </cell>
          <cell r="U138" t="str">
            <v>Integrated SOC</v>
          </cell>
          <cell r="V138" t="str">
            <v>16 GB DDR4 RAM</v>
          </cell>
          <cell r="W138" t="str">
            <v>2x 8 GB DDR4 RAM</v>
          </cell>
          <cell r="X138" t="str">
            <v>32 GB DDR4 (2x 16 GB DDR4)</v>
          </cell>
          <cell r="Y138" t="str">
            <v>512 GB M.2 PCIe Solid-State-Drive (SSD)</v>
          </cell>
          <cell r="Z138" t="str">
            <v>-</v>
          </cell>
          <cell r="AA138" t="str">
            <v>Intel® Iris® Xe Graphics</v>
          </cell>
          <cell r="AB138" t="str">
            <v>-</v>
          </cell>
          <cell r="AC138" t="str">
            <v>10/100/1000 LAN, Wake-on-LAN ready</v>
          </cell>
          <cell r="AD138" t="str">
            <v>Intel® Dual Band Wireless-Gigabit-AX, Wi-Fi 6 (802.11 ax/ac/a/b/g/n)</v>
          </cell>
          <cell r="AE138" t="str">
            <v>- / , Nano SIM</v>
          </cell>
          <cell r="AF138" t="str">
            <v>-</v>
          </cell>
          <cell r="AG138" t="str">
            <v>Bluetooth® 5.1</v>
          </cell>
          <cell r="AH138" t="str">
            <v>-</v>
          </cell>
          <cell r="AI138" t="str">
            <v>Ja</v>
          </cell>
          <cell r="AJ138" t="str">
            <v>-</v>
          </cell>
          <cell r="AK138" t="str">
            <v>1x (HDCP)</v>
          </cell>
          <cell r="AL138" t="str">
            <v>1x</v>
          </cell>
          <cell r="AM138" t="str">
            <v>Ja (über USB Type-C Anschluss)</v>
          </cell>
          <cell r="AN138" t="str">
            <v>Thunderbolt™ 4 (über USB Type-C Anschluss)</v>
          </cell>
          <cell r="AO138" t="str">
            <v>1x Type-C (Gen. 2), 3x Type-A (1x unterstützt Power-Off USB Charging)</v>
          </cell>
          <cell r="AP138" t="str">
            <v>-</v>
          </cell>
          <cell r="AQ138" t="str">
            <v>-</v>
          </cell>
          <cell r="AR138" t="str">
            <v>-</v>
          </cell>
          <cell r="AS138" t="str">
            <v>1x</v>
          </cell>
          <cell r="AT138" t="str">
            <v>-</v>
          </cell>
          <cell r="AU138" t="str">
            <v>1x Lautsprecher/Kopfhörer/Line-out (unterstützt Headsets mit integriertem Mikrofon)</v>
          </cell>
          <cell r="AV138" t="str">
            <v>Ja (Acer USB-Type-C-Dock kompatibel)</v>
          </cell>
          <cell r="AW138" t="str">
            <v>Acer FineTip Tastatur mit Numpad (103-/104-/107-Tasten)</v>
          </cell>
          <cell r="AX138" t="str">
            <v>Deutsch (QWERTZ)</v>
          </cell>
          <cell r="AY138" t="str">
            <v>Ja</v>
          </cell>
          <cell r="AZ138" t="str">
            <v>Multi-Gesture Touchpad (Microsoft Precision Touchpad Certification)</v>
          </cell>
          <cell r="BA138" t="str">
            <v>Ja</v>
          </cell>
          <cell r="BB138" t="str">
            <v>TPM 2.0</v>
          </cell>
          <cell r="BC138" t="str">
            <v>Ja</v>
          </cell>
          <cell r="BD138" t="str">
            <v>-</v>
          </cell>
          <cell r="BE138" t="str">
            <v>Norton Internet Security (Trial)</v>
          </cell>
          <cell r="BF138" t="str">
            <v>High Definition Audio Support</v>
          </cell>
          <cell r="BG138" t="str">
            <v>Zwei eingebaute Stereo-Lautsprecher</v>
          </cell>
          <cell r="BH138" t="str">
            <v>Zwei eingebaute Mikrofone</v>
          </cell>
          <cell r="BI138" t="str">
            <v>HD Webcam</v>
          </cell>
          <cell r="BJ138" t="str">
            <v>-</v>
          </cell>
          <cell r="BK138" t="str">
            <v>TBD Stunden (basierend auf MobileMark® 2014 Test)</v>
          </cell>
          <cell r="BL138" t="str">
            <v>45W AC-Netzteil</v>
          </cell>
          <cell r="BM138" t="str">
            <v>Ja</v>
          </cell>
          <cell r="BN138" t="str">
            <v>Microsoft Office 2019 Verknüpfung (Download-Link für 30 Tage Testversion)</v>
          </cell>
          <cell r="BO138" t="str">
            <v>-</v>
          </cell>
          <cell r="BP138" t="str">
            <v>Ja</v>
          </cell>
          <cell r="BQ138" t="str">
            <v>Ja</v>
          </cell>
          <cell r="BR138" t="str">
            <v>-</v>
          </cell>
          <cell r="BS138" t="str">
            <v>MIL-STD 810G, TCO zertifiziert</v>
          </cell>
          <cell r="BT138" t="str">
            <v>3 Jahre Einsende-/Rücksendeservice</v>
          </cell>
          <cell r="BU138" t="str">
            <v>26</v>
          </cell>
          <cell r="BV138" t="str">
            <v>78</v>
          </cell>
          <cell r="BW138" t="str">
            <v>156</v>
          </cell>
          <cell r="BX138" t="str">
            <v>1.716</v>
          </cell>
          <cell r="BY138" t="str">
            <v>498 x 65 x 310 mm (B x T x H) / 2,5 Kg</v>
          </cell>
          <cell r="BZ138" t="str">
            <v>-</v>
          </cell>
          <cell r="CA138" t="str">
            <v>-</v>
          </cell>
        </row>
        <row r="139">
          <cell r="A139" t="str">
            <v>NX.VQCEG.002</v>
          </cell>
          <cell r="B139" t="str">
            <v>Acer TravelMate P2</v>
          </cell>
          <cell r="C139" t="str">
            <v>TMP215-53</v>
          </cell>
          <cell r="D139" t="str">
            <v>NX.VQCEG.002</v>
          </cell>
          <cell r="E139" t="str">
            <v>4710886291664</v>
          </cell>
          <cell r="F139" t="str">
            <v>15,6" FHD mit IPS (matt) / Intel® Core™ i7-1165G7 / 16 GB DDR4 RAM / 512 GB PCIe SSD / Intel® Iris® Xe Graphics / Win 10 Pro (64 Bit) / Schwarz</v>
          </cell>
          <cell r="G139" t="str">
            <v>Windows 10 Professional (64 Bit)</v>
          </cell>
          <cell r="H139" t="str">
            <v>Schwarz</v>
          </cell>
          <cell r="I139" t="str">
            <v>-</v>
          </cell>
          <cell r="J139" t="str">
            <v>363 x 255 x 19,9 mm (B x T x H)</v>
          </cell>
          <cell r="K139" t="str">
            <v>1,8 Kg</v>
          </cell>
          <cell r="L139" t="str">
            <v>-</v>
          </cell>
          <cell r="M139" t="str">
            <v>15,6 Zoll (39,62 cm)</v>
          </cell>
          <cell r="N139" t="str">
            <v>Acer ComfyView™ Full-HD IPS Display mit LED-Backlight (matt)</v>
          </cell>
          <cell r="O139" t="str">
            <v>1.920 x 1.080</v>
          </cell>
          <cell r="P139" t="str">
            <v>16:9</v>
          </cell>
          <cell r="Q139" t="str">
            <v>Intel® Core™ i7-1165G7 Prozessor</v>
          </cell>
          <cell r="R139" t="str">
            <v>4,7 GHz</v>
          </cell>
          <cell r="S139" t="str">
            <v>12 MB</v>
          </cell>
          <cell r="T139" t="str">
            <v>4 / 8</v>
          </cell>
          <cell r="U139" t="str">
            <v>Integrated SOC</v>
          </cell>
          <cell r="V139" t="str">
            <v>16 GB DDR4 RAM</v>
          </cell>
          <cell r="W139" t="str">
            <v>2x 8 GB DDR4 RAM</v>
          </cell>
          <cell r="X139" t="str">
            <v>32 GB DDR4 (2x 16 GB DDR4)</v>
          </cell>
          <cell r="Y139" t="str">
            <v>512 GB M.2 PCIe Solid-State-Drive (SSD)</v>
          </cell>
          <cell r="Z139" t="str">
            <v>-</v>
          </cell>
          <cell r="AA139" t="str">
            <v>Intel® Iris® Xe Graphics</v>
          </cell>
          <cell r="AB139" t="str">
            <v>-</v>
          </cell>
          <cell r="AC139" t="str">
            <v>10/100/1000 LAN, Wake-on-LAN ready</v>
          </cell>
          <cell r="AD139" t="str">
            <v>Intel® Dual Band Wireless-Gigabit-AX, Wi-Fi 6 (802.11 ax/ac/a/b/g/n)</v>
          </cell>
          <cell r="AE139" t="str">
            <v>- / , Nano SIM</v>
          </cell>
          <cell r="AF139" t="str">
            <v>-</v>
          </cell>
          <cell r="AG139" t="str">
            <v>Bluetooth® 5.1</v>
          </cell>
          <cell r="AH139" t="str">
            <v>-</v>
          </cell>
          <cell r="AI139" t="str">
            <v>Ja</v>
          </cell>
          <cell r="AJ139" t="str">
            <v>-</v>
          </cell>
          <cell r="AK139" t="str">
            <v>1x (HDCP)</v>
          </cell>
          <cell r="AL139" t="str">
            <v>1x</v>
          </cell>
          <cell r="AM139" t="str">
            <v>Ja (über USB Type-C Anschluss)</v>
          </cell>
          <cell r="AN139" t="str">
            <v>Thunderbolt™ 4 (über USB Type-C Anschluss)</v>
          </cell>
          <cell r="AO139" t="str">
            <v>1x Type-C (Gen. 2), 3x Type-A (1x unterstützt Power-Off USB Charging)</v>
          </cell>
          <cell r="AP139" t="str">
            <v>-</v>
          </cell>
          <cell r="AQ139" t="str">
            <v>-</v>
          </cell>
          <cell r="AR139" t="str">
            <v>-</v>
          </cell>
          <cell r="AS139" t="str">
            <v>1x</v>
          </cell>
          <cell r="AT139" t="str">
            <v>-</v>
          </cell>
          <cell r="AU139" t="str">
            <v>1x Lautsprecher/Kopfhörer/Line-out (unterstützt Headsets mit integriertem Mikrofon)</v>
          </cell>
          <cell r="AV139" t="str">
            <v>Ja (Acer USB-Type-C-Dock kompatibel)</v>
          </cell>
          <cell r="AW139" t="str">
            <v>Acer FineTip Tastatur mit Numpad (103-/104-/107-Tasten)</v>
          </cell>
          <cell r="AX139" t="str">
            <v>Deutsch (QWERTZ)</v>
          </cell>
          <cell r="AY139" t="str">
            <v>Ja</v>
          </cell>
          <cell r="AZ139" t="str">
            <v>Multi-Gesture Touchpad (Microsoft Precision Touchpad Certification)</v>
          </cell>
          <cell r="BA139" t="str">
            <v>Ja</v>
          </cell>
          <cell r="BB139" t="str">
            <v>TPM 2.0</v>
          </cell>
          <cell r="BC139" t="str">
            <v>Ja</v>
          </cell>
          <cell r="BD139" t="str">
            <v>-</v>
          </cell>
          <cell r="BE139" t="str">
            <v>Norton Internet Security (Trial)</v>
          </cell>
          <cell r="BF139" t="str">
            <v>High Definition Audio Support</v>
          </cell>
          <cell r="BG139" t="str">
            <v>Zwei eingebaute Stereo-Lautsprecher</v>
          </cell>
          <cell r="BH139" t="str">
            <v>Zwei eingebaute Mikrofone</v>
          </cell>
          <cell r="BI139" t="str">
            <v>HD Webcam</v>
          </cell>
          <cell r="BJ139" t="str">
            <v>-</v>
          </cell>
          <cell r="BK139" t="str">
            <v>TBD Stunden (basierend auf MobileMark® 2014 Test)</v>
          </cell>
          <cell r="BL139" t="str">
            <v>45W AC-Netzteil</v>
          </cell>
          <cell r="BM139" t="str">
            <v>Ja</v>
          </cell>
          <cell r="BN139" t="str">
            <v>Microsoft Office 2019 Verknüpfung (Download-Link für 30 Tage Testversion)</v>
          </cell>
          <cell r="BO139" t="str">
            <v>-</v>
          </cell>
          <cell r="BP139" t="str">
            <v>Ja</v>
          </cell>
          <cell r="BQ139" t="str">
            <v>Ja</v>
          </cell>
          <cell r="BR139" t="str">
            <v>-</v>
          </cell>
          <cell r="BS139" t="str">
            <v>MIL-STD 810G, TCO zertifiziert</v>
          </cell>
          <cell r="BT139" t="str">
            <v>3 Jahre Einsende-/Rücksendeservice</v>
          </cell>
          <cell r="BU139" t="str">
            <v>26</v>
          </cell>
          <cell r="BV139" t="str">
            <v>78</v>
          </cell>
          <cell r="BW139" t="str">
            <v>156</v>
          </cell>
          <cell r="BX139" t="str">
            <v>1.716</v>
          </cell>
          <cell r="BY139" t="str">
            <v>498 x 65 x 310 mm (B x T x H) / 2,5 Kg</v>
          </cell>
          <cell r="BZ139" t="str">
            <v>-</v>
          </cell>
          <cell r="CA139" t="str">
            <v>-</v>
          </cell>
        </row>
        <row r="140">
          <cell r="A140" t="str">
            <v>NX.VPBEG.001</v>
          </cell>
          <cell r="B140" t="str">
            <v>Acer TravelMate P4</v>
          </cell>
          <cell r="C140" t="str">
            <v>TMP414-51-723M</v>
          </cell>
          <cell r="D140" t="str">
            <v>NX.VPBEG.001</v>
          </cell>
          <cell r="E140" t="str">
            <v>4710886259459</v>
          </cell>
          <cell r="F140" t="str">
            <v>14" FHD mit IPS (matt) / Intel® Core™ i7-1165G7 / 16 GB DDR4 RAM / 512 GB PCIe SSD / Intel® Iris® Xe Graphics / Win 10 Pro (64 Bit) / Slate Blue</v>
          </cell>
          <cell r="G140" t="str">
            <v>Windows 10 Professional (64 Bit)</v>
          </cell>
          <cell r="H140" t="str">
            <v>Slate Blue</v>
          </cell>
          <cell r="I140" t="str">
            <v>-</v>
          </cell>
          <cell r="J140" t="str">
            <v>325 x 236 x 17,9 mm (B x T x H)</v>
          </cell>
          <cell r="K140" t="str">
            <v>1,42 Kg</v>
          </cell>
          <cell r="L140" t="str">
            <v>-</v>
          </cell>
          <cell r="M140" t="str">
            <v>14 Zoll (35,56 cm)</v>
          </cell>
          <cell r="N140" t="str">
            <v>Acer ComfyView™ Full HD IPS Display mit LED-Backlight (matt)</v>
          </cell>
          <cell r="O140" t="str">
            <v>1.920 x 1.080</v>
          </cell>
          <cell r="P140" t="str">
            <v>16:9</v>
          </cell>
          <cell r="Q140" t="str">
            <v>Intel® Core™ i7-1165G7 Prozessor</v>
          </cell>
          <cell r="R140" t="str">
            <v>4,7 GHz</v>
          </cell>
          <cell r="S140" t="str">
            <v>12 MB</v>
          </cell>
          <cell r="T140" t="str">
            <v>4 / 8</v>
          </cell>
          <cell r="U140" t="str">
            <v>Integrated SOC</v>
          </cell>
          <cell r="V140" t="str">
            <v>16 GB DDR4 RAM</v>
          </cell>
          <cell r="W140" t="str">
            <v>2x 8 GB DDR4 RAM</v>
          </cell>
          <cell r="X140" t="str">
            <v>32 GB DDR4 (2x 16 GB DDR4)</v>
          </cell>
          <cell r="Y140" t="str">
            <v>512 GB M.2 PCIe Solid-State-Drive (SSD)</v>
          </cell>
          <cell r="Z140" t="str">
            <v>-</v>
          </cell>
          <cell r="AA140" t="str">
            <v>Intel® Iris® Xe Graphics</v>
          </cell>
          <cell r="AB140" t="str">
            <v>-</v>
          </cell>
          <cell r="AC140" t="str">
            <v>10/100/1000 LAN, Wake-on-LAN ready</v>
          </cell>
          <cell r="AD140" t="str">
            <v>Intel® Dual Band Wireless-Gigabit-AX, Wi-Fi 6 (802.11 ax/ac/a/b/g/n)</v>
          </cell>
          <cell r="AE140" t="str">
            <v>- / , Nano SIM</v>
          </cell>
          <cell r="AF140" t="str">
            <v>-</v>
          </cell>
          <cell r="AG140" t="str">
            <v>Bluetooth® 5.1</v>
          </cell>
          <cell r="AH140" t="str">
            <v>-</v>
          </cell>
          <cell r="AI140" t="str">
            <v>Ja</v>
          </cell>
          <cell r="AJ140" t="str">
            <v>-</v>
          </cell>
          <cell r="AK140" t="str">
            <v>1x (HDCP)</v>
          </cell>
          <cell r="AL140" t="str">
            <v>-</v>
          </cell>
          <cell r="AM140" t="str">
            <v>Ja (über USB Type-C Anschluss)</v>
          </cell>
          <cell r="AN140" t="str">
            <v>Thunderbolt™ 4 (über USB Type-C Anschluss)</v>
          </cell>
          <cell r="AO140" t="str">
            <v>1x Type-C (Gen. 2), 2x Type-A (1x unterstützt Power-Off USB Charging)</v>
          </cell>
          <cell r="AP140" t="str">
            <v>-</v>
          </cell>
          <cell r="AQ140" t="str">
            <v>-</v>
          </cell>
          <cell r="AR140" t="str">
            <v>-</v>
          </cell>
          <cell r="AS140" t="str">
            <v>1x</v>
          </cell>
          <cell r="AT140" t="str">
            <v>MicroSD Kartenleser</v>
          </cell>
          <cell r="AU140" t="str">
            <v>1x Lautsprecher/Kopfhörer/Line-out (unterstützt Headsets mit integriertem Mikrofon)</v>
          </cell>
          <cell r="AV140" t="str">
            <v>Ja (Acer USB-Type-C-Dock kompatibel)</v>
          </cell>
          <cell r="AW140" t="str">
            <v>Acer FineTip Tastatur (83-/84-/87-Tasten)</v>
          </cell>
          <cell r="AX140" t="str">
            <v>Deutsch (QWERTZ)</v>
          </cell>
          <cell r="AY140" t="str">
            <v>Ja</v>
          </cell>
          <cell r="AZ140" t="str">
            <v>Multi-Gesture Touchpad (Microsoft Precision Touchpad Certification)</v>
          </cell>
          <cell r="BA140" t="str">
            <v>Ja</v>
          </cell>
          <cell r="BB140" t="str">
            <v>TPM 2.0</v>
          </cell>
          <cell r="BC140" t="str">
            <v>Ja</v>
          </cell>
          <cell r="BD140" t="str">
            <v>-</v>
          </cell>
          <cell r="BE140" t="str">
            <v>Norton Internet Security (Trial)</v>
          </cell>
          <cell r="BF140" t="str">
            <v>High Definition Audio Support</v>
          </cell>
          <cell r="BG140" t="str">
            <v>Zwei eingebaute Stereo-Lautsprecher</v>
          </cell>
          <cell r="BH140" t="str">
            <v>Eingebautes Mikrofon</v>
          </cell>
          <cell r="BI140" t="str">
            <v>HD Webcam</v>
          </cell>
          <cell r="BJ140" t="str">
            <v>Li-Ion Akku (4 Zellen / TBD mAh / 56 Wh)</v>
          </cell>
          <cell r="BK140" t="str">
            <v>Bis zu 15,5 Stunden (basierend auf MobileMark® 2014 Test)</v>
          </cell>
          <cell r="BL140" t="str">
            <v>65W AC-Netzteil</v>
          </cell>
          <cell r="BM140" t="str">
            <v>Ja</v>
          </cell>
          <cell r="BN140" t="str">
            <v>Microsoft Office 2019 Verknüpfung (Download-Link für 30 Tage Testversion)</v>
          </cell>
          <cell r="BO140" t="str">
            <v>-</v>
          </cell>
          <cell r="BP140" t="str">
            <v>-</v>
          </cell>
          <cell r="BQ140" t="str">
            <v>-</v>
          </cell>
          <cell r="BR140" t="str">
            <v>-</v>
          </cell>
          <cell r="BS140" t="str">
            <v>SmartCard-Reader</v>
          </cell>
          <cell r="BT140" t="str">
            <v>3 Jahre Einsende-/Rücksendeservice</v>
          </cell>
          <cell r="BU140" t="str">
            <v>28</v>
          </cell>
          <cell r="BV140" t="str">
            <v>84</v>
          </cell>
          <cell r="BW140" t="str">
            <v>168</v>
          </cell>
          <cell r="BX140" t="str">
            <v>-</v>
          </cell>
          <cell r="BY140" t="str">
            <v>-</v>
          </cell>
          <cell r="BZ140" t="str">
            <v>-</v>
          </cell>
          <cell r="CA140" t="str">
            <v>-</v>
          </cell>
        </row>
        <row r="141">
          <cell r="A141" t="str">
            <v>NX.VQ1EG.001</v>
          </cell>
          <cell r="B141" t="str">
            <v>Acer TravelMate Spin P4</v>
          </cell>
          <cell r="C141" t="str">
            <v>TMP414RN-51-55WC</v>
          </cell>
          <cell r="D141" t="str">
            <v>NX.VQ1EG.001</v>
          </cell>
          <cell r="E141" t="str">
            <v>4710886207603</v>
          </cell>
          <cell r="F141" t="str">
            <v>14" Multi-Touch FHD mit IPS / Intel® Core™ i5-1135G7 / 16 GB DDR4 RAM / 512 GB PCIe SSD / Intel® Iris® Xe Graphics / Win 10 Pro (64 Bit) / Slate Blue</v>
          </cell>
          <cell r="G141" t="str">
            <v>Windows 10 Professional (64 Bit)</v>
          </cell>
          <cell r="H141" t="str">
            <v>Slate Blue</v>
          </cell>
          <cell r="I141" t="str">
            <v>-</v>
          </cell>
          <cell r="J141" t="str">
            <v>325 x 236 x 17,9 mm (B x T x H)</v>
          </cell>
          <cell r="K141" t="str">
            <v>1,53 Kg</v>
          </cell>
          <cell r="L141" t="str">
            <v>-</v>
          </cell>
          <cell r="M141" t="str">
            <v>14 Zoll (35,56 cm)</v>
          </cell>
          <cell r="N141" t="str">
            <v>Acer CineCrystal™ Multi-Touch Full HD IPS Display mit LED-Backlight</v>
          </cell>
          <cell r="O141" t="str">
            <v>1.920 x 1.080</v>
          </cell>
          <cell r="P141" t="str">
            <v>16:9</v>
          </cell>
          <cell r="Q141" t="str">
            <v>Intel® Core™ i5-1135G7 Prozessor</v>
          </cell>
          <cell r="R141" t="str">
            <v>4,20 GHz</v>
          </cell>
          <cell r="S141" t="str">
            <v>8 MB</v>
          </cell>
          <cell r="T141" t="str">
            <v>4 / 8</v>
          </cell>
          <cell r="U141" t="str">
            <v>Integrated SOC</v>
          </cell>
          <cell r="V141" t="str">
            <v>16 GB DDR4 RAM</v>
          </cell>
          <cell r="W141" t="str">
            <v>2x 8 GB DDR4 RAM</v>
          </cell>
          <cell r="X141" t="str">
            <v>32 GB DDR4 (2x 16 GB DDR4)</v>
          </cell>
          <cell r="Y141" t="str">
            <v>512 GB M.2 PCIe Solid-State-Drive (SSD)</v>
          </cell>
          <cell r="Z141" t="str">
            <v>-</v>
          </cell>
          <cell r="AA141" t="str">
            <v>Intel® Iris® Xe Graphics</v>
          </cell>
          <cell r="AB141" t="str">
            <v>-</v>
          </cell>
          <cell r="AC141" t="str">
            <v>10/100/1000 LAN, Wake-on-LAN ready</v>
          </cell>
          <cell r="AD141" t="str">
            <v>Intel® Dual Band Wireless-Gigabit-AX, Wi-Fi 6 (802.11 ax/ac/a/b/g/n)</v>
          </cell>
          <cell r="AE141" t="str">
            <v>- / ,</v>
          </cell>
          <cell r="AF141" t="str">
            <v>-</v>
          </cell>
          <cell r="AG141" t="str">
            <v>Bluetooth® 5.1</v>
          </cell>
          <cell r="AH141" t="str">
            <v>-</v>
          </cell>
          <cell r="AI141" t="str">
            <v>Ja</v>
          </cell>
          <cell r="AJ141" t="str">
            <v>-</v>
          </cell>
          <cell r="AK141" t="str">
            <v>1x (HDCP)</v>
          </cell>
          <cell r="AL141" t="str">
            <v>-</v>
          </cell>
          <cell r="AM141" t="str">
            <v>Ja (über USB Type-C Anschluss)</v>
          </cell>
          <cell r="AN141" t="str">
            <v>Thunderbolt™ 4 (über USB Type-C Anschluss)</v>
          </cell>
          <cell r="AO141" t="str">
            <v>1x Type-C (Gen. 2), 2x Type-A (1x unterstützt Power-Off USB Charging)</v>
          </cell>
          <cell r="AP141" t="str">
            <v>-</v>
          </cell>
          <cell r="AQ141" t="str">
            <v>-</v>
          </cell>
          <cell r="AR141" t="str">
            <v>-</v>
          </cell>
          <cell r="AS141" t="str">
            <v>1x</v>
          </cell>
          <cell r="AT141" t="str">
            <v>MicroSD Kartenleser</v>
          </cell>
          <cell r="AU141" t="str">
            <v>1x Lautsprecher/Kopfhörer/Line-out (unterstützt Headsets mit integriertem Mikrofon)</v>
          </cell>
          <cell r="AV141" t="str">
            <v>Ja (Acer USB-Type-C-Dock kompatibel)</v>
          </cell>
          <cell r="AW141" t="str">
            <v>Acer FineTip Tastatur (83-/84-/87-Tasten)</v>
          </cell>
          <cell r="AX141" t="str">
            <v>Deutsch (QWERTZ)</v>
          </cell>
          <cell r="AY141" t="str">
            <v>Ja</v>
          </cell>
          <cell r="AZ141" t="str">
            <v>Multi-Gesture Touchpad (Microsoft Precision Touchpad Certification)</v>
          </cell>
          <cell r="BA141" t="str">
            <v>Ja</v>
          </cell>
          <cell r="BB141" t="str">
            <v>TPM 2.0</v>
          </cell>
          <cell r="BC141" t="str">
            <v>Ja</v>
          </cell>
          <cell r="BD141" t="str">
            <v>-</v>
          </cell>
          <cell r="BE141" t="str">
            <v>Norton Internet Security (Trial)</v>
          </cell>
          <cell r="BF141" t="str">
            <v>High Definition Audio Support</v>
          </cell>
          <cell r="BG141" t="str">
            <v>Zwei eingebaute Stereo-Lautsprecher</v>
          </cell>
          <cell r="BH141" t="str">
            <v>Eingebautes Mikrofon</v>
          </cell>
          <cell r="BI141" t="str">
            <v>HD Webcam</v>
          </cell>
          <cell r="BJ141" t="str">
            <v>Li-Ion Akku (4 Zellen / TBD mAh / 56 Wh)</v>
          </cell>
          <cell r="BK141" t="str">
            <v>Bis zu 13,5 Stunden (basierend auf MobileMark® 2014 Test)</v>
          </cell>
          <cell r="BL141" t="str">
            <v>65W AC-Netzteil</v>
          </cell>
          <cell r="BM141" t="str">
            <v>Ja</v>
          </cell>
          <cell r="BN141" t="str">
            <v>Microsoft Office 2019 Verknüpfung (Download-Link für 30 Tage Testversion)</v>
          </cell>
          <cell r="BO141" t="str">
            <v>-</v>
          </cell>
          <cell r="BP141" t="str">
            <v>-</v>
          </cell>
          <cell r="BQ141" t="str">
            <v>-</v>
          </cell>
          <cell r="BR141" t="str">
            <v>-</v>
          </cell>
          <cell r="BS141" t="str">
            <v>-</v>
          </cell>
          <cell r="BT141" t="str">
            <v>3 Jahre Einsende-/Rücksendeservice</v>
          </cell>
          <cell r="BU141" t="str">
            <v>28</v>
          </cell>
          <cell r="BV141" t="str">
            <v>84</v>
          </cell>
          <cell r="BW141" t="str">
            <v>168</v>
          </cell>
          <cell r="BX141">
            <v>1848</v>
          </cell>
          <cell r="BY141" t="str">
            <v>-</v>
          </cell>
          <cell r="BZ141" t="str">
            <v>Acer Active Pen</v>
          </cell>
          <cell r="CA141" t="str">
            <v>-</v>
          </cell>
        </row>
        <row r="142">
          <cell r="A142" t="str">
            <v>NX.VQ1EG.004</v>
          </cell>
          <cell r="B142" t="str">
            <v>Acer TravelMate Spin P4</v>
          </cell>
          <cell r="C142" t="str">
            <v>TMP414RN-51-71V7</v>
          </cell>
          <cell r="D142" t="str">
            <v>NX.VQ1EG.004</v>
          </cell>
          <cell r="E142" t="str">
            <v>4710886235750</v>
          </cell>
          <cell r="F142" t="str">
            <v>14" Multi-Touch FHD mit IPS / Intel® Core™ i7-1165G7 / 16 GB DDR4 RAM / 1.000 GB PCIe SSD / Intel® Iris® Xe Graphics / Win 10 Pro (64 Bit) / Slate Blue</v>
          </cell>
          <cell r="G142" t="str">
            <v>Windows 10 Professional (64 Bit)</v>
          </cell>
          <cell r="H142" t="str">
            <v>Slate Blue</v>
          </cell>
          <cell r="I142" t="str">
            <v>-</v>
          </cell>
          <cell r="J142" t="str">
            <v>325 x 236 x 17,9 mm (B x T x H)</v>
          </cell>
          <cell r="K142" t="str">
            <v>1,53 Kg</v>
          </cell>
          <cell r="L142" t="str">
            <v>-</v>
          </cell>
          <cell r="M142" t="str">
            <v>14 Zoll (35,56 cm)</v>
          </cell>
          <cell r="N142" t="str">
            <v>Acer CineCrystal™ Multi-Touch Full HD IPS Display mit LED-Backlight</v>
          </cell>
          <cell r="O142" t="str">
            <v>1.920 x 1.080</v>
          </cell>
          <cell r="P142" t="str">
            <v>16:9</v>
          </cell>
          <cell r="Q142" t="str">
            <v>Intel® Core™ i7-1165G7 Prozessor</v>
          </cell>
          <cell r="R142" t="str">
            <v>4,7 GHz</v>
          </cell>
          <cell r="S142" t="str">
            <v>12 MB</v>
          </cell>
          <cell r="T142" t="str">
            <v>4 / 8</v>
          </cell>
          <cell r="U142" t="str">
            <v>Integrated SOC</v>
          </cell>
          <cell r="V142" t="str">
            <v>16 GB DDR4 RAM</v>
          </cell>
          <cell r="W142" t="str">
            <v>2x 8 GB DDR4 RAM</v>
          </cell>
          <cell r="X142" t="str">
            <v>32 GB DDR4 (2x 16 GB DDR4)</v>
          </cell>
          <cell r="Y142" t="str">
            <v>1.000 GB PCIe Solid-State-Drive (SSD)</v>
          </cell>
          <cell r="Z142" t="str">
            <v>-</v>
          </cell>
          <cell r="AA142" t="str">
            <v>Intel® Iris® Xe Graphics</v>
          </cell>
          <cell r="AB142" t="str">
            <v>-</v>
          </cell>
          <cell r="AC142" t="str">
            <v>10/100/1000 LAN, Wake-on-LAN ready</v>
          </cell>
          <cell r="AD142" t="str">
            <v>Intel® Dual Band Wireless-Gigabit-AX, Wi-Fi 6 (802.11 ax/ac/a/b/g/n)</v>
          </cell>
          <cell r="AE142" t="str">
            <v>- / ,</v>
          </cell>
          <cell r="AF142" t="str">
            <v>-</v>
          </cell>
          <cell r="AG142" t="str">
            <v>Bluetooth® 5.1</v>
          </cell>
          <cell r="AH142" t="str">
            <v>-</v>
          </cell>
          <cell r="AI142" t="str">
            <v>Ja</v>
          </cell>
          <cell r="AJ142" t="str">
            <v>-</v>
          </cell>
          <cell r="AK142" t="str">
            <v>1x (HDCP)</v>
          </cell>
          <cell r="AL142" t="str">
            <v>-</v>
          </cell>
          <cell r="AM142" t="str">
            <v>Ja (über USB Type-C Anschluss)</v>
          </cell>
          <cell r="AN142" t="str">
            <v>Thunderbolt™ 4 (über USB Type-C Anschluss)</v>
          </cell>
          <cell r="AO142" t="str">
            <v>1x Type-C (Gen. 2), 2x Type-A (1x unterstützt Power-Off USB Charging)</v>
          </cell>
          <cell r="AP142" t="str">
            <v>-</v>
          </cell>
          <cell r="AQ142" t="str">
            <v>-</v>
          </cell>
          <cell r="AR142" t="str">
            <v>-</v>
          </cell>
          <cell r="AS142" t="str">
            <v>1x</v>
          </cell>
          <cell r="AT142" t="str">
            <v>MicroSD Kartenleser</v>
          </cell>
          <cell r="AU142" t="str">
            <v>1x Lautsprecher/Kopfhörer/Line-out (unterstützt Headsets mit integriertem Mikrofon)</v>
          </cell>
          <cell r="AV142" t="str">
            <v>Ja (Acer USB-Type-C-Dock kompatibel)</v>
          </cell>
          <cell r="AW142" t="str">
            <v>Acer FineTip Tastatur (83-/84-/87-Tasten)</v>
          </cell>
          <cell r="AX142" t="str">
            <v>Deutsch (QWERTZ)</v>
          </cell>
          <cell r="AY142" t="str">
            <v>Ja</v>
          </cell>
          <cell r="AZ142" t="str">
            <v>Multi-Gesture Touchpad (Microsoft Precision Touchpad Certification)</v>
          </cell>
          <cell r="BA142" t="str">
            <v>Ja</v>
          </cell>
          <cell r="BB142" t="str">
            <v>TPM 2.0</v>
          </cell>
          <cell r="BC142" t="str">
            <v>Ja</v>
          </cell>
          <cell r="BD142" t="str">
            <v>-</v>
          </cell>
          <cell r="BE142" t="str">
            <v>Norton Internet Security (Trial)</v>
          </cell>
          <cell r="BF142" t="str">
            <v>High Definition Audio Support</v>
          </cell>
          <cell r="BG142" t="str">
            <v>Zwei eingebaute Stereo-Lautsprecher</v>
          </cell>
          <cell r="BH142" t="str">
            <v>Eingebautes Mikrofon</v>
          </cell>
          <cell r="BI142" t="str">
            <v>HD Webcam</v>
          </cell>
          <cell r="BJ142" t="str">
            <v>Li-Ion Akku (4 Zellen / TBD mAh / 56 Wh)</v>
          </cell>
          <cell r="BK142" t="str">
            <v>Bis zu 13,5 Stunden (basierend auf MobileMark® 2014 Test)</v>
          </cell>
          <cell r="BL142" t="str">
            <v>65W AC-Netzteil</v>
          </cell>
          <cell r="BM142" t="str">
            <v>Ja</v>
          </cell>
          <cell r="BN142" t="str">
            <v>Microsoft Office 2019 Verknüpfung (Download-Link für 30 Tage Testversion)</v>
          </cell>
          <cell r="BO142" t="str">
            <v>-</v>
          </cell>
          <cell r="BP142" t="str">
            <v>-</v>
          </cell>
          <cell r="BQ142" t="str">
            <v>-</v>
          </cell>
          <cell r="BR142" t="str">
            <v>-</v>
          </cell>
          <cell r="BS142" t="str">
            <v>-</v>
          </cell>
          <cell r="BT142" t="str">
            <v>3 Jahre Einsende-/Rücksendeservice</v>
          </cell>
          <cell r="BU142" t="str">
            <v>28</v>
          </cell>
          <cell r="BV142" t="str">
            <v>84</v>
          </cell>
          <cell r="BW142" t="str">
            <v>168</v>
          </cell>
          <cell r="BX142">
            <v>1848</v>
          </cell>
          <cell r="BY142" t="str">
            <v>-</v>
          </cell>
          <cell r="BZ142" t="str">
            <v>Acer Active Pen</v>
          </cell>
          <cell r="CA142" t="str">
            <v>-</v>
          </cell>
        </row>
        <row r="143">
          <cell r="A143" t="str">
            <v>NX.A4KEG.001</v>
          </cell>
          <cell r="B143" t="str">
            <v>Acer Swift 3</v>
          </cell>
          <cell r="C143" t="str">
            <v>SF313-53-557C</v>
          </cell>
          <cell r="D143" t="str">
            <v>NX.A4KEG.001</v>
          </cell>
          <cell r="E143" t="str">
            <v>4710886403777</v>
          </cell>
          <cell r="F143" t="str">
            <v>13,5" QHD mit IPS / Intel® Core™ i5-1135G7 / 16 GB LPDDR4X RAM / 512 GB PCIe SSD / Intel® Iris® Xe Graphics / Win 10 Pro (64 Bit) / Aluminium / Silber</v>
          </cell>
          <cell r="G143" t="str">
            <v>Windows 10 Professional (64 Bit)</v>
          </cell>
          <cell r="H143" t="str">
            <v>Aluminium / Silber</v>
          </cell>
          <cell r="I143" t="str">
            <v>-</v>
          </cell>
          <cell r="J143" t="str">
            <v>302,5 x 233,8 x 15,95 mm (B x T x H)</v>
          </cell>
          <cell r="K143" t="str">
            <v>1,19 Kg</v>
          </cell>
          <cell r="L143" t="str">
            <v>-</v>
          </cell>
          <cell r="M143" t="str">
            <v>13,5 Zoll (34,29 cm)</v>
          </cell>
          <cell r="N143" t="str">
            <v>Acer CineCrystal™ QHD IPS Display mit LED-Backlight</v>
          </cell>
          <cell r="O143" t="str">
            <v>2.256 x 1.504</v>
          </cell>
          <cell r="P143" t="str">
            <v>3:2</v>
          </cell>
          <cell r="Q143" t="str">
            <v>Intel® Core™ i5-1135G7 Prozessor</v>
          </cell>
          <cell r="R143" t="str">
            <v>4,20 GHz</v>
          </cell>
          <cell r="S143" t="str">
            <v>8 MB</v>
          </cell>
          <cell r="T143" t="str">
            <v>4 / 8</v>
          </cell>
          <cell r="U143" t="str">
            <v>Integrated SOC</v>
          </cell>
          <cell r="V143" t="str">
            <v>16 GB LPDDR4X RAM</v>
          </cell>
          <cell r="W143" t="str">
            <v>1x 16 GB LPDDR4X RAM (onboard)</v>
          </cell>
          <cell r="X143" t="str">
            <v>Onboard-Arbeitsspeicher (nicht austausch- oder aufrüstbar)</v>
          </cell>
          <cell r="Y143" t="str">
            <v>512 GB M.2 PCIe Solid-State-Drive (SSD)</v>
          </cell>
          <cell r="Z143" t="str">
            <v>-</v>
          </cell>
          <cell r="AA143" t="str">
            <v>Intel® Iris® Xe Graphics</v>
          </cell>
          <cell r="AB143" t="str">
            <v>-</v>
          </cell>
          <cell r="AC143" t="str">
            <v>-</v>
          </cell>
          <cell r="AD143" t="str">
            <v>Intel® Dual Band Wireless-Gigabit-AX, Wi-Fi 6 (802.11 ax/ac/a/b/g/n)</v>
          </cell>
          <cell r="AE143" t="str">
            <v>- / ,</v>
          </cell>
          <cell r="AF143" t="str">
            <v>-</v>
          </cell>
          <cell r="AG143" t="str">
            <v>Bluetooth® 5.1</v>
          </cell>
          <cell r="AH143" t="str">
            <v>-</v>
          </cell>
          <cell r="AI143" t="str">
            <v>-</v>
          </cell>
          <cell r="AJ143" t="str">
            <v>-</v>
          </cell>
          <cell r="AK143" t="str">
            <v>1x</v>
          </cell>
          <cell r="AL143" t="str">
            <v>-</v>
          </cell>
          <cell r="AM143" t="str">
            <v>-</v>
          </cell>
          <cell r="AN143" t="str">
            <v>Thunderbolt™ 4 (über USB Type-C Anschluss)</v>
          </cell>
          <cell r="AO143" t="str">
            <v>2x (mit Power-Off USB Charging)</v>
          </cell>
          <cell r="AP143" t="str">
            <v>1x (Type-C Gen. 2)</v>
          </cell>
          <cell r="AQ143" t="str">
            <v>-</v>
          </cell>
          <cell r="AR143" t="str">
            <v>-</v>
          </cell>
          <cell r="AS143" t="str">
            <v>-</v>
          </cell>
          <cell r="AT143" t="str">
            <v>-</v>
          </cell>
          <cell r="AU143" t="str">
            <v>1x Lautsprecher/Kopfhörer/Line-out (unterstützt Headsets mit integriertem Mikrofon)</v>
          </cell>
          <cell r="AV143" t="str">
            <v>-</v>
          </cell>
          <cell r="AW143" t="str">
            <v>Acer FineTip Tastatur</v>
          </cell>
          <cell r="AX143" t="str">
            <v>Deutsch (QWERTZ)</v>
          </cell>
          <cell r="AY143" t="str">
            <v>Ja</v>
          </cell>
          <cell r="AZ143" t="str">
            <v>Multi-Gesture Touchpad (Microsoft Precision Touchpad Certification)</v>
          </cell>
          <cell r="BA143" t="str">
            <v>Ja</v>
          </cell>
          <cell r="BB143" t="str">
            <v>-</v>
          </cell>
          <cell r="BC143" t="str">
            <v>Ja</v>
          </cell>
          <cell r="BD143" t="str">
            <v>-</v>
          </cell>
          <cell r="BE143" t="str">
            <v>Norton Internet Security (Trial)</v>
          </cell>
          <cell r="BF143" t="str">
            <v>-</v>
          </cell>
          <cell r="BG143" t="str">
            <v>Zwei eingebaute Stereo-Lautsprecher</v>
          </cell>
          <cell r="BH143" t="str">
            <v>Zwei eingebaute Mikrofone</v>
          </cell>
          <cell r="BI143" t="str">
            <v>HD Webcam</v>
          </cell>
          <cell r="BJ143" t="str">
            <v>Li-Ion Akku (4 Zellen / TBD mAh / 56 Wh)</v>
          </cell>
          <cell r="BK143" t="str">
            <v>Bis zu 14 Stunden (basierend auf MobileMark® 2014 Test)</v>
          </cell>
          <cell r="BL143" t="str">
            <v>65W AC-Netzteil</v>
          </cell>
          <cell r="BM143" t="str">
            <v>Ja</v>
          </cell>
          <cell r="BN143" t="str">
            <v>Microsoft Office 2019 Verknüpfung (Download-Link für 30 Tage Testversion)</v>
          </cell>
          <cell r="BO143" t="str">
            <v>Acer Care Center, Acer Portal</v>
          </cell>
          <cell r="BP143" t="str">
            <v>-</v>
          </cell>
          <cell r="BQ143" t="str">
            <v>-</v>
          </cell>
          <cell r="BR143" t="str">
            <v>-</v>
          </cell>
          <cell r="BS143" t="str">
            <v>-</v>
          </cell>
          <cell r="BT143" t="str">
            <v>2 Jahre Einsende-/Rücksendeservice</v>
          </cell>
          <cell r="BU143" t="str">
            <v>28</v>
          </cell>
          <cell r="BV143" t="str">
            <v>84</v>
          </cell>
          <cell r="BW143" t="str">
            <v>168</v>
          </cell>
          <cell r="BX143" t="str">
            <v>1.848</v>
          </cell>
          <cell r="BY143" t="str">
            <v>457 x 65 x 288 mm (B x T x H) / 1,84 Kg</v>
          </cell>
          <cell r="BZ143" t="str">
            <v>-</v>
          </cell>
          <cell r="CA143" t="str">
            <v>-</v>
          </cell>
        </row>
        <row r="144">
          <cell r="A144" t="str">
            <v>NX.HWYEG.001</v>
          </cell>
          <cell r="B144" t="str">
            <v>Chromebook Spin 513</v>
          </cell>
          <cell r="C144" t="str">
            <v>CP513-1H-S0XG</v>
          </cell>
          <cell r="D144" t="str">
            <v>NX.HWYEG.001</v>
          </cell>
          <cell r="E144" t="str">
            <v>4710886171461</v>
          </cell>
          <cell r="F144" t="str">
            <v>13,3" FHD-IPS Multitouch-Display / Qualcomm®  SnapdragonTM 7180c Lite / 4 GB LPDDR4X RAM / 64 GB eMMC / Qualcomm® AdrenoTM 618 GPU / Google Chrome OS / Silber</v>
          </cell>
          <cell r="G144" t="str">
            <v>Google Chrome OS</v>
          </cell>
          <cell r="H144" t="str">
            <v>Silber</v>
          </cell>
          <cell r="I144" t="str">
            <v>-</v>
          </cell>
          <cell r="J144" t="str">
            <v>310 x 209,35 x 15.55 mm (B x T x H)</v>
          </cell>
          <cell r="K144" t="str">
            <v>1,3 Kg</v>
          </cell>
          <cell r="L144" t="str">
            <v>-</v>
          </cell>
          <cell r="M144" t="str">
            <v>13,3"</v>
          </cell>
          <cell r="N144" t="str">
            <v>13,3" FHD-IPS Multitouch-Display</v>
          </cell>
          <cell r="O144" t="str">
            <v>1.920 x 1.080</v>
          </cell>
          <cell r="P144" t="str">
            <v>16:9</v>
          </cell>
          <cell r="Q144" t="str">
            <v>Qualcomm®  SnapdragonTM 7180c Lite</v>
          </cell>
          <cell r="R144" t="str">
            <v>Bis zu 2,4 GHz</v>
          </cell>
          <cell r="S144" t="str">
            <v>-</v>
          </cell>
          <cell r="T144" t="str">
            <v>8</v>
          </cell>
          <cell r="U144" t="str">
            <v>Integrated SOC</v>
          </cell>
          <cell r="V144" t="str">
            <v>4 GB LPDDR4X RAM</v>
          </cell>
          <cell r="W144" t="str">
            <v>1x 4 GB LPDDR4X RAM (onboard)</v>
          </cell>
          <cell r="X144" t="str">
            <v>-</v>
          </cell>
          <cell r="Y144" t="str">
            <v>64 GB eMMC</v>
          </cell>
          <cell r="Z144" t="str">
            <v>-</v>
          </cell>
          <cell r="AA144" t="str">
            <v>Qualcomm® AdrenoTM 618 GPU</v>
          </cell>
          <cell r="AB144" t="str">
            <v>-</v>
          </cell>
          <cell r="AC144" t="str">
            <v>-</v>
          </cell>
          <cell r="AD144" t="str">
            <v>802.11a/b/g/n/ac wireless LAN</v>
          </cell>
          <cell r="AE144" t="str">
            <v>- / ,</v>
          </cell>
          <cell r="AF144" t="str">
            <v>-</v>
          </cell>
          <cell r="AG144" t="str">
            <v>Bluetooth 5.0</v>
          </cell>
          <cell r="AH144" t="str">
            <v>-</v>
          </cell>
          <cell r="AI144" t="str">
            <v>-</v>
          </cell>
          <cell r="AJ144" t="str">
            <v>-</v>
          </cell>
          <cell r="AK144" t="str">
            <v>-</v>
          </cell>
          <cell r="AL144" t="str">
            <v>-</v>
          </cell>
          <cell r="AM144" t="str">
            <v>Ja (via USB-C)</v>
          </cell>
          <cell r="AN144" t="str">
            <v>-</v>
          </cell>
          <cell r="AO144" t="str">
            <v>2x (Type-C Gen 1)</v>
          </cell>
          <cell r="AP144" t="str">
            <v>-</v>
          </cell>
          <cell r="AQ144" t="str">
            <v>1x</v>
          </cell>
          <cell r="AR144" t="str">
            <v>-</v>
          </cell>
          <cell r="AS144" t="str">
            <v>-</v>
          </cell>
          <cell r="AT144" t="str">
            <v>-</v>
          </cell>
          <cell r="AU144" t="str">
            <v>Ja</v>
          </cell>
          <cell r="AV144" t="str">
            <v>Ja (via USB-C)</v>
          </cell>
          <cell r="AW144" t="str">
            <v>74-/75-/78-Tasten Acer FineTip Tastatur</v>
          </cell>
          <cell r="AX144" t="str">
            <v>Deutsch (QWERTZ)</v>
          </cell>
          <cell r="AY144" t="str">
            <v>-</v>
          </cell>
          <cell r="AZ144" t="str">
            <v>Ja</v>
          </cell>
          <cell r="BA144" t="str">
            <v>-</v>
          </cell>
          <cell r="BB144" t="str">
            <v>-</v>
          </cell>
          <cell r="BC144" t="str">
            <v>-</v>
          </cell>
          <cell r="BD144" t="str">
            <v>-</v>
          </cell>
          <cell r="BE144" t="str">
            <v>-</v>
          </cell>
          <cell r="BF144" t="str">
            <v>1x</v>
          </cell>
          <cell r="BG144" t="str">
            <v>2 eingebaute Stereo-Lautsprecher</v>
          </cell>
          <cell r="BH144" t="str">
            <v>2 eingebaute Mirofone</v>
          </cell>
          <cell r="BI144" t="str">
            <v>Ja</v>
          </cell>
          <cell r="BJ144" t="str">
            <v>-</v>
          </cell>
          <cell r="BK144" t="str">
            <v>14 Stunden</v>
          </cell>
          <cell r="BL144" t="str">
            <v>45W AC-Netzteil (USB Type C Google PD Adapter)</v>
          </cell>
          <cell r="BM144" t="str">
            <v>Ja</v>
          </cell>
          <cell r="BN144" t="str">
            <v>-</v>
          </cell>
          <cell r="BO144" t="str">
            <v>-</v>
          </cell>
          <cell r="BP144" t="str">
            <v>-</v>
          </cell>
          <cell r="BQ144" t="str">
            <v>Ja</v>
          </cell>
          <cell r="BR144" t="str">
            <v>-</v>
          </cell>
          <cell r="BS144" t="str">
            <v>-</v>
          </cell>
          <cell r="BT144" t="str">
            <v>2 Jahre Einsende-/Rücksendeservice</v>
          </cell>
          <cell r="BU144" t="str">
            <v>29</v>
          </cell>
          <cell r="BV144" t="str">
            <v>87</v>
          </cell>
          <cell r="BW144" t="str">
            <v>174</v>
          </cell>
          <cell r="BX144" t="str">
            <v>-</v>
          </cell>
          <cell r="BY144" t="str">
            <v>1,97 Kg</v>
          </cell>
          <cell r="BZ144" t="str">
            <v>-</v>
          </cell>
          <cell r="CA144" t="str">
            <v>-</v>
          </cell>
        </row>
        <row r="145">
          <cell r="A145" t="str">
            <v>NX.AA0EG.001</v>
          </cell>
          <cell r="B145" t="str">
            <v>Chromebook Spin 513</v>
          </cell>
          <cell r="C145" t="str">
            <v>CP513-1HL-S0EF</v>
          </cell>
          <cell r="D145" t="str">
            <v>NX.AA0EG.001</v>
          </cell>
          <cell r="E145" t="str">
            <v>4710886313304</v>
          </cell>
          <cell r="F145" t="str">
            <v>13,3" FHD-IPS Multitouch-Display / Qualcomm®  SnapdragonTM 7180c / 8 GB LPDDR4X RAM / 128 GB eMMC / Qualcomm® AdrenoTM 618 GPU / Google Chrome OS / Blau</v>
          </cell>
          <cell r="G145" t="str">
            <v>Google Chrome OS</v>
          </cell>
          <cell r="H145" t="str">
            <v>Blau</v>
          </cell>
          <cell r="I145" t="str">
            <v>-</v>
          </cell>
          <cell r="J145" t="str">
            <v>310 x 209,35 x 15.55 mm (B x T x H)</v>
          </cell>
          <cell r="K145" t="str">
            <v>1,3 Kg</v>
          </cell>
          <cell r="L145" t="str">
            <v>-</v>
          </cell>
          <cell r="M145" t="str">
            <v>13,3"</v>
          </cell>
          <cell r="N145" t="str">
            <v>13,3" FHD-IPS Multitouch-Display</v>
          </cell>
          <cell r="O145" t="str">
            <v>1.920 x 1.080</v>
          </cell>
          <cell r="P145" t="str">
            <v>16:9</v>
          </cell>
          <cell r="Q145" t="str">
            <v>Qualcomm®  SnapdragonTM 7180c</v>
          </cell>
          <cell r="R145" t="str">
            <v>Bis zu 2,4 GHz</v>
          </cell>
          <cell r="S145" t="str">
            <v>-</v>
          </cell>
          <cell r="T145" t="str">
            <v>8</v>
          </cell>
          <cell r="U145" t="str">
            <v>Integrated SOC</v>
          </cell>
          <cell r="V145" t="str">
            <v>8 GB LPDDR4X RAM</v>
          </cell>
          <cell r="W145" t="str">
            <v>1x 8 GB LPDDR4X RAM (onboard)</v>
          </cell>
          <cell r="X145" t="str">
            <v>-</v>
          </cell>
          <cell r="Y145" t="str">
            <v>128 GB eMMC</v>
          </cell>
          <cell r="Z145" t="str">
            <v>-</v>
          </cell>
          <cell r="AA145" t="str">
            <v>Qualcomm® AdrenoTM 618 GPU</v>
          </cell>
          <cell r="AB145" t="str">
            <v>-</v>
          </cell>
          <cell r="AC145" t="str">
            <v>-</v>
          </cell>
          <cell r="AD145" t="str">
            <v>802.11a/b/g/n/ac wireless LAN</v>
          </cell>
          <cell r="AE145" t="str">
            <v>- / ,</v>
          </cell>
          <cell r="AF145" t="str">
            <v>-</v>
          </cell>
          <cell r="AG145" t="str">
            <v>Bluetooth 5.0</v>
          </cell>
          <cell r="AH145" t="str">
            <v>-</v>
          </cell>
          <cell r="AI145" t="str">
            <v>-</v>
          </cell>
          <cell r="AJ145" t="str">
            <v>-</v>
          </cell>
          <cell r="AK145" t="str">
            <v>-</v>
          </cell>
          <cell r="AL145" t="str">
            <v>-</v>
          </cell>
          <cell r="AM145" t="str">
            <v>Ja (via USB-C)</v>
          </cell>
          <cell r="AN145" t="str">
            <v>-</v>
          </cell>
          <cell r="AO145" t="str">
            <v>2x (Type-C Gen 1)</v>
          </cell>
          <cell r="AP145" t="str">
            <v>-</v>
          </cell>
          <cell r="AQ145" t="str">
            <v>1x</v>
          </cell>
          <cell r="AR145" t="str">
            <v>-</v>
          </cell>
          <cell r="AS145" t="str">
            <v>-</v>
          </cell>
          <cell r="AT145" t="str">
            <v>-</v>
          </cell>
          <cell r="AU145" t="str">
            <v>Ja</v>
          </cell>
          <cell r="AV145" t="str">
            <v>Ja (via USB-C)</v>
          </cell>
          <cell r="AW145" t="str">
            <v>74-/75-/78-Tasten Acer FineTip Tastatur</v>
          </cell>
          <cell r="AX145" t="str">
            <v>Deutsch (QWERTZ)</v>
          </cell>
          <cell r="AY145" t="str">
            <v>Ja</v>
          </cell>
          <cell r="AZ145" t="str">
            <v>Ja</v>
          </cell>
          <cell r="BA145" t="str">
            <v>-</v>
          </cell>
          <cell r="BB145" t="str">
            <v>-</v>
          </cell>
          <cell r="BC145" t="str">
            <v>-</v>
          </cell>
          <cell r="BD145" t="str">
            <v>-</v>
          </cell>
          <cell r="BE145" t="str">
            <v>-</v>
          </cell>
          <cell r="BF145" t="str">
            <v>1x</v>
          </cell>
          <cell r="BG145" t="str">
            <v>2 eingebaute Stereo-Lautsprecher</v>
          </cell>
          <cell r="BH145" t="str">
            <v>2 eingebaute Mirofone</v>
          </cell>
          <cell r="BI145" t="str">
            <v>-</v>
          </cell>
          <cell r="BJ145" t="str">
            <v>-</v>
          </cell>
          <cell r="BK145" t="str">
            <v>14 Stunden</v>
          </cell>
          <cell r="BL145" t="str">
            <v>45W AC-Netzteil (USB Type C Google PD Adapter)</v>
          </cell>
          <cell r="BM145" t="str">
            <v>Ja</v>
          </cell>
          <cell r="BN145" t="str">
            <v>-</v>
          </cell>
          <cell r="BO145" t="str">
            <v>-</v>
          </cell>
          <cell r="BP145" t="str">
            <v>-</v>
          </cell>
          <cell r="BQ145" t="str">
            <v>Ja</v>
          </cell>
          <cell r="BR145" t="str">
            <v>-</v>
          </cell>
          <cell r="BS145" t="str">
            <v>-</v>
          </cell>
          <cell r="BT145" t="str">
            <v>2 Jahre Einsende-/Rücksendeservice</v>
          </cell>
          <cell r="BU145" t="str">
            <v>29</v>
          </cell>
          <cell r="BV145" t="str">
            <v>87</v>
          </cell>
          <cell r="BW145" t="str">
            <v>174</v>
          </cell>
          <cell r="BX145" t="str">
            <v>-</v>
          </cell>
          <cell r="BY145" t="str">
            <v>1,97 Kg</v>
          </cell>
          <cell r="BZ145" t="str">
            <v>-</v>
          </cell>
          <cell r="CA145" t="str">
            <v>-</v>
          </cell>
        </row>
        <row r="146">
          <cell r="A146" t="str">
            <v>NX.EG8EG.00Q</v>
          </cell>
          <cell r="B146" t="str">
            <v>Acer Extensa 15</v>
          </cell>
          <cell r="C146" t="str">
            <v>EX215-52-38Q7</v>
          </cell>
          <cell r="D146" t="str">
            <v>NX.EG8EG.00Q</v>
          </cell>
          <cell r="E146" t="str">
            <v>4710886302919</v>
          </cell>
          <cell r="F146" t="str">
            <v>15,6" Full-HD (matt) / Intel® Core™ i3-1005G1 / 8 GB DDR4 RAM / 256 GB PCIe SSD / Intel® UHD Graphics / Win 10 Pro (64 Bit) EDU / Schwarz</v>
          </cell>
          <cell r="G146" t="str">
            <v>Windows 10 Pro (64 Bit) EDU</v>
          </cell>
          <cell r="H146" t="str">
            <v>Schwarz</v>
          </cell>
          <cell r="I146" t="str">
            <v>-</v>
          </cell>
          <cell r="J146" t="str">
            <v>363,4 x 247,5 x 19,9  mm (B x T x H)</v>
          </cell>
          <cell r="K146" t="str">
            <v>1,9 Kg</v>
          </cell>
          <cell r="L146" t="str">
            <v>-</v>
          </cell>
          <cell r="M146" t="str">
            <v>15,6 Zoll (39,62 cm)</v>
          </cell>
          <cell r="N146" t="str">
            <v>Acer ComfyView™ Full HD Display mit LED-Backlight (matt)</v>
          </cell>
          <cell r="O146" t="str">
            <v>1.920 x 1.080</v>
          </cell>
          <cell r="P146" t="str">
            <v>16:9</v>
          </cell>
          <cell r="Q146" t="str">
            <v>Intel® Core™ i3-1005G1 Prozessor</v>
          </cell>
          <cell r="R146" t="str">
            <v>1,20 GHz (Bis zu 3,40 GHz Turbo-Boost)</v>
          </cell>
          <cell r="S146" t="str">
            <v>4 MB</v>
          </cell>
          <cell r="T146" t="str">
            <v>2 / 4</v>
          </cell>
          <cell r="U146" t="str">
            <v>Integrated SOC</v>
          </cell>
          <cell r="V146" t="str">
            <v>8 GB DDR4 RAM</v>
          </cell>
          <cell r="W146" t="str">
            <v>1x 4 GB DDR4 RAM (onboard), 1x 4 GB DDR4 RAM</v>
          </cell>
          <cell r="X146" t="str">
            <v>1x 8 GB soDIMM (+ Onboard RAM)</v>
          </cell>
          <cell r="Y146" t="str">
            <v>256 GB M.2 PCIe Solid-State-Drive (SSD)</v>
          </cell>
          <cell r="Z146" t="str">
            <v>-</v>
          </cell>
          <cell r="AA146" t="str">
            <v>Intel® UHD Graphics</v>
          </cell>
          <cell r="AB146" t="str">
            <v>-</v>
          </cell>
          <cell r="AC146" t="str">
            <v>10/100/1000 LAN, Wake-on-LAN ready</v>
          </cell>
          <cell r="AD146" t="str">
            <v>802.11 ac/a/b/g/n</v>
          </cell>
          <cell r="AE146" t="str">
            <v>- / ,</v>
          </cell>
          <cell r="AF146" t="str">
            <v>-</v>
          </cell>
          <cell r="AG146" t="str">
            <v>Bluetooth® 4.0</v>
          </cell>
          <cell r="AH146" t="str">
            <v>-</v>
          </cell>
          <cell r="AI146" t="str">
            <v>-</v>
          </cell>
          <cell r="AJ146" t="str">
            <v>-</v>
          </cell>
          <cell r="AK146" t="str">
            <v>1x</v>
          </cell>
          <cell r="AL146" t="str">
            <v>-</v>
          </cell>
          <cell r="AM146" t="str">
            <v>-</v>
          </cell>
          <cell r="AN146" t="str">
            <v>-</v>
          </cell>
          <cell r="AO146" t="str">
            <v>1x (Gen. 1)</v>
          </cell>
          <cell r="AP146" t="str">
            <v>-</v>
          </cell>
          <cell r="AQ146" t="str">
            <v>-</v>
          </cell>
          <cell r="AR146" t="str">
            <v>2x</v>
          </cell>
          <cell r="AS146" t="str">
            <v>1x</v>
          </cell>
          <cell r="AT146" t="str">
            <v>-</v>
          </cell>
          <cell r="AU146" t="str">
            <v>1x Lautsprecher/Kopfhörer/Line-out (unterstützt Headsets mit integriertem Mikrofon)</v>
          </cell>
          <cell r="AV146" t="str">
            <v>-</v>
          </cell>
          <cell r="AW146" t="str">
            <v>Acer FineTip Tastatur mit Numpad (103-/104-/107-Tasten)</v>
          </cell>
          <cell r="AX146" t="str">
            <v>Deutsch (QWERTZ)</v>
          </cell>
          <cell r="AY146" t="str">
            <v>-</v>
          </cell>
          <cell r="AZ146" t="str">
            <v>Multi-Gesture Touchpad (Microsoft Precision Touchpad Certification)</v>
          </cell>
          <cell r="BA146" t="str">
            <v>-</v>
          </cell>
          <cell r="BB146" t="str">
            <v>-</v>
          </cell>
          <cell r="BC146" t="str">
            <v>Ja</v>
          </cell>
          <cell r="BD146" t="str">
            <v>-</v>
          </cell>
          <cell r="BE146" t="str">
            <v>-</v>
          </cell>
          <cell r="BF146" t="str">
            <v>-</v>
          </cell>
          <cell r="BG146" t="str">
            <v>Zwei eingebaute Stereo-Lautsprecher</v>
          </cell>
          <cell r="BH146" t="str">
            <v>Eingebautes Mikrofon</v>
          </cell>
          <cell r="BI146" t="str">
            <v>Acer Webcam</v>
          </cell>
          <cell r="BJ146" t="str">
            <v>Li-Ion Akku (2 Zellen / 4800 mAh / 36,7 Wh)</v>
          </cell>
          <cell r="BK146" t="str">
            <v>Bis zu 9 Stunden</v>
          </cell>
          <cell r="BL146" t="str">
            <v>45W AC-Netzteil</v>
          </cell>
          <cell r="BM146" t="str">
            <v>Ja</v>
          </cell>
          <cell r="BN146" t="str">
            <v>Microsoft Office 2019 Verknüpfung (Download-Link für 30 Tage Testversion)</v>
          </cell>
          <cell r="BO146" t="str">
            <v>Acer Care Center, Acer Portal</v>
          </cell>
          <cell r="BP146" t="str">
            <v>-</v>
          </cell>
          <cell r="BQ146" t="str">
            <v>-</v>
          </cell>
          <cell r="BR146" t="str">
            <v>-</v>
          </cell>
          <cell r="BS146" t="str">
            <v>-</v>
          </cell>
          <cell r="BT146" t="str">
            <v>2 Jahre Einsende-/Rücksendeservice</v>
          </cell>
          <cell r="BU146" t="str">
            <v>26</v>
          </cell>
          <cell r="BV146" t="str">
            <v>78</v>
          </cell>
          <cell r="BW146" t="str">
            <v>156</v>
          </cell>
          <cell r="BX146" t="str">
            <v>1.716</v>
          </cell>
          <cell r="BY146" t="str">
            <v>498 x 65 x 310 mm (B x T x H) / 2,85 Kg</v>
          </cell>
          <cell r="BZ146" t="str">
            <v>-</v>
          </cell>
          <cell r="CA146" t="str">
            <v>-</v>
          </cell>
        </row>
        <row r="147">
          <cell r="A147" t="str">
            <v>NX.VQBEG.008</v>
          </cell>
          <cell r="B147" t="str">
            <v>Acer TravelMate P2</v>
          </cell>
          <cell r="C147" t="str">
            <v>TMP215-53</v>
          </cell>
          <cell r="D147" t="str">
            <v>NX.VQBEG.008</v>
          </cell>
          <cell r="E147" t="str">
            <v>4710886399810</v>
          </cell>
          <cell r="F147" t="str">
            <v>15,6" FHD mit IPS (matt) / Intel® Core™ i5-1135G7 / 8 GB DDR4 RAM / 256 GB PCIe SSD / Intel® Iris® Xe Graphics / Win 10 Pro (64 Bit) EDU / Schwarz</v>
          </cell>
          <cell r="G147" t="str">
            <v>Windows 10 Pro (64 Bit) EDU</v>
          </cell>
          <cell r="H147" t="str">
            <v>Schwarz</v>
          </cell>
          <cell r="I147" t="str">
            <v>-</v>
          </cell>
          <cell r="J147" t="str">
            <v>363 x 255 x 19,9 mm (B x T x H)</v>
          </cell>
          <cell r="K147" t="str">
            <v>1,8 Kg</v>
          </cell>
          <cell r="L147" t="str">
            <v>-</v>
          </cell>
          <cell r="M147" t="str">
            <v>15,6 Zoll (39,62 cm)</v>
          </cell>
          <cell r="N147" t="str">
            <v>Acer ComfyView™ Full-HD IPS Display mit LED-Backlight (matt)</v>
          </cell>
          <cell r="O147" t="str">
            <v>1.920 x 1.080</v>
          </cell>
          <cell r="P147" t="str">
            <v>16:9</v>
          </cell>
          <cell r="Q147" t="str">
            <v>Intel® Core™ i5-1135G7 Prozessor</v>
          </cell>
          <cell r="R147" t="str">
            <v>4,20 GHz</v>
          </cell>
          <cell r="S147" t="str">
            <v>8 MB</v>
          </cell>
          <cell r="T147" t="str">
            <v>4 / 8</v>
          </cell>
          <cell r="U147" t="str">
            <v>Integrated SOC</v>
          </cell>
          <cell r="V147" t="str">
            <v>8 GB DDR4 RAM</v>
          </cell>
          <cell r="W147" t="str">
            <v>1x 8 GB DDR4 RAM</v>
          </cell>
          <cell r="X147" t="str">
            <v>32 GB DDR4 (2x 16 GB DDR4)</v>
          </cell>
          <cell r="Y147" t="str">
            <v>256 GB M.2 PCIe Solid-State-Drive (SSD)</v>
          </cell>
          <cell r="Z147" t="str">
            <v>-</v>
          </cell>
          <cell r="AA147" t="str">
            <v>Intel® Iris® Xe Graphics</v>
          </cell>
          <cell r="AB147" t="str">
            <v>-</v>
          </cell>
          <cell r="AC147" t="str">
            <v>10/100/1000 LAN, Wake-on-LAN ready</v>
          </cell>
          <cell r="AD147" t="str">
            <v>Intel® Dual Band Wireless-Gigabit-AX, Wi-Fi 6 (802.11 ax/ac/a/b/g/n)</v>
          </cell>
          <cell r="AE147" t="str">
            <v>- / ,</v>
          </cell>
          <cell r="AF147" t="str">
            <v>-</v>
          </cell>
          <cell r="AG147" t="str">
            <v>Bluetooth® 5.1</v>
          </cell>
          <cell r="AH147" t="str">
            <v>-</v>
          </cell>
          <cell r="AI147" t="str">
            <v>Ja</v>
          </cell>
          <cell r="AJ147" t="str">
            <v>-</v>
          </cell>
          <cell r="AK147" t="str">
            <v>1x (HDCP)</v>
          </cell>
          <cell r="AL147" t="str">
            <v>1x</v>
          </cell>
          <cell r="AM147" t="str">
            <v>Ja (über USB Type-C Anschluss)</v>
          </cell>
          <cell r="AN147" t="str">
            <v>Thunderbolt™ 4 (über USB Type-C Anschluss)</v>
          </cell>
          <cell r="AO147" t="str">
            <v>1x Type-C (Gen. 2), 3x Type-A (1x unterstützt Power-Off USB Charging)</v>
          </cell>
          <cell r="AP147" t="str">
            <v>-</v>
          </cell>
          <cell r="AQ147" t="str">
            <v>-</v>
          </cell>
          <cell r="AR147" t="str">
            <v>-</v>
          </cell>
          <cell r="AS147" t="str">
            <v>1x</v>
          </cell>
          <cell r="AT147" t="str">
            <v>-</v>
          </cell>
          <cell r="AU147" t="str">
            <v>1x Lautsprecher/Kopfhörer/Line-out (unterstützt Headsets mit integriertem Mikrofon)</v>
          </cell>
          <cell r="AV147" t="str">
            <v>Ja (Acer USB-Type-C-Dock kompatibel)</v>
          </cell>
          <cell r="AW147" t="str">
            <v>Acer FineTip Tastatur mit Numpad (103-/104-/107-Tasten)</v>
          </cell>
          <cell r="AX147" t="str">
            <v>Deutsch (QWERTZ)</v>
          </cell>
          <cell r="AY147" t="str">
            <v>Ja</v>
          </cell>
          <cell r="AZ147" t="str">
            <v>Multi-Gesture Touchpad (Microsoft Precision Touchpad Certification)</v>
          </cell>
          <cell r="BA147" t="str">
            <v>Ja</v>
          </cell>
          <cell r="BB147" t="str">
            <v>TPM 2.0</v>
          </cell>
          <cell r="BC147" t="str">
            <v>Ja</v>
          </cell>
          <cell r="BD147" t="str">
            <v>-</v>
          </cell>
          <cell r="BE147" t="str">
            <v>Norton Internet Security (Trial)</v>
          </cell>
          <cell r="BF147" t="str">
            <v>High Definition Audio Support</v>
          </cell>
          <cell r="BG147" t="str">
            <v>Zwei eingebaute Stereo-Lautsprecher</v>
          </cell>
          <cell r="BH147" t="str">
            <v>Zwei eingebaute Mikrofone</v>
          </cell>
          <cell r="BI147" t="str">
            <v>HD Webcam</v>
          </cell>
          <cell r="BJ147" t="str">
            <v>-</v>
          </cell>
          <cell r="BK147" t="str">
            <v>TBD Stunden (basierend auf MobileMark® 2014 Test)</v>
          </cell>
          <cell r="BL147" t="str">
            <v>45W AC-Netzteil</v>
          </cell>
          <cell r="BM147" t="str">
            <v>Ja</v>
          </cell>
          <cell r="BN147" t="str">
            <v>Microsoft Office 2019 Verknüpfung (Download-Link für 30 Tage Testversion)</v>
          </cell>
          <cell r="BO147" t="str">
            <v>-</v>
          </cell>
          <cell r="BP147" t="str">
            <v>Ja</v>
          </cell>
          <cell r="BQ147" t="str">
            <v>Ja</v>
          </cell>
          <cell r="BR147" t="str">
            <v>-</v>
          </cell>
          <cell r="BS147" t="str">
            <v>MIL-STD 810G, TCO zertifiziert</v>
          </cell>
          <cell r="BT147" t="str">
            <v>3 Jahre Einsende-/Rücksendeservice</v>
          </cell>
          <cell r="BU147" t="str">
            <v>26</v>
          </cell>
          <cell r="BV147" t="str">
            <v>78</v>
          </cell>
          <cell r="BW147" t="str">
            <v>156</v>
          </cell>
          <cell r="BX147" t="str">
            <v>1.716</v>
          </cell>
          <cell r="BY147" t="str">
            <v>498 x 65 x 310 mm (B x T x H) / 2,5 Kg</v>
          </cell>
          <cell r="BZ147" t="str">
            <v>Wechselrahmen für zusätzliche HDD inklusive</v>
          </cell>
          <cell r="CA147" t="str">
            <v>-</v>
          </cell>
        </row>
        <row r="148">
          <cell r="A148" t="str">
            <v>NX.HQCEG.006</v>
          </cell>
          <cell r="B148" t="str">
            <v>Acer Spin 3</v>
          </cell>
          <cell r="C148" t="str">
            <v>SP314-54N-31X5</v>
          </cell>
          <cell r="D148" t="str">
            <v>NX.HQCEG.006</v>
          </cell>
          <cell r="E148" t="str">
            <v>4710886303503</v>
          </cell>
          <cell r="F148" t="str">
            <v>14" Multi-Touch FHD mit IPS / Intel® Core™ i3-1005G1 / 4 GB LPDDR4 RAM / 128 GB PCIe SSD / Intel® UHD Graphics / Win 10 Pro (64 Bit) EDU / Aluminium A-Cover / Silber</v>
          </cell>
          <cell r="G148" t="str">
            <v>Windows 10 Pro (64 Bit) EDU</v>
          </cell>
          <cell r="H148" t="str">
            <v>Aluminium A-Cover / Silber</v>
          </cell>
          <cell r="I148" t="str">
            <v>-</v>
          </cell>
          <cell r="J148" t="str">
            <v>325 x 230 x 16,9  mm (B x T x H)</v>
          </cell>
          <cell r="K148" t="str">
            <v>1,5 Kg</v>
          </cell>
          <cell r="L148" t="str">
            <v>-</v>
          </cell>
          <cell r="M148" t="str">
            <v>14 Zoll (35,56 cm)</v>
          </cell>
          <cell r="N148" t="str">
            <v>Acer CineCrystal™ Multi-Touch Full HD IPS Display mit LED-Backlight</v>
          </cell>
          <cell r="O148" t="str">
            <v>1.920 x 1.080</v>
          </cell>
          <cell r="P148" t="str">
            <v>16:9</v>
          </cell>
          <cell r="Q148" t="str">
            <v>Intel® Core™ i3-1005G1 Prozessor</v>
          </cell>
          <cell r="R148" t="str">
            <v>1,20 GHz (Bis zu 3,40 GHz Turbo-Boost)</v>
          </cell>
          <cell r="S148" t="str">
            <v>4 MB</v>
          </cell>
          <cell r="T148" t="str">
            <v>2 / 4</v>
          </cell>
          <cell r="U148" t="str">
            <v>Integrated SOC</v>
          </cell>
          <cell r="V148" t="str">
            <v>4 GB LPDDR4 RAM</v>
          </cell>
          <cell r="W148" t="str">
            <v>1x 4 GB LPDDR4 RAM (onboard)</v>
          </cell>
          <cell r="X148" t="str">
            <v>Onboard-Arbeitsspeicher</v>
          </cell>
          <cell r="Y148" t="str">
            <v>128 GB M.2 PCIe Solid-State-Drive (SSD)</v>
          </cell>
          <cell r="Z148" t="str">
            <v>-</v>
          </cell>
          <cell r="AA148" t="str">
            <v>Intel® UHD Graphics</v>
          </cell>
          <cell r="AB148" t="str">
            <v>-</v>
          </cell>
          <cell r="AC148" t="str">
            <v>-</v>
          </cell>
          <cell r="AD148" t="str">
            <v>Intel® Dual Band Wireless-Gigabit-AX, Wi-Fi 6 (802.11 ax/ac/a/b/g/n)</v>
          </cell>
          <cell r="AE148" t="str">
            <v>- / ,</v>
          </cell>
          <cell r="AF148" t="str">
            <v>-</v>
          </cell>
          <cell r="AG148" t="str">
            <v>Bluetooth® 5.0</v>
          </cell>
          <cell r="AH148" t="str">
            <v>-</v>
          </cell>
          <cell r="AI148" t="str">
            <v>-</v>
          </cell>
          <cell r="AJ148" t="str">
            <v>-</v>
          </cell>
          <cell r="AK148" t="str">
            <v>1x</v>
          </cell>
          <cell r="AL148" t="str">
            <v>-</v>
          </cell>
          <cell r="AM148" t="str">
            <v>-</v>
          </cell>
          <cell r="AN148" t="str">
            <v>Ja (über USB Type-C)</v>
          </cell>
          <cell r="AO148" t="str">
            <v>-</v>
          </cell>
          <cell r="AP148" t="str">
            <v>1x (Type-C)</v>
          </cell>
          <cell r="AQ148" t="str">
            <v>2x</v>
          </cell>
          <cell r="AR148" t="str">
            <v>-</v>
          </cell>
          <cell r="AS148" t="str">
            <v>-</v>
          </cell>
          <cell r="AT148" t="str">
            <v>SD Kartenleser</v>
          </cell>
          <cell r="AU148" t="str">
            <v>1x Lautsprecher/Kopfhörer/Line-out (unterstützt Headsets mit integriertem Mikrofon)</v>
          </cell>
          <cell r="AV148" t="str">
            <v>Ja (über Type-C)</v>
          </cell>
          <cell r="AW148" t="str">
            <v>Acer FineTip Tastatur (83-/84-/87-Tasten)</v>
          </cell>
          <cell r="AX148" t="str">
            <v>Deutsch (QWERTZ)</v>
          </cell>
          <cell r="AY148" t="str">
            <v>-</v>
          </cell>
          <cell r="AZ148" t="str">
            <v>Multi-Gesture Touchpad (Microsoft Precision Touchpad Certification)</v>
          </cell>
          <cell r="BA148" t="str">
            <v>-</v>
          </cell>
          <cell r="BB148" t="str">
            <v>-</v>
          </cell>
          <cell r="BC148" t="str">
            <v>Ja</v>
          </cell>
          <cell r="BD148" t="str">
            <v>-</v>
          </cell>
          <cell r="BE148" t="str">
            <v>Norton Internet Security</v>
          </cell>
          <cell r="BF148" t="str">
            <v>Acer TrueHarmony, Skype for Business Zertifikation, Cortana mit Voice kompatibel</v>
          </cell>
          <cell r="BG148" t="str">
            <v>Zwei eingebaute Stereo-Lautsprecher</v>
          </cell>
          <cell r="BH148" t="str">
            <v>Eingebautes Mikrofon</v>
          </cell>
          <cell r="BI148" t="str">
            <v>HD Webcam</v>
          </cell>
          <cell r="BJ148" t="str">
            <v>Li-Ion Akku (4 Zellen / 3220 mAh / 48 Wh)</v>
          </cell>
          <cell r="BK148" t="str">
            <v>Bis zu 12 Stunden</v>
          </cell>
          <cell r="BL148" t="str">
            <v>65W AC-Netzteil</v>
          </cell>
          <cell r="BM148" t="str">
            <v>Ja</v>
          </cell>
          <cell r="BN148" t="str">
            <v>Microsoft Office 2019 Verknüpfung (Download-Link für 30 Tage Testversion)</v>
          </cell>
          <cell r="BO148" t="str">
            <v>-</v>
          </cell>
          <cell r="BP148" t="str">
            <v>-</v>
          </cell>
          <cell r="BQ148" t="str">
            <v>-</v>
          </cell>
          <cell r="BR148" t="str">
            <v>-</v>
          </cell>
          <cell r="BS148" t="str">
            <v>Active Pen im Gehäuse mit Ladefunktion integriert (15 Sekunden Laden für 90 Minuten Nutzungsdauer)</v>
          </cell>
          <cell r="BT148" t="str">
            <v>2 Jahre Einsende-/Rücksendeservice</v>
          </cell>
          <cell r="BU148" t="str">
            <v>26</v>
          </cell>
          <cell r="BV148" t="str">
            <v>78</v>
          </cell>
          <cell r="BW148" t="str">
            <v>156</v>
          </cell>
          <cell r="BX148" t="str">
            <v>1.716</v>
          </cell>
          <cell r="BY148" t="str">
            <v>480 x 63 x 310 mm (B x T x H) / 2,53 Kg</v>
          </cell>
          <cell r="BZ148" t="str">
            <v>Acer Active Pen</v>
          </cell>
          <cell r="CA148" t="str">
            <v>-</v>
          </cell>
        </row>
        <row r="149">
          <cell r="A149" t="str">
            <v>NX.HQCEG.005</v>
          </cell>
          <cell r="B149" t="str">
            <v>Acer Spin 3</v>
          </cell>
          <cell r="C149" t="str">
            <v>SP314-54N-387V</v>
          </cell>
          <cell r="D149" t="str">
            <v>NX.HQCEG.005</v>
          </cell>
          <cell r="E149" t="str">
            <v>4710886305415</v>
          </cell>
          <cell r="F149" t="str">
            <v>14" Multi-Touch FHD mit IPS / Intel® Core™ i3-1005G1 / 8 GB LPDDR4 RAM / 256 GB PCIe SSD / Intel® UHD Graphics / Win 10 Pro (64 Bit) EDU / Aluminium A-Cover / Silber</v>
          </cell>
          <cell r="G149" t="str">
            <v>Windows 10 Pro (64 Bit) EDU</v>
          </cell>
          <cell r="H149" t="str">
            <v>Aluminium A-Cover / Silber</v>
          </cell>
          <cell r="I149" t="str">
            <v>-</v>
          </cell>
          <cell r="J149" t="str">
            <v>325 x 230 x 16,9  mm (B x T x H)</v>
          </cell>
          <cell r="K149" t="str">
            <v>1,5 Kg</v>
          </cell>
          <cell r="L149" t="str">
            <v>-</v>
          </cell>
          <cell r="M149" t="str">
            <v>14 Zoll (35,56 cm)</v>
          </cell>
          <cell r="N149" t="str">
            <v>Acer CineCrystal™ Multi-Touch Full HD IPS Display mit LED-Backlight</v>
          </cell>
          <cell r="O149" t="str">
            <v>1.920 x 1.080</v>
          </cell>
          <cell r="P149" t="str">
            <v>16:9</v>
          </cell>
          <cell r="Q149" t="str">
            <v>Intel® Core™ i3-1005G1 Prozessor</v>
          </cell>
          <cell r="R149" t="str">
            <v>1,20 GHz (Bis zu 3,40 GHz Turbo-Boost)</v>
          </cell>
          <cell r="S149" t="str">
            <v>4 MB</v>
          </cell>
          <cell r="T149" t="str">
            <v>2 / 4</v>
          </cell>
          <cell r="U149" t="str">
            <v>Integrated SOC</v>
          </cell>
          <cell r="V149" t="str">
            <v>8 GB LPDDR4 RAM</v>
          </cell>
          <cell r="W149" t="str">
            <v>1x 8 GB LPDDR4 RAM (onboard)</v>
          </cell>
          <cell r="X149" t="str">
            <v>Onboard-Arbeitsspeicher</v>
          </cell>
          <cell r="Y149" t="str">
            <v>256 GB M.2 PCIe Solid-State-Drive (SSD)</v>
          </cell>
          <cell r="Z149" t="str">
            <v>-</v>
          </cell>
          <cell r="AA149" t="str">
            <v>Intel® UHD Graphics</v>
          </cell>
          <cell r="AB149" t="str">
            <v>-</v>
          </cell>
          <cell r="AC149" t="str">
            <v>-</v>
          </cell>
          <cell r="AD149" t="str">
            <v>Intel® Dual Band Wireless-Gigabit-AX, Wi-Fi 6 (802.11 ax/ac/a/b/g/n)</v>
          </cell>
          <cell r="AE149" t="str">
            <v>- / ,</v>
          </cell>
          <cell r="AF149" t="str">
            <v>-</v>
          </cell>
          <cell r="AG149" t="str">
            <v>Bluetooth® 5.0</v>
          </cell>
          <cell r="AH149" t="str">
            <v>-</v>
          </cell>
          <cell r="AI149" t="str">
            <v>-</v>
          </cell>
          <cell r="AJ149" t="str">
            <v>-</v>
          </cell>
          <cell r="AK149" t="str">
            <v>1x</v>
          </cell>
          <cell r="AL149" t="str">
            <v>-</v>
          </cell>
          <cell r="AM149" t="str">
            <v>-</v>
          </cell>
          <cell r="AN149" t="str">
            <v>Ja (über USB Type-C)</v>
          </cell>
          <cell r="AO149" t="str">
            <v>-</v>
          </cell>
          <cell r="AP149" t="str">
            <v>1x (Type-C)</v>
          </cell>
          <cell r="AQ149" t="str">
            <v>2x</v>
          </cell>
          <cell r="AR149" t="str">
            <v>-</v>
          </cell>
          <cell r="AS149" t="str">
            <v>-</v>
          </cell>
          <cell r="AT149" t="str">
            <v>SD Kartenleser</v>
          </cell>
          <cell r="AU149" t="str">
            <v>1x Lautsprecher/Kopfhörer/Line-out (unterstützt Headsets mit integriertem Mikrofon)</v>
          </cell>
          <cell r="AV149" t="str">
            <v>Ja (über Type-C)</v>
          </cell>
          <cell r="AW149" t="str">
            <v>Acer FineTip Tastatur (83-/84-/87-Tasten)</v>
          </cell>
          <cell r="AX149" t="str">
            <v>Deutsch (QWERTZ)</v>
          </cell>
          <cell r="AY149" t="str">
            <v>-</v>
          </cell>
          <cell r="AZ149" t="str">
            <v>Multi-Gesture Touchpad (Microsoft Precision Touchpad Certification)</v>
          </cell>
          <cell r="BA149" t="str">
            <v>-</v>
          </cell>
          <cell r="BB149" t="str">
            <v>-</v>
          </cell>
          <cell r="BC149" t="str">
            <v>Ja</v>
          </cell>
          <cell r="BD149" t="str">
            <v>-</v>
          </cell>
          <cell r="BE149" t="str">
            <v>Norton Internet Security</v>
          </cell>
          <cell r="BF149" t="str">
            <v>Acer TrueHarmony, Skype for Business Zertifikation, Cortana mit Voice kompatibel</v>
          </cell>
          <cell r="BG149" t="str">
            <v>Zwei eingebaute Stereo-Lautsprecher</v>
          </cell>
          <cell r="BH149" t="str">
            <v>Eingebautes Mikrofon</v>
          </cell>
          <cell r="BI149" t="str">
            <v>HD Webcam</v>
          </cell>
          <cell r="BJ149" t="str">
            <v>Li-Ion Akku (4 Zellen / 3220 mAh / 48 Wh)</v>
          </cell>
          <cell r="BK149" t="str">
            <v>Bis zu 12 Stunden</v>
          </cell>
          <cell r="BL149" t="str">
            <v>65W AC-Netzteil</v>
          </cell>
          <cell r="BM149" t="str">
            <v>Ja</v>
          </cell>
          <cell r="BN149" t="str">
            <v>Microsoft Office 2019 Verknüpfung (Download-Link für 30 Tage Testversion)</v>
          </cell>
          <cell r="BO149" t="str">
            <v>-</v>
          </cell>
          <cell r="BP149" t="str">
            <v>-</v>
          </cell>
          <cell r="BQ149" t="str">
            <v>-</v>
          </cell>
          <cell r="BR149" t="str">
            <v>-</v>
          </cell>
          <cell r="BS149" t="str">
            <v>Active Pen im Gehäuse mit Ladefunktion integriert (15 Sekunden Laden für 90 Minuten Nutzungsdauer)</v>
          </cell>
          <cell r="BT149" t="str">
            <v>2 Jahre Einsende-/Rücksendeservice</v>
          </cell>
          <cell r="BU149" t="str">
            <v>26</v>
          </cell>
          <cell r="BV149" t="str">
            <v>78</v>
          </cell>
          <cell r="BW149" t="str">
            <v>156</v>
          </cell>
          <cell r="BX149" t="str">
            <v>1.716</v>
          </cell>
          <cell r="BY149" t="str">
            <v>480 x 63 x 310 mm (B x T x H) / 2,53 Kg</v>
          </cell>
          <cell r="BZ149" t="str">
            <v>Acer Active Pen</v>
          </cell>
          <cell r="CA149" t="str">
            <v>-</v>
          </cell>
        </row>
        <row r="150">
          <cell r="A150" t="str">
            <v>NX.VQHEG.001</v>
          </cell>
          <cell r="B150" t="str">
            <v>Acer TravelMate Spin P4</v>
          </cell>
          <cell r="C150" t="str">
            <v>TMP414RN-51</v>
          </cell>
          <cell r="D150" t="str">
            <v>NX.VQHEG.001</v>
          </cell>
          <cell r="E150" t="str">
            <v>4710886305422</v>
          </cell>
          <cell r="F150" t="str">
            <v>14" Multi-Touch FHD mit IPS / Intel® Core™ i3-1115G4 / 8 GB DDR4 RAM / 256 GB PCIe SSD / Intel® UHD Graphics / Win 10 Pro (64 Bit) EDU / Slate Blue</v>
          </cell>
          <cell r="G150" t="str">
            <v>Windows 10 Pro (64 Bit) EDU</v>
          </cell>
          <cell r="H150" t="str">
            <v>Slate Blue</v>
          </cell>
          <cell r="I150" t="str">
            <v>-</v>
          </cell>
          <cell r="J150" t="str">
            <v>325 x 236 x 17,9 mm (B x T x H)</v>
          </cell>
          <cell r="K150" t="str">
            <v>1,53 Kg</v>
          </cell>
          <cell r="L150" t="str">
            <v>-</v>
          </cell>
          <cell r="M150" t="str">
            <v>14 Zoll (35,56 cm)</v>
          </cell>
          <cell r="N150" t="str">
            <v>Acer CineCrystal™ Multi-Touch Full HD IPS Display mit LED-Backlight</v>
          </cell>
          <cell r="O150" t="str">
            <v>1.920 x 1.080</v>
          </cell>
          <cell r="P150" t="str">
            <v>16:9</v>
          </cell>
          <cell r="Q150" t="str">
            <v>Intel® Core™ i3-1115G4 Prozessor</v>
          </cell>
          <cell r="R150" t="str">
            <v>3,0 GHz (bis zu 4,10 GHz Turbo-Boost)</v>
          </cell>
          <cell r="S150" t="str">
            <v>6 MB Intel® Smart Cache</v>
          </cell>
          <cell r="T150" t="str">
            <v>2 / 4</v>
          </cell>
          <cell r="U150" t="str">
            <v>Integrated SOC</v>
          </cell>
          <cell r="V150" t="str">
            <v>8 GB DDR4 RAM</v>
          </cell>
          <cell r="W150" t="str">
            <v>1x 8 GB DDR4 RAM</v>
          </cell>
          <cell r="X150" t="str">
            <v>32 GB DDR4 (2x 16 GB DDR4)</v>
          </cell>
          <cell r="Y150" t="str">
            <v>256 GB M.2 PCIe Solid-State-Drive (SSD)</v>
          </cell>
          <cell r="Z150" t="str">
            <v>-</v>
          </cell>
          <cell r="AA150" t="str">
            <v>Intel® UHD Graphics</v>
          </cell>
          <cell r="AB150" t="str">
            <v>-</v>
          </cell>
          <cell r="AC150" t="str">
            <v>10/100/1000 LAN, Wake-on-LAN ready</v>
          </cell>
          <cell r="AD150" t="str">
            <v>Intel® Dual Band Wireless-Gigabit-AX, Wi-Fi 6 (802.11 ax/ac/a/b/g/n)</v>
          </cell>
          <cell r="AE150" t="str">
            <v>- / ,</v>
          </cell>
          <cell r="AF150" t="str">
            <v>-</v>
          </cell>
          <cell r="AG150" t="str">
            <v>Bluetooth® 5.1</v>
          </cell>
          <cell r="AH150" t="str">
            <v>-</v>
          </cell>
          <cell r="AI150" t="str">
            <v>Ja</v>
          </cell>
          <cell r="AJ150" t="str">
            <v>-</v>
          </cell>
          <cell r="AK150" t="str">
            <v>1x (HDCP)</v>
          </cell>
          <cell r="AL150" t="str">
            <v>-</v>
          </cell>
          <cell r="AM150" t="str">
            <v>Ja (über USB Type-C Anschluss)</v>
          </cell>
          <cell r="AN150" t="str">
            <v>Thunderbolt™ 4 (über USB Type-C Anschluss)</v>
          </cell>
          <cell r="AO150" t="str">
            <v>1x Type-C (Gen. 2), 2x Type-A (1x unterstützt Power-Off USB Charging)</v>
          </cell>
          <cell r="AP150" t="str">
            <v>-</v>
          </cell>
          <cell r="AQ150" t="str">
            <v>-</v>
          </cell>
          <cell r="AR150" t="str">
            <v>-</v>
          </cell>
          <cell r="AS150" t="str">
            <v>1x</v>
          </cell>
          <cell r="AT150" t="str">
            <v>MicroSD Kartenleser</v>
          </cell>
          <cell r="AU150" t="str">
            <v>1x Lautsprecher/Kopfhörer/Line-out (unterstützt Headsets mit integriertem Mikrofon)</v>
          </cell>
          <cell r="AV150" t="str">
            <v>Ja (Acer USB-Type-C-Dock kompatibel)</v>
          </cell>
          <cell r="AW150" t="str">
            <v>Acer FineTip Tastatur (83-/84-/87-Tasten)</v>
          </cell>
          <cell r="AX150" t="str">
            <v>Deutsch (QWERTZ)</v>
          </cell>
          <cell r="AY150" t="str">
            <v>Ja</v>
          </cell>
          <cell r="AZ150" t="str">
            <v>Multi-Gesture Touchpad (Microsoft Precision Touchpad Certification)</v>
          </cell>
          <cell r="BA150" t="str">
            <v>Ja</v>
          </cell>
          <cell r="BB150" t="str">
            <v>TPM 2.0</v>
          </cell>
          <cell r="BC150" t="str">
            <v>Ja</v>
          </cell>
          <cell r="BD150" t="str">
            <v>-</v>
          </cell>
          <cell r="BE150" t="str">
            <v>Norton Internet Security (Trial)</v>
          </cell>
          <cell r="BF150" t="str">
            <v>High Definition Audio Support</v>
          </cell>
          <cell r="BG150" t="str">
            <v>Zwei eingebaute Stereo-Lautsprecher</v>
          </cell>
          <cell r="BH150" t="str">
            <v>Eingebautes Mikrofon</v>
          </cell>
          <cell r="BI150" t="str">
            <v>HD Webcam</v>
          </cell>
          <cell r="BJ150" t="str">
            <v>Li-Ion Akku (4 Zellen / TBD mAh / 56 Wh)</v>
          </cell>
          <cell r="BK150" t="str">
            <v>Bis zu 13,5 Stunden (basierend auf MobileMark® 2014 Test)</v>
          </cell>
          <cell r="BL150" t="str">
            <v>65W AC-Netzteil</v>
          </cell>
          <cell r="BM150" t="str">
            <v>Ja</v>
          </cell>
          <cell r="BN150" t="str">
            <v>Microsoft Office 2019 Verknüpfung (Download-Link für 30 Tage Testversion)</v>
          </cell>
          <cell r="BO150" t="str">
            <v>-</v>
          </cell>
          <cell r="BP150" t="str">
            <v>-</v>
          </cell>
          <cell r="BQ150" t="str">
            <v>-</v>
          </cell>
          <cell r="BR150" t="str">
            <v>-</v>
          </cell>
          <cell r="BS150" t="str">
            <v>TCO zertifiziert</v>
          </cell>
          <cell r="BT150" t="str">
            <v>3 Jahre Einsende-/Rücksendeservice</v>
          </cell>
          <cell r="BU150" t="str">
            <v>28</v>
          </cell>
          <cell r="BV150" t="str">
            <v>84</v>
          </cell>
          <cell r="BW150" t="str">
            <v>168</v>
          </cell>
          <cell r="BX150">
            <v>1848</v>
          </cell>
          <cell r="BY150" t="str">
            <v>-</v>
          </cell>
          <cell r="BZ150" t="str">
            <v>Acer Active Pen</v>
          </cell>
          <cell r="CA150" t="str">
            <v>-</v>
          </cell>
        </row>
        <row r="151">
          <cell r="A151" t="str">
            <v>NX.VQHEG.002</v>
          </cell>
          <cell r="B151" t="str">
            <v>Acer TravelMate Spin P4</v>
          </cell>
          <cell r="C151" t="str">
            <v>TMP414RN-51</v>
          </cell>
          <cell r="D151" t="str">
            <v>NX.VQHEG.002</v>
          </cell>
          <cell r="E151" t="str">
            <v>4710886305439</v>
          </cell>
          <cell r="F151" t="str">
            <v>14" Multi-Touch FHD mit IPS / Intel® Core™ i5-1135G7 / 8 GB DDR4 RAM / 256 GB PCIe SSD / Intel® Iris® Xe Graphics / Win 10 Pro (64 Bit) EDU / Slate Blue</v>
          </cell>
          <cell r="G151" t="str">
            <v>Windows 10 Pro (64 Bit) EDU</v>
          </cell>
          <cell r="H151" t="str">
            <v>Slate Blue</v>
          </cell>
          <cell r="I151" t="str">
            <v>-</v>
          </cell>
          <cell r="J151" t="str">
            <v>325 x 236 x 17,9 mm (B x T x H)</v>
          </cell>
          <cell r="K151" t="str">
            <v>1,53 Kg</v>
          </cell>
          <cell r="L151" t="str">
            <v>-</v>
          </cell>
          <cell r="M151" t="str">
            <v>14 Zoll (35,56 cm)</v>
          </cell>
          <cell r="N151" t="str">
            <v>Acer CineCrystal™ Multi-Touch Full HD IPS Display mit LED-Backlight</v>
          </cell>
          <cell r="O151" t="str">
            <v>1.920 x 1.080</v>
          </cell>
          <cell r="P151" t="str">
            <v>16:9</v>
          </cell>
          <cell r="Q151" t="str">
            <v>Intel® Core™ i5-1135G7 Prozessor</v>
          </cell>
          <cell r="R151" t="str">
            <v>4,20 GHz</v>
          </cell>
          <cell r="S151" t="str">
            <v>8 MB</v>
          </cell>
          <cell r="T151" t="str">
            <v>4 / 8</v>
          </cell>
          <cell r="U151" t="str">
            <v>Integrated SOC</v>
          </cell>
          <cell r="V151" t="str">
            <v>8 GB DDR4 RAM</v>
          </cell>
          <cell r="W151" t="str">
            <v>1x 8 GB DDR4 RAM</v>
          </cell>
          <cell r="X151" t="str">
            <v>32 GB DDR4 (2x 16 GB DDR4)</v>
          </cell>
          <cell r="Y151" t="str">
            <v>256 GB M.2 PCIe Solid-State-Drive (SSD)</v>
          </cell>
          <cell r="Z151" t="str">
            <v>-</v>
          </cell>
          <cell r="AA151" t="str">
            <v>Intel® Iris® Xe Graphics</v>
          </cell>
          <cell r="AB151" t="str">
            <v>-</v>
          </cell>
          <cell r="AC151" t="str">
            <v>10/100/1000 LAN, Wake-on-LAN ready</v>
          </cell>
          <cell r="AD151" t="str">
            <v>Intel® Dual Band Wireless-Gigabit-AX, Wi-Fi 6 (802.11 ax/ac/a/b/g/n)</v>
          </cell>
          <cell r="AE151" t="str">
            <v>- / ,</v>
          </cell>
          <cell r="AF151" t="str">
            <v>-</v>
          </cell>
          <cell r="AG151" t="str">
            <v>Bluetooth® 5.1</v>
          </cell>
          <cell r="AH151" t="str">
            <v>-</v>
          </cell>
          <cell r="AI151" t="str">
            <v>Ja</v>
          </cell>
          <cell r="AJ151" t="str">
            <v>-</v>
          </cell>
          <cell r="AK151" t="str">
            <v>1x (HDCP)</v>
          </cell>
          <cell r="AL151" t="str">
            <v>-</v>
          </cell>
          <cell r="AM151" t="str">
            <v>Ja (über USB Type-C Anschluss)</v>
          </cell>
          <cell r="AN151" t="str">
            <v>Thunderbolt™ 4 (über USB Type-C Anschluss)</v>
          </cell>
          <cell r="AO151" t="str">
            <v>1x Type-C (Gen. 2), 2x Type-A (1x unterstützt Power-Off USB Charging)</v>
          </cell>
          <cell r="AP151" t="str">
            <v>-</v>
          </cell>
          <cell r="AQ151" t="str">
            <v>-</v>
          </cell>
          <cell r="AR151" t="str">
            <v>-</v>
          </cell>
          <cell r="AS151" t="str">
            <v>1x</v>
          </cell>
          <cell r="AT151" t="str">
            <v>MicroSD Kartenleser</v>
          </cell>
          <cell r="AU151" t="str">
            <v>1x Lautsprecher/Kopfhörer/Line-out (unterstützt Headsets mit integriertem Mikrofon)</v>
          </cell>
          <cell r="AV151" t="str">
            <v>Ja (Acer USB-Type-C-Dock kompatibel)</v>
          </cell>
          <cell r="AW151" t="str">
            <v>Acer FineTip Tastatur (83-/84-/87-Tasten)</v>
          </cell>
          <cell r="AX151" t="str">
            <v>Deutsch (QWERTZ)</v>
          </cell>
          <cell r="AY151" t="str">
            <v>Ja</v>
          </cell>
          <cell r="AZ151" t="str">
            <v>Multi-Gesture Touchpad (Microsoft Precision Touchpad Certification)</v>
          </cell>
          <cell r="BA151" t="str">
            <v>Ja</v>
          </cell>
          <cell r="BB151" t="str">
            <v>TPM 2.0</v>
          </cell>
          <cell r="BC151" t="str">
            <v>Ja</v>
          </cell>
          <cell r="BD151" t="str">
            <v>-</v>
          </cell>
          <cell r="BE151" t="str">
            <v>Norton Internet Security (Trial)</v>
          </cell>
          <cell r="BF151" t="str">
            <v>High Definition Audio Support</v>
          </cell>
          <cell r="BG151" t="str">
            <v>Zwei eingebaute Stereo-Lautsprecher</v>
          </cell>
          <cell r="BH151" t="str">
            <v>Eingebautes Mikrofon</v>
          </cell>
          <cell r="BI151" t="str">
            <v>HD Webcam</v>
          </cell>
          <cell r="BJ151" t="str">
            <v>Li-Ion Akku (4 Zellen / TBD mAh / 56 Wh)</v>
          </cell>
          <cell r="BK151" t="str">
            <v>Bis zu 13,5 Stunden (basierend auf MobileMark® 2014 Test)</v>
          </cell>
          <cell r="BL151" t="str">
            <v>65W AC-Netzteil</v>
          </cell>
          <cell r="BM151" t="str">
            <v>Ja</v>
          </cell>
          <cell r="BN151" t="str">
            <v>Microsoft Office 2019 Verknüpfung (Download-Link für 30 Tage Testversion)</v>
          </cell>
          <cell r="BO151" t="str">
            <v>-</v>
          </cell>
          <cell r="BP151" t="str">
            <v>-</v>
          </cell>
          <cell r="BQ151" t="str">
            <v>-</v>
          </cell>
          <cell r="BR151" t="str">
            <v>-</v>
          </cell>
          <cell r="BS151" t="str">
            <v>TCO zertifiziert</v>
          </cell>
          <cell r="BT151" t="str">
            <v>3 Jahre Einsende-/Rücksendeservice</v>
          </cell>
          <cell r="BU151" t="str">
            <v>28</v>
          </cell>
          <cell r="BV151" t="str">
            <v>84</v>
          </cell>
          <cell r="BW151" t="str">
            <v>168</v>
          </cell>
          <cell r="BX151">
            <v>1848</v>
          </cell>
          <cell r="BY151" t="str">
            <v>-</v>
          </cell>
          <cell r="BZ151" t="str">
            <v>Acer Active Pen</v>
          </cell>
          <cell r="CA151" t="str">
            <v>-</v>
          </cell>
        </row>
        <row r="152">
          <cell r="A152" t="str">
            <v>NX.EG8EG.00D</v>
          </cell>
          <cell r="B152" t="str">
            <v>Acer Extensa 15</v>
          </cell>
          <cell r="C152" t="str">
            <v>EX215-52-568Y</v>
          </cell>
          <cell r="D152" t="str">
            <v>NX.EG8EG.00D</v>
          </cell>
          <cell r="E152" t="str">
            <v>4710886157588</v>
          </cell>
          <cell r="F152" t="str">
            <v>15,6" Full-HD (matt) / Intel® Core™ i5-1035G1 / 8 GB DDR4 RAM / 256 GB PCIe SSD / Intel® UHD Graphics / Win 10 Pro (64 Bit) / Schwarz</v>
          </cell>
          <cell r="G152" t="str">
            <v>Windows 10 Professional (64 Bit)</v>
          </cell>
          <cell r="H152" t="str">
            <v>Schwarz</v>
          </cell>
          <cell r="I152" t="str">
            <v>-</v>
          </cell>
          <cell r="J152" t="str">
            <v>363,4 x 247,5 x 19,9  mm (B x T x H)</v>
          </cell>
          <cell r="K152" t="str">
            <v>1,9 Kg</v>
          </cell>
          <cell r="L152" t="str">
            <v>-</v>
          </cell>
          <cell r="M152" t="str">
            <v>15,6 Zoll (39,62 cm)</v>
          </cell>
          <cell r="N152" t="str">
            <v>Acer ComfyView™ Full HD Display mit LED-Backlight (matt)</v>
          </cell>
          <cell r="O152" t="str">
            <v>1.920 x 1.080</v>
          </cell>
          <cell r="P152" t="str">
            <v>16:9</v>
          </cell>
          <cell r="Q152" t="str">
            <v>Intel® Core™ i5-1035G1 Prozessor</v>
          </cell>
          <cell r="R152" t="str">
            <v>1,0 GHz (Bis zu 3,6 GHz Turbo-Boost)</v>
          </cell>
          <cell r="S152" t="str">
            <v>6 MB</v>
          </cell>
          <cell r="T152" t="str">
            <v>4 / 8</v>
          </cell>
          <cell r="U152" t="str">
            <v>Integrated SOC</v>
          </cell>
          <cell r="V152" t="str">
            <v>8 GB DDR4 RAM</v>
          </cell>
          <cell r="W152" t="str">
            <v>1x 4 GB DDR4 RAM (onboard), 1x 4 GB DDR4 RAM</v>
          </cell>
          <cell r="X152" t="str">
            <v>1x 8 GB soDIMM (+ Onboard RAM)</v>
          </cell>
          <cell r="Y152" t="str">
            <v>256 GB M.2 PCIe Solid-State-Drive (SSD)</v>
          </cell>
          <cell r="Z152" t="str">
            <v>-</v>
          </cell>
          <cell r="AA152" t="str">
            <v>Intel® UHD Graphics</v>
          </cell>
          <cell r="AB152" t="str">
            <v>-</v>
          </cell>
          <cell r="AC152" t="str">
            <v>10/100/1000 LAN, Wake-on-LAN ready</v>
          </cell>
          <cell r="AD152" t="str">
            <v>802.11 ac/a/b/g/n</v>
          </cell>
          <cell r="AE152" t="str">
            <v>- / ,</v>
          </cell>
          <cell r="AF152" t="str">
            <v>-</v>
          </cell>
          <cell r="AG152" t="str">
            <v>Bluetooth® 4.0</v>
          </cell>
          <cell r="AH152" t="str">
            <v>-</v>
          </cell>
          <cell r="AI152" t="str">
            <v>-</v>
          </cell>
          <cell r="AJ152" t="str">
            <v>-</v>
          </cell>
          <cell r="AK152" t="str">
            <v>1x</v>
          </cell>
          <cell r="AL152" t="str">
            <v>-</v>
          </cell>
          <cell r="AM152" t="str">
            <v>-</v>
          </cell>
          <cell r="AN152" t="str">
            <v>-</v>
          </cell>
          <cell r="AO152" t="str">
            <v>1x (Gen. 1)</v>
          </cell>
          <cell r="AP152" t="str">
            <v>-</v>
          </cell>
          <cell r="AQ152" t="str">
            <v>-</v>
          </cell>
          <cell r="AR152" t="str">
            <v>2x</v>
          </cell>
          <cell r="AS152" t="str">
            <v>1x</v>
          </cell>
          <cell r="AT152" t="str">
            <v>-</v>
          </cell>
          <cell r="AU152" t="str">
            <v>1x Lautsprecher/Kopfhörer/Line-out (unterstützt Headsets mit integriertem Mikrofon)</v>
          </cell>
          <cell r="AV152" t="str">
            <v>-</v>
          </cell>
          <cell r="AW152" t="str">
            <v>Acer FineTip Tastatur mit Numpad (103-/104-/107-Tasten)</v>
          </cell>
          <cell r="AX152" t="str">
            <v>Deutsch (QWERTZ)</v>
          </cell>
          <cell r="AY152" t="str">
            <v>-</v>
          </cell>
          <cell r="AZ152" t="str">
            <v>Multi-Gesture Touchpad (Microsoft Precision Touchpad Certification)</v>
          </cell>
          <cell r="BA152" t="str">
            <v>-</v>
          </cell>
          <cell r="BB152" t="str">
            <v>-</v>
          </cell>
          <cell r="BC152" t="str">
            <v>Ja</v>
          </cell>
          <cell r="BD152" t="str">
            <v>-</v>
          </cell>
          <cell r="BE152" t="str">
            <v>-</v>
          </cell>
          <cell r="BF152" t="str">
            <v>-</v>
          </cell>
          <cell r="BG152" t="str">
            <v>Zwei eingebaute Stereo-Lautsprecher</v>
          </cell>
          <cell r="BH152" t="str">
            <v>Eingebautes Mikrofon</v>
          </cell>
          <cell r="BI152" t="str">
            <v>Acer Webcam</v>
          </cell>
          <cell r="BJ152" t="str">
            <v>Li-Ion Akku (2 Zellen / 4800 mAh / 36,7 Wh)</v>
          </cell>
          <cell r="BK152" t="str">
            <v>Bis zu 9 Stunden</v>
          </cell>
          <cell r="BL152" t="str">
            <v>45W AC-Netzteil</v>
          </cell>
          <cell r="BM152" t="str">
            <v>Ja</v>
          </cell>
          <cell r="BN152" t="str">
            <v>Microsoft Office 2019 Verknüpfung (Download-Link für 30 Tage Testversion)</v>
          </cell>
          <cell r="BO152" t="str">
            <v>Acer Care Center, Acer Portal</v>
          </cell>
          <cell r="BP152" t="str">
            <v>-</v>
          </cell>
          <cell r="BQ152" t="str">
            <v>-</v>
          </cell>
          <cell r="BR152" t="str">
            <v>-</v>
          </cell>
          <cell r="BS152" t="str">
            <v>-</v>
          </cell>
          <cell r="BT152" t="str">
            <v>2 Jahre Einsende-/Rücksendeservice</v>
          </cell>
          <cell r="BU152" t="str">
            <v>26</v>
          </cell>
          <cell r="BV152" t="str">
            <v>78</v>
          </cell>
          <cell r="BW152" t="str">
            <v>156</v>
          </cell>
          <cell r="BX152" t="str">
            <v>1.716</v>
          </cell>
          <cell r="BY152" t="str">
            <v>498 x 65 x 310 mm (B x T x H) / 2,85 Kg</v>
          </cell>
          <cell r="BZ152" t="str">
            <v>-</v>
          </cell>
          <cell r="CA152" t="str">
            <v>-</v>
          </cell>
        </row>
        <row r="153">
          <cell r="A153" t="str">
            <v>NX.A6SEG.005</v>
          </cell>
          <cell r="B153" t="str">
            <v>Acer Swift 5</v>
          </cell>
          <cell r="C153" t="str">
            <v>SF514-55TA-57P3</v>
          </cell>
          <cell r="D153" t="str">
            <v>NX.A6SEG.005</v>
          </cell>
          <cell r="E153" t="str">
            <v>4710886422044</v>
          </cell>
          <cell r="F153" t="str">
            <v>14" Multi-Touch FHD / Intel® Core™ i5-1135G7 / 16 GB LPDDR4X RAM / 1.000 GB PCIe SSD / Intel® Iris® Xe Graphics / Win 10 Pro (64 Bit) / Aluminium-Magnesium/Lithium / Grün, Gold</v>
          </cell>
          <cell r="G153" t="str">
            <v>Windows 10 Professional (64 Bit)</v>
          </cell>
          <cell r="H153" t="str">
            <v>Aluminium-Magnesium/Lithium / Grün, Gold</v>
          </cell>
          <cell r="I153" t="str">
            <v>-</v>
          </cell>
          <cell r="J153" t="str">
            <v>318,9 x 206,98 x 14,95 mm (B x T x H)</v>
          </cell>
          <cell r="K153" t="str">
            <v>1,04 Kg</v>
          </cell>
          <cell r="L153" t="str">
            <v>-</v>
          </cell>
          <cell r="M153" t="str">
            <v>14 Zoll (35,56 cm)</v>
          </cell>
          <cell r="N153" t="str">
            <v>Acer CineCrystal™ Multi-Touch Full HD Display mit LED-Backlight</v>
          </cell>
          <cell r="O153" t="str">
            <v>1.920 x 1.080</v>
          </cell>
          <cell r="P153" t="str">
            <v>16:9</v>
          </cell>
          <cell r="Q153" t="str">
            <v>Intel® Core™ i5-1135G7 Prozessor</v>
          </cell>
          <cell r="R153" t="str">
            <v>4,20 GHz</v>
          </cell>
          <cell r="S153" t="str">
            <v>8 MB</v>
          </cell>
          <cell r="T153" t="str">
            <v>4 / 8</v>
          </cell>
          <cell r="U153" t="str">
            <v>Integrated SOC</v>
          </cell>
          <cell r="V153" t="str">
            <v>16 GB LPDDR4X RAM</v>
          </cell>
          <cell r="W153" t="str">
            <v>1x 16 GB LPDDR4X RAM (onboard)</v>
          </cell>
          <cell r="X153" t="str">
            <v>Onboard-Arbeitsspeicher (nicht austausch- oder aufrüstbar)</v>
          </cell>
          <cell r="Y153" t="str">
            <v>1.000 GB PCIe Solid-State-Drive (SSD)</v>
          </cell>
          <cell r="Z153" t="str">
            <v>-</v>
          </cell>
          <cell r="AA153" t="str">
            <v>Intel® Iris® Xe Graphics</v>
          </cell>
          <cell r="AB153" t="str">
            <v>-</v>
          </cell>
          <cell r="AC153" t="str">
            <v>-</v>
          </cell>
          <cell r="AD153" t="str">
            <v>Intel® Dual Band Wireless-Gigabit-AX, Wi-Fi 6 (802.11 ax/ac/a/b/g/n)</v>
          </cell>
          <cell r="AE153" t="str">
            <v>- / ,</v>
          </cell>
          <cell r="AF153" t="str">
            <v>-</v>
          </cell>
          <cell r="AG153" t="str">
            <v>Bluetooth® 5.1</v>
          </cell>
          <cell r="AH153" t="str">
            <v>-</v>
          </cell>
          <cell r="AI153" t="str">
            <v>-</v>
          </cell>
          <cell r="AJ153" t="str">
            <v>-</v>
          </cell>
          <cell r="AK153" t="str">
            <v>1x (2.0)</v>
          </cell>
          <cell r="AL153" t="str">
            <v>-</v>
          </cell>
          <cell r="AM153" t="str">
            <v>Ja (über USB Type-C Anschluss)</v>
          </cell>
          <cell r="AN153" t="str">
            <v>Thunderbolt™ 4 (über USB Type-C Anschluss)</v>
          </cell>
          <cell r="AO153" t="str">
            <v>3x (2x Gen 1, 1x mit Power-Off USB Charging; 1x (Type-C Gen. 2))</v>
          </cell>
          <cell r="AP153" t="str">
            <v>-</v>
          </cell>
          <cell r="AQ153" t="str">
            <v>-</v>
          </cell>
          <cell r="AR153" t="str">
            <v>-</v>
          </cell>
          <cell r="AS153" t="str">
            <v>-</v>
          </cell>
          <cell r="AT153" t="str">
            <v>-</v>
          </cell>
          <cell r="AU153" t="str">
            <v>1x Lautsprecher/Kopfhörer/Line-out (unterstützt Headsets mit integriertem Mikrofon)</v>
          </cell>
          <cell r="AV153" t="str">
            <v>-</v>
          </cell>
          <cell r="AW153" t="str">
            <v>Acer FineTip Tastatur (83-/84-/87-Tasten)</v>
          </cell>
          <cell r="AX153" t="str">
            <v>Deutsch (QWERTZ)</v>
          </cell>
          <cell r="AY153" t="str">
            <v>Ja</v>
          </cell>
          <cell r="AZ153" t="str">
            <v>Multi-Gesture Touchpad (Microsoft Precision Touchpad Certification)</v>
          </cell>
          <cell r="BA153" t="str">
            <v>Ja</v>
          </cell>
          <cell r="BB153" t="str">
            <v>-</v>
          </cell>
          <cell r="BC153" t="str">
            <v>Ja</v>
          </cell>
          <cell r="BD153" t="str">
            <v>-</v>
          </cell>
          <cell r="BE153" t="str">
            <v>Norton Internet Security (Trial)</v>
          </cell>
          <cell r="BF153" t="str">
            <v>Acer TrueHarmony, Skype for Business Zertifikation, Cortana mit Voice kompatibel</v>
          </cell>
          <cell r="BG153" t="str">
            <v>Zwei eingebaute Stereo-Lautsprecher</v>
          </cell>
          <cell r="BH153" t="str">
            <v>Eingebautes Mikrofon</v>
          </cell>
          <cell r="BI153" t="str">
            <v>HD Webcam</v>
          </cell>
          <cell r="BJ153" t="str">
            <v>Li-Ion Akku (4 Zellen / TBD mAh / 56 Wh)</v>
          </cell>
          <cell r="BK153" t="str">
            <v>Bis zu 15 Stunden (MobileMark® 2014)</v>
          </cell>
          <cell r="BL153" t="str">
            <v>65W AC-Netzteil</v>
          </cell>
          <cell r="BM153" t="str">
            <v>Ja</v>
          </cell>
          <cell r="BN153" t="str">
            <v>Microsoft Office 2019 Verknüpfung (Download-Link für 30 Tage Testversion)</v>
          </cell>
          <cell r="BO153" t="str">
            <v>Acer Care Center, Acer Portal, Acer Power Management</v>
          </cell>
          <cell r="BP153" t="str">
            <v>-</v>
          </cell>
          <cell r="BQ153" t="str">
            <v>-</v>
          </cell>
          <cell r="BR153" t="str">
            <v>-</v>
          </cell>
          <cell r="BS153" t="str">
            <v>-</v>
          </cell>
          <cell r="BT153" t="str">
            <v>2 Jahre Einsende-/Rücksendeservice</v>
          </cell>
          <cell r="BU153" t="str">
            <v>28</v>
          </cell>
          <cell r="BV153" t="str">
            <v>84</v>
          </cell>
          <cell r="BW153" t="str">
            <v>168</v>
          </cell>
          <cell r="BX153" t="str">
            <v>TBD</v>
          </cell>
          <cell r="BY153" t="str">
            <v>TBD</v>
          </cell>
          <cell r="BZ153" t="str">
            <v>-</v>
          </cell>
          <cell r="CA153" t="str">
            <v>-</v>
          </cell>
        </row>
        <row r="154">
          <cell r="A154" t="str">
            <v>NX.C5YEV.001</v>
          </cell>
          <cell r="B154" t="str">
            <v>ConceptD 3</v>
          </cell>
          <cell r="C154" t="str">
            <v>CN315-72G-77CG</v>
          </cell>
          <cell r="D154" t="str">
            <v>NX.C5YEV.001</v>
          </cell>
          <cell r="E154" t="str">
            <v>4710886405054</v>
          </cell>
          <cell r="F154" t="str">
            <v>15,6" FHD mit IPS (matt) / Intel® Core™ i7-10750H / 16 GB DDR4 RAM / 1.000 GB PCIe SSD / NVIDIA® GeForce® GTX 1650Ti / Win 10 Pro (64 Bit) / Weiß</v>
          </cell>
          <cell r="G154" t="str">
            <v>Windows 10 Professional (64 Bit)</v>
          </cell>
          <cell r="H154" t="str">
            <v>Weiß</v>
          </cell>
          <cell r="I154" t="str">
            <v>-</v>
          </cell>
          <cell r="J154" t="str">
            <v>358,5 x 249 x 17,9 mm (B x T x H)</v>
          </cell>
          <cell r="K154" t="str">
            <v>1,73 kg</v>
          </cell>
          <cell r="L154" t="str">
            <v>-</v>
          </cell>
          <cell r="M154" t="str">
            <v>15,6 Zoll (39,62 cm)</v>
          </cell>
          <cell r="N154" t="str">
            <v>Acer ComfyView™ Full HD IPS Display mit LED-Backlight (matt)</v>
          </cell>
          <cell r="O154" t="str">
            <v>1.920 x 1.080</v>
          </cell>
          <cell r="P154" t="str">
            <v>16:9</v>
          </cell>
          <cell r="Q154" t="str">
            <v>Intel® Core™ i7-10750H Prozessor</v>
          </cell>
          <cell r="R154" t="str">
            <v>2,60 GHz (Bis zu 5,0 GHz Turbo-Boost)</v>
          </cell>
          <cell r="S154" t="str">
            <v>12 MB Intel® Smart Cache</v>
          </cell>
          <cell r="T154" t="str">
            <v>6 / 12</v>
          </cell>
          <cell r="U154" t="str">
            <v>-</v>
          </cell>
          <cell r="V154" t="str">
            <v>16 GB DDR4 RAM</v>
          </cell>
          <cell r="W154" t="str">
            <v>1x 16 GB DDR4 RAM (onboard)</v>
          </cell>
          <cell r="X154" t="str">
            <v>Onboard-Arbeitsspeicher (nicht austausch- oder aufrüstbar)</v>
          </cell>
          <cell r="Y154" t="str">
            <v>1.000 GB PCIe Solid-State-Drive (SSD)</v>
          </cell>
          <cell r="Z154" t="str">
            <v>-</v>
          </cell>
          <cell r="AA154" t="str">
            <v>NVIDIA® GeForce® GTX 1650Ti</v>
          </cell>
          <cell r="AB154" t="str">
            <v>4 GB GDDR6 VRAM</v>
          </cell>
          <cell r="AC154" t="str">
            <v>10/100/1000 LAN, Wake-on-LAN ready</v>
          </cell>
          <cell r="AD154" t="str">
            <v>Intel® Dual Band Wireless-Gigabit-AX, Wi-Fi 6 (802.11 ax/ac/a/b/g/n)</v>
          </cell>
          <cell r="AE154" t="str">
            <v>- / ,</v>
          </cell>
          <cell r="AF154" t="str">
            <v>-</v>
          </cell>
          <cell r="AG154" t="str">
            <v>Bluetooth® 5.0</v>
          </cell>
          <cell r="AH154" t="str">
            <v>-</v>
          </cell>
          <cell r="AI154" t="str">
            <v>-</v>
          </cell>
          <cell r="AJ154" t="str">
            <v>-</v>
          </cell>
          <cell r="AK154" t="str">
            <v>1x</v>
          </cell>
          <cell r="AL154" t="str">
            <v>-</v>
          </cell>
          <cell r="AM154" t="str">
            <v>1x (MiniDP)</v>
          </cell>
          <cell r="AN154" t="str">
            <v>1x Thunderbolt™ 3 (über USB Type-C Anschluss)</v>
          </cell>
          <cell r="AO154" t="str">
            <v>-</v>
          </cell>
          <cell r="AP154" t="str">
            <v>1x (Type-C Gen. 1)</v>
          </cell>
          <cell r="AQ154" t="str">
            <v>2x</v>
          </cell>
          <cell r="AR154" t="str">
            <v>-</v>
          </cell>
          <cell r="AS154" t="str">
            <v>1x</v>
          </cell>
          <cell r="AT154" t="str">
            <v>SD Kartenleser</v>
          </cell>
          <cell r="AU154" t="str">
            <v>1x Lautsprecher/Kopfhörer/Line-out (unterstützt Headsets mit integriertem Mikrofon)</v>
          </cell>
          <cell r="AV154" t="str">
            <v>-</v>
          </cell>
          <cell r="AW154" t="str">
            <v>Acer FineTip Tastatur mit Numpad (103-/104-/107-Tasten)</v>
          </cell>
          <cell r="AX154" t="str">
            <v>Deutsch (QWERTZ)</v>
          </cell>
          <cell r="AY154" t="str">
            <v>Ja</v>
          </cell>
          <cell r="AZ154" t="str">
            <v>Multi-Gesture Touchpad (Microsoft Precision Touchpad Certification)</v>
          </cell>
          <cell r="BA154" t="str">
            <v>Ja</v>
          </cell>
          <cell r="BB154" t="str">
            <v>TPM 2.0</v>
          </cell>
          <cell r="BC154" t="str">
            <v>Ja</v>
          </cell>
          <cell r="BD154" t="str">
            <v>-</v>
          </cell>
          <cell r="BE154" t="str">
            <v>-</v>
          </cell>
          <cell r="BF154" t="str">
            <v>Acer TrueHarmony, Skype for Business Zertifikation, Cortana mit Voice kompatibel</v>
          </cell>
          <cell r="BG154" t="str">
            <v>Zwei eingebaute Stereo-Lautsprecher</v>
          </cell>
          <cell r="BH154" t="str">
            <v>Eingebautes Mikrofon</v>
          </cell>
          <cell r="BI154" t="str">
            <v>HD Webcam</v>
          </cell>
          <cell r="BJ154" t="str">
            <v>-</v>
          </cell>
          <cell r="BK154" t="str">
            <v>Bis zu 14 Stunden (basierend auf MobileMark® 2014 Test)</v>
          </cell>
          <cell r="BL154" t="str">
            <v>135 Watt Netzteil</v>
          </cell>
          <cell r="BM154" t="str">
            <v>Ja</v>
          </cell>
          <cell r="BN154" t="str">
            <v>Microsoft Office 2019 Verknüpfung (Download-Link für 30 Tage Testversion)</v>
          </cell>
          <cell r="BO154" t="str">
            <v>-</v>
          </cell>
          <cell r="BP154" t="str">
            <v>-</v>
          </cell>
          <cell r="BQ154" t="str">
            <v>-</v>
          </cell>
          <cell r="BR154" t="str">
            <v>-</v>
          </cell>
          <cell r="BS154" t="str">
            <v>Delta-E &lt; 2</v>
          </cell>
          <cell r="BT154" t="str">
            <v>3 Jahre Einsende-/Rücksendeservice</v>
          </cell>
          <cell r="BU154" t="str">
            <v>-</v>
          </cell>
          <cell r="BV154" t="str">
            <v>-</v>
          </cell>
          <cell r="BW154" t="str">
            <v>-</v>
          </cell>
          <cell r="BX154" t="str">
            <v>-</v>
          </cell>
          <cell r="BY154" t="str">
            <v>-</v>
          </cell>
          <cell r="BZ154" t="str">
            <v>-</v>
          </cell>
          <cell r="CA154" t="str">
            <v>-</v>
          </cell>
        </row>
        <row r="155">
          <cell r="A155" t="str">
            <v>NX.VPREG.003</v>
          </cell>
          <cell r="B155" t="str">
            <v>Acer TravelMate P2</v>
          </cell>
          <cell r="C155" t="str">
            <v>TMP215-53-521F</v>
          </cell>
          <cell r="D155" t="str">
            <v>NX.VPREG.003</v>
          </cell>
          <cell r="E155" t="str">
            <v>4710886420033</v>
          </cell>
          <cell r="F155" t="str">
            <v>15,6" Full-HD (matt) / Intel® Core™ i5-1135G7 / 8 GB DDR4 RAM / 256 GB PCIe SSD / Intel® Iris® Xe Graphics / Win 10 Pro (64 Bit) / Schwarz</v>
          </cell>
          <cell r="G155" t="str">
            <v>Windows 10 Professional (64 Bit)</v>
          </cell>
          <cell r="H155" t="str">
            <v>Schwarz</v>
          </cell>
          <cell r="I155" t="str">
            <v>-</v>
          </cell>
          <cell r="J155" t="str">
            <v>363 x 255 x 19,9 mm (B x T x H)</v>
          </cell>
          <cell r="K155" t="str">
            <v>1,8 Kg</v>
          </cell>
          <cell r="L155" t="str">
            <v>-</v>
          </cell>
          <cell r="M155" t="str">
            <v>15,6 Zoll (39,62 cm)</v>
          </cell>
          <cell r="N155" t="str">
            <v>Acer ComfyView™ Full HD Display mit LED-Backlight (matt)</v>
          </cell>
          <cell r="O155" t="str">
            <v>1.920 x 1.080</v>
          </cell>
          <cell r="P155" t="str">
            <v>16:9</v>
          </cell>
          <cell r="Q155" t="str">
            <v>Intel® Core™ i5-1135G7 Prozessor</v>
          </cell>
          <cell r="R155" t="str">
            <v>4,20 GHz</v>
          </cell>
          <cell r="S155" t="str">
            <v>8 MB</v>
          </cell>
          <cell r="T155" t="str">
            <v>4 / 8</v>
          </cell>
          <cell r="U155" t="str">
            <v>Integrated SOC</v>
          </cell>
          <cell r="V155" t="str">
            <v>8 GB DDR4 RAM</v>
          </cell>
          <cell r="W155" t="str">
            <v>1x 8 GB DDR4 RAM</v>
          </cell>
          <cell r="X155" t="str">
            <v>32 GB DDR4 (2x 16 GB DDR4)</v>
          </cell>
          <cell r="Y155" t="str">
            <v>256 GB M.2 PCIe Solid-State-Drive (SSD)</v>
          </cell>
          <cell r="Z155" t="str">
            <v>-</v>
          </cell>
          <cell r="AA155" t="str">
            <v>Intel® Iris® Xe Graphics</v>
          </cell>
          <cell r="AB155" t="str">
            <v>-</v>
          </cell>
          <cell r="AC155" t="str">
            <v>10/100/1000 LAN, Wake-on-LAN ready</v>
          </cell>
          <cell r="AD155" t="str">
            <v>Intel® Dual Band Wireless-Gigabit-AX, Wi-Fi 6 (802.11 ax/ac/a/b/g/n)</v>
          </cell>
          <cell r="AE155" t="str">
            <v>- / ,</v>
          </cell>
          <cell r="AF155" t="str">
            <v>-</v>
          </cell>
          <cell r="AG155" t="str">
            <v>Bluetooth® 5.1</v>
          </cell>
          <cell r="AH155" t="str">
            <v>-</v>
          </cell>
          <cell r="AI155" t="str">
            <v>Ja</v>
          </cell>
          <cell r="AJ155" t="str">
            <v>-</v>
          </cell>
          <cell r="AK155" t="str">
            <v>1x (HDCP)</v>
          </cell>
          <cell r="AL155" t="str">
            <v>1x</v>
          </cell>
          <cell r="AM155" t="str">
            <v>Ja (über USB Type-C Anschluss)</v>
          </cell>
          <cell r="AN155" t="str">
            <v>Thunderbolt™ 4 (über USB Type-C Anschluss)</v>
          </cell>
          <cell r="AO155" t="str">
            <v>1x Type-C (Gen. 2), 3x Type-A (1x unterstützt Power-Off USB Charging)</v>
          </cell>
          <cell r="AP155" t="str">
            <v>-</v>
          </cell>
          <cell r="AQ155" t="str">
            <v>-</v>
          </cell>
          <cell r="AR155" t="str">
            <v>-</v>
          </cell>
          <cell r="AS155" t="str">
            <v>1x</v>
          </cell>
          <cell r="AT155" t="str">
            <v>-</v>
          </cell>
          <cell r="AU155" t="str">
            <v>1x Lautsprecher/Kopfhörer/Line-out (unterstützt Headsets mit integriertem Mikrofon)</v>
          </cell>
          <cell r="AV155" t="str">
            <v>Ja (Acer USB-Type-C-Dock kompatibel)</v>
          </cell>
          <cell r="AW155" t="str">
            <v>Acer FineTip Tastatur mit Numpad (103-/104-/107-Tasten)</v>
          </cell>
          <cell r="AX155" t="str">
            <v>Deutsch (QWERTZ)</v>
          </cell>
          <cell r="AY155" t="str">
            <v>-</v>
          </cell>
          <cell r="AZ155" t="str">
            <v>Multi-Gesture Touchpad (Microsoft Precision Touchpad Certification)</v>
          </cell>
          <cell r="BA155" t="str">
            <v>-</v>
          </cell>
          <cell r="BB155" t="str">
            <v>TPM 2.0</v>
          </cell>
          <cell r="BC155" t="str">
            <v>Ja</v>
          </cell>
          <cell r="BD155" t="str">
            <v>-</v>
          </cell>
          <cell r="BE155" t="str">
            <v>Norton Internet Security (Trial)</v>
          </cell>
          <cell r="BF155" t="str">
            <v>High Definition Audio Support</v>
          </cell>
          <cell r="BG155" t="str">
            <v>Zwei eingebaute Stereo-Lautsprecher</v>
          </cell>
          <cell r="BH155" t="str">
            <v>Zwei eingebaute Mikrofone</v>
          </cell>
          <cell r="BI155" t="str">
            <v>HD Webcam</v>
          </cell>
          <cell r="BJ155" t="str">
            <v>Li-Ion Akku (4 Zellen / 3220 mAh / 48 Wh)</v>
          </cell>
          <cell r="BK155" t="str">
            <v>TBD Stunden (basierend auf MobileMark® 2014 Test)</v>
          </cell>
          <cell r="BL155" t="str">
            <v>45W AC-Netzteil</v>
          </cell>
          <cell r="BM155" t="str">
            <v>Ja</v>
          </cell>
          <cell r="BN155" t="str">
            <v>Microsoft Office 2019 Verknüpfung (Download-Link für 30 Tage Testversion)</v>
          </cell>
          <cell r="BO155" t="str">
            <v>-</v>
          </cell>
          <cell r="BP155" t="str">
            <v>Ja</v>
          </cell>
          <cell r="BQ155" t="str">
            <v>Ja</v>
          </cell>
          <cell r="BR155" t="str">
            <v>-</v>
          </cell>
          <cell r="BS155" t="str">
            <v>MIL-STD 810G</v>
          </cell>
          <cell r="BT155" t="str">
            <v>3 Jahre Einsende-/Rücksendeservice</v>
          </cell>
          <cell r="BU155" t="str">
            <v>26</v>
          </cell>
          <cell r="BV155" t="str">
            <v>78</v>
          </cell>
          <cell r="BW155" t="str">
            <v>156</v>
          </cell>
          <cell r="BX155" t="str">
            <v>1.716</v>
          </cell>
          <cell r="BY155" t="str">
            <v>498 x 65 x 310 mm (B x T x H) / 2,5 Kg</v>
          </cell>
          <cell r="BZ155" t="str">
            <v>Wechselrahmen für zusätzliche HDD inklusive</v>
          </cell>
          <cell r="CA155" t="str">
            <v>-</v>
          </cell>
        </row>
        <row r="156">
          <cell r="A156" t="str">
            <v>NX.VRHEG.001</v>
          </cell>
          <cell r="B156" t="str">
            <v>Acer TravelMate P2</v>
          </cell>
          <cell r="C156" t="str">
            <v>TMP215-41-R9TT</v>
          </cell>
          <cell r="D156" t="str">
            <v>NX.VRHEG.001</v>
          </cell>
          <cell r="E156" t="str">
            <v>4710886451006</v>
          </cell>
          <cell r="F156" t="str">
            <v>15,6" FHD mit IPS (matt) / AMD Ryzen™ 3 Pro 4450U / 8 GB DDR4 RAM / 256 GB PCIe SSD / AMD Radeon™ Graphics / Win 10 Pro (64 Bit) / Schwarz</v>
          </cell>
          <cell r="G156" t="str">
            <v>Windows 10 Professional (64 Bit)</v>
          </cell>
          <cell r="H156" t="str">
            <v>Schwarz</v>
          </cell>
          <cell r="I156" t="str">
            <v>-</v>
          </cell>
          <cell r="J156" t="str">
            <v>363 x 255 x 19,9 mm (B x T x H)</v>
          </cell>
          <cell r="K156" t="str">
            <v>1,8 Kg</v>
          </cell>
          <cell r="L156" t="str">
            <v>-</v>
          </cell>
          <cell r="M156" t="str">
            <v>15,6 Zoll (39,62 cm)</v>
          </cell>
          <cell r="N156" t="str">
            <v>Acer ComfyView™ Full-HD IPS Display mit LED-Backlight (matt)</v>
          </cell>
          <cell r="O156" t="str">
            <v>1.920 x 1.080</v>
          </cell>
          <cell r="P156" t="str">
            <v>16:9</v>
          </cell>
          <cell r="Q156" t="str">
            <v>AMD Ryzen™ 3 4450U Prozessor</v>
          </cell>
          <cell r="R156" t="str">
            <v>2,5 GHz (Bis zu 3,7 GHz Turbo-Boost)</v>
          </cell>
          <cell r="S156" t="str">
            <v>6 MB</v>
          </cell>
          <cell r="T156" t="str">
            <v>4 / 8</v>
          </cell>
          <cell r="U156" t="str">
            <v>Integrated SOC</v>
          </cell>
          <cell r="V156" t="str">
            <v>8 GB DDR4 RAM</v>
          </cell>
          <cell r="W156" t="str">
            <v>1x 8 GB DDR4 RAM</v>
          </cell>
          <cell r="X156" t="str">
            <v>32 GB DDR4 (2x 16 GB DDR4)</v>
          </cell>
          <cell r="Y156" t="str">
            <v>256 GB M.2 PCIe Solid-State-Drive (SSD)</v>
          </cell>
          <cell r="Z156" t="str">
            <v>-</v>
          </cell>
          <cell r="AA156" t="str">
            <v>AMD Radeon™ Graphics</v>
          </cell>
          <cell r="AB156" t="str">
            <v>-</v>
          </cell>
          <cell r="AC156" t="str">
            <v>10/100/1000 LAN, Wake-on-LAN ready</v>
          </cell>
          <cell r="AD156" t="str">
            <v>Intel® Dual Band Wireless-Gigabit-AX, Wi-Fi 6 (802.11 ax/ac/a/b/g/n)</v>
          </cell>
          <cell r="AE156" t="str">
            <v>- / ,</v>
          </cell>
          <cell r="AF156" t="str">
            <v>-</v>
          </cell>
          <cell r="AG156" t="str">
            <v>Bluetooth® 5.0</v>
          </cell>
          <cell r="AH156" t="str">
            <v>-</v>
          </cell>
          <cell r="AI156" t="str">
            <v>Ja</v>
          </cell>
          <cell r="AJ156" t="str">
            <v>-</v>
          </cell>
          <cell r="AK156" t="str">
            <v>1x (HDCP)</v>
          </cell>
          <cell r="AL156" t="str">
            <v>1x</v>
          </cell>
          <cell r="AM156" t="str">
            <v>Ja (über USB Type-C Anschluss)</v>
          </cell>
          <cell r="AN156" t="str">
            <v>-</v>
          </cell>
          <cell r="AO156" t="str">
            <v>1x Type-C (Gen. 1), 3x Type-A (1x unterstützt Power-Off USB Charging)</v>
          </cell>
          <cell r="AP156" t="str">
            <v>-</v>
          </cell>
          <cell r="AQ156" t="str">
            <v>-</v>
          </cell>
          <cell r="AR156" t="str">
            <v>-</v>
          </cell>
          <cell r="AS156" t="str">
            <v>1x</v>
          </cell>
          <cell r="AT156" t="str">
            <v>SD Kartenleser</v>
          </cell>
          <cell r="AU156" t="str">
            <v>1x Lautsprecher/Kopfhörer/Line-out (unterstützt Headsets mit integriertem Mikrofon)</v>
          </cell>
          <cell r="AV156" t="str">
            <v>Ja (Acer USB-Type-C-Dock kompatibel)</v>
          </cell>
          <cell r="AW156" t="str">
            <v>Acer FineTip Tastatur mit Numpad (103-/104-/107-Tasten)</v>
          </cell>
          <cell r="AX156" t="str">
            <v>Deutsch (QWERTZ)</v>
          </cell>
          <cell r="AY156" t="str">
            <v>Ja</v>
          </cell>
          <cell r="AZ156" t="str">
            <v>Multi-Gesture Touchpad (Microsoft Precision Touchpad Certification)</v>
          </cell>
          <cell r="BA156" t="str">
            <v>Ja</v>
          </cell>
          <cell r="BB156" t="str">
            <v>TPM 2.0</v>
          </cell>
          <cell r="BC156" t="str">
            <v>Ja</v>
          </cell>
          <cell r="BD156" t="str">
            <v>-</v>
          </cell>
          <cell r="BE156" t="str">
            <v>Norton Internet Security (Trial)</v>
          </cell>
          <cell r="BF156" t="str">
            <v>High Definition Audio Support</v>
          </cell>
          <cell r="BG156" t="str">
            <v>Zwei eingebaute Stereo-Lautsprecher</v>
          </cell>
          <cell r="BH156" t="str">
            <v>Zwei eingebaute Mikrofone</v>
          </cell>
          <cell r="BI156" t="str">
            <v>HD Webcam</v>
          </cell>
          <cell r="BJ156" t="str">
            <v>Li-Ion Akku (4 Zellen / 3220 mAh / 48 Wh)</v>
          </cell>
          <cell r="BK156" t="str">
            <v>TBD</v>
          </cell>
          <cell r="BL156" t="str">
            <v>45W AC-Netzteil</v>
          </cell>
          <cell r="BM156" t="str">
            <v>Ja</v>
          </cell>
          <cell r="BN156" t="str">
            <v>Microsoft Office 2019 Verknüpfung (Download-Link für 30 Tage Testversion)</v>
          </cell>
          <cell r="BO156" t="str">
            <v>-</v>
          </cell>
          <cell r="BP156" t="str">
            <v>-</v>
          </cell>
          <cell r="BQ156" t="str">
            <v>Ja</v>
          </cell>
          <cell r="BR156" t="str">
            <v>-</v>
          </cell>
          <cell r="BS156" t="str">
            <v>MIL-STD 810G</v>
          </cell>
          <cell r="BT156" t="str">
            <v>3 Jahre Einsende-/Rücksendeservice</v>
          </cell>
          <cell r="BU156" t="str">
            <v>26</v>
          </cell>
          <cell r="BV156" t="str">
            <v>78</v>
          </cell>
          <cell r="BW156" t="str">
            <v>156</v>
          </cell>
          <cell r="BX156" t="str">
            <v>1.716</v>
          </cell>
          <cell r="BY156" t="str">
            <v>498 x 65 x 310 mm (B x T x H) / 2,5 Kg</v>
          </cell>
          <cell r="BZ156" t="str">
            <v>Wechselrahmen für zusätzliche HDD inklusive</v>
          </cell>
          <cell r="CA156" t="str">
            <v>-</v>
          </cell>
        </row>
        <row r="157">
          <cell r="A157" t="str">
            <v>NR.R18EG.001</v>
          </cell>
          <cell r="B157" t="str">
            <v>Acer Enduro Urban N3</v>
          </cell>
          <cell r="C157" t="str">
            <v>EUN314-51W-505T</v>
          </cell>
          <cell r="D157" t="str">
            <v>NR.R18EG.001</v>
          </cell>
          <cell r="E157" t="str">
            <v>4710886466956</v>
          </cell>
          <cell r="F157" t="str">
            <v>14" FHD IPS Display (450 Nits) / Intel® Core™ i5-1135G7 / 8 GB DDR4 RAM / 256 GB PCIe SSD / Intel® Iris® Xe Graphics / Win 10 Pro (64 Bit) / Semi ruggedized / Dunkelblau</v>
          </cell>
          <cell r="G157" t="str">
            <v>Windows 10 Professional (64 Bit)</v>
          </cell>
          <cell r="H157" t="str">
            <v>Semi ruggedized / Dunkelblau</v>
          </cell>
          <cell r="I157" t="str">
            <v>-</v>
          </cell>
          <cell r="J157" t="str">
            <v>351 x 245 x 21,95 mm (B x T x H)</v>
          </cell>
          <cell r="K157" t="str">
            <v>1,86 Kg</v>
          </cell>
          <cell r="L157" t="str">
            <v>-</v>
          </cell>
          <cell r="M157" t="str">
            <v>14 Zoll (35,56 cm)</v>
          </cell>
          <cell r="N157" t="str">
            <v>Acer Full-HD IPS Display mit LED-Backlight (450 Nits)</v>
          </cell>
          <cell r="O157" t="str">
            <v>1.920 x 1.080</v>
          </cell>
          <cell r="P157" t="str">
            <v>16:9</v>
          </cell>
          <cell r="Q157" t="str">
            <v>Intel® Core™ i5-1135G7 Prozessor</v>
          </cell>
          <cell r="R157" t="str">
            <v>4,20 GHz</v>
          </cell>
          <cell r="S157" t="str">
            <v>8 MB</v>
          </cell>
          <cell r="T157" t="str">
            <v>4 / 8</v>
          </cell>
          <cell r="U157" t="str">
            <v>Integrated SOC</v>
          </cell>
          <cell r="V157" t="str">
            <v>8 GB DDR4 RAM</v>
          </cell>
          <cell r="W157" t="str">
            <v>1x 8 GB DDR4 RAM</v>
          </cell>
          <cell r="X157" t="str">
            <v>32 GB DDR4 (2x 16 GB DDR4)</v>
          </cell>
          <cell r="Y157" t="str">
            <v>256 GB M.2 PCIe Solid-State-Drive (SSD)</v>
          </cell>
          <cell r="Z157" t="str">
            <v>-</v>
          </cell>
          <cell r="AA157" t="str">
            <v>Intel® Iris® Xe Graphics</v>
          </cell>
          <cell r="AB157" t="str">
            <v>-</v>
          </cell>
          <cell r="AC157" t="str">
            <v>10/100/1000 LAN, Wake-on-LAN ready</v>
          </cell>
          <cell r="AD157" t="str">
            <v>Intel® Dual Band Wireless-Gigabit-AX, Wi-Fi 6 (802.11 ax/ac/a/b/g/n)</v>
          </cell>
          <cell r="AE157" t="str">
            <v>- / ,</v>
          </cell>
          <cell r="AF157" t="str">
            <v>-</v>
          </cell>
          <cell r="AG157" t="str">
            <v>Bluetooth® 5.1</v>
          </cell>
          <cell r="AH157" t="str">
            <v>-</v>
          </cell>
          <cell r="AI157" t="str">
            <v>-</v>
          </cell>
          <cell r="AJ157" t="str">
            <v>-</v>
          </cell>
          <cell r="AK157" t="str">
            <v>1x (mit HDCP)</v>
          </cell>
          <cell r="AL157" t="str">
            <v>-</v>
          </cell>
          <cell r="AM157" t="str">
            <v>Ja (über USB Type-C)</v>
          </cell>
          <cell r="AN157" t="str">
            <v>Thunderbolt™ 4 (über USB Type-C Anschluss)</v>
          </cell>
          <cell r="AO157" t="str">
            <v>3x (Gen. 1), 1x Type-C (Gen. 2)</v>
          </cell>
          <cell r="AP157" t="str">
            <v>-</v>
          </cell>
          <cell r="AQ157" t="str">
            <v>-</v>
          </cell>
          <cell r="AR157" t="str">
            <v>-</v>
          </cell>
          <cell r="AS157" t="str">
            <v>1x</v>
          </cell>
          <cell r="AT157" t="str">
            <v>SD™ Kartenleser</v>
          </cell>
          <cell r="AU157" t="str">
            <v>1x Kopfhörer-Anschluss</v>
          </cell>
          <cell r="AV157" t="str">
            <v>Ja (über USB Type-C)</v>
          </cell>
          <cell r="AW157" t="str">
            <v>Acer FineTip Tastatur (74-/75-/79-Tasten)</v>
          </cell>
          <cell r="AX157" t="str">
            <v>Deutsch (QWERTZ)</v>
          </cell>
          <cell r="AY157" t="str">
            <v>-</v>
          </cell>
          <cell r="AZ157" t="str">
            <v>Multi-Gesten Touchpad</v>
          </cell>
          <cell r="BA157" t="str">
            <v>-</v>
          </cell>
          <cell r="BB157" t="str">
            <v>TPM 2.0</v>
          </cell>
          <cell r="BC157" t="str">
            <v>Ja</v>
          </cell>
          <cell r="BD157" t="str">
            <v>-</v>
          </cell>
          <cell r="BE157" t="str">
            <v>-</v>
          </cell>
          <cell r="BF157" t="str">
            <v>-</v>
          </cell>
          <cell r="BG157" t="str">
            <v>Zwei eingebaute Lautsprecher</v>
          </cell>
          <cell r="BH157" t="str">
            <v>Eingebautes Mikrofon</v>
          </cell>
          <cell r="BI157" t="str">
            <v>HD Webcam</v>
          </cell>
          <cell r="BJ157" t="str">
            <v>Li-Ion Akku (4 Zellen / 3220 mAh / 48 Wh)</v>
          </cell>
          <cell r="BK157" t="str">
            <v>Bis zu 13 Stunden (basierend auf MobileMark® 2014 Test)</v>
          </cell>
          <cell r="BL157" t="str">
            <v>45W AC-Netzteil</v>
          </cell>
          <cell r="BM157" t="str">
            <v>-</v>
          </cell>
          <cell r="BN157" t="str">
            <v>Microsoft Office 2019 Verknüpfung (Download-Link für 30 Tage Testversion)</v>
          </cell>
          <cell r="BO157" t="str">
            <v>-</v>
          </cell>
          <cell r="BP157" t="str">
            <v>-</v>
          </cell>
          <cell r="BQ157" t="str">
            <v>-</v>
          </cell>
          <cell r="BR157" t="str">
            <v>-</v>
          </cell>
          <cell r="BS157" t="str">
            <v>IP53 zertifiziert</v>
          </cell>
          <cell r="BT157" t="str">
            <v>3 Jahre Einsende-/Rücksendeservice</v>
          </cell>
          <cell r="BU157" t="str">
            <v>26</v>
          </cell>
          <cell r="BV157" t="str">
            <v>78</v>
          </cell>
          <cell r="BW157" t="str">
            <v>156</v>
          </cell>
          <cell r="BX157" t="str">
            <v>1.716</v>
          </cell>
          <cell r="BY157" t="str">
            <v>-</v>
          </cell>
          <cell r="BZ157" t="str">
            <v>-</v>
          </cell>
          <cell r="CA157" t="str">
            <v>-</v>
          </cell>
        </row>
        <row r="158">
          <cell r="A158" t="str">
            <v>NX.EG8EG.00T</v>
          </cell>
          <cell r="B158" t="str">
            <v>Acer Extensa 15</v>
          </cell>
          <cell r="C158" t="str">
            <v>EX215-52-392Y</v>
          </cell>
          <cell r="D158" t="str">
            <v>NX.EG8EG.00T</v>
          </cell>
          <cell r="E158" t="str">
            <v>4710886366812</v>
          </cell>
          <cell r="F158" t="str">
            <v>15,6" HD (matt) / Intel® Core™ i3-1005G1 / 8 GB DDR4 RAM / 256 GB PCIe SSD / Intel® UHD Graphics / Win 10 Pro (64 Bit) / Schwarz</v>
          </cell>
          <cell r="G158" t="str">
            <v>Windows 10 Professional (64 Bit)</v>
          </cell>
          <cell r="H158" t="str">
            <v>Schwarz</v>
          </cell>
          <cell r="I158" t="str">
            <v>-</v>
          </cell>
          <cell r="J158" t="str">
            <v>363,4 x 247,5 x 19,9  mm (B x T x H)</v>
          </cell>
          <cell r="K158" t="str">
            <v>1,9 Kg</v>
          </cell>
          <cell r="L158" t="str">
            <v>-</v>
          </cell>
          <cell r="M158" t="str">
            <v>15,6 Zoll (39,62 cm)</v>
          </cell>
          <cell r="N158" t="str">
            <v>Acer ComfyView™ HD Display (matt)</v>
          </cell>
          <cell r="O158" t="str">
            <v>1.366 x 768</v>
          </cell>
          <cell r="P158" t="str">
            <v>16:9</v>
          </cell>
          <cell r="Q158" t="str">
            <v>Intel® Core™ i3-1005G1 Prozessor</v>
          </cell>
          <cell r="R158" t="str">
            <v>1,20 GHz (Bis zu 3,40 GHz Turbo-Boost)</v>
          </cell>
          <cell r="S158" t="str">
            <v>4 MB</v>
          </cell>
          <cell r="T158" t="str">
            <v>2 / 4</v>
          </cell>
          <cell r="U158" t="str">
            <v>Integrated SOC</v>
          </cell>
          <cell r="V158" t="str">
            <v>8 GB DDR4 RAM</v>
          </cell>
          <cell r="W158" t="str">
            <v>1x 4 GB DDR4 RAM (onboard), 1x 4 GB DDR4 RAM</v>
          </cell>
          <cell r="X158" t="str">
            <v>1x 8 GB soDIMM (+ Onboard RAM)</v>
          </cell>
          <cell r="Y158" t="str">
            <v>256 GB M.2 PCIe Solid-State-Drive (SSD)</v>
          </cell>
          <cell r="Z158" t="str">
            <v>-</v>
          </cell>
          <cell r="AA158" t="str">
            <v>Intel® UHD Graphics</v>
          </cell>
          <cell r="AB158" t="str">
            <v>-</v>
          </cell>
          <cell r="AC158" t="str">
            <v>10/100/1000 LAN, Wake-on-LAN ready</v>
          </cell>
          <cell r="AD158" t="str">
            <v>802.11 ac/a/b/g/n</v>
          </cell>
          <cell r="AE158" t="str">
            <v>- / ,</v>
          </cell>
          <cell r="AF158" t="str">
            <v>-</v>
          </cell>
          <cell r="AG158" t="str">
            <v>Bluetooth® 4.0</v>
          </cell>
          <cell r="AH158" t="str">
            <v>-</v>
          </cell>
          <cell r="AI158" t="str">
            <v>-</v>
          </cell>
          <cell r="AJ158" t="str">
            <v>-</v>
          </cell>
          <cell r="AK158" t="str">
            <v>1x</v>
          </cell>
          <cell r="AL158" t="str">
            <v>-</v>
          </cell>
          <cell r="AM158" t="str">
            <v>-</v>
          </cell>
          <cell r="AN158" t="str">
            <v>-</v>
          </cell>
          <cell r="AO158" t="str">
            <v>1x (Gen. 1)</v>
          </cell>
          <cell r="AP158" t="str">
            <v>-</v>
          </cell>
          <cell r="AQ158" t="str">
            <v>-</v>
          </cell>
          <cell r="AR158" t="str">
            <v>2x</v>
          </cell>
          <cell r="AS158" t="str">
            <v>1x</v>
          </cell>
          <cell r="AT158" t="str">
            <v>-</v>
          </cell>
          <cell r="AU158" t="str">
            <v>1x Lautsprecher/Kopfhörer/Line-out (unterstützt Headsets mit integriertem Mikrofon)</v>
          </cell>
          <cell r="AV158" t="str">
            <v>-</v>
          </cell>
          <cell r="AW158" t="str">
            <v>Acer FineTip Tastatur mit Numpad (103-/104-/107-Tasten)</v>
          </cell>
          <cell r="AX158" t="str">
            <v>Deutsch (QWERTZ)</v>
          </cell>
          <cell r="AY158" t="str">
            <v>-</v>
          </cell>
          <cell r="AZ158" t="str">
            <v>Multi-Gesture Touchpad (Microsoft Precision Touchpad Certification)</v>
          </cell>
          <cell r="BA158" t="str">
            <v>-</v>
          </cell>
          <cell r="BB158" t="str">
            <v>-</v>
          </cell>
          <cell r="BC158" t="str">
            <v>Ja</v>
          </cell>
          <cell r="BD158" t="str">
            <v>-</v>
          </cell>
          <cell r="BE158" t="str">
            <v>-</v>
          </cell>
          <cell r="BF158" t="str">
            <v>-</v>
          </cell>
          <cell r="BG158" t="str">
            <v>Zwei eingebaute Stereo-Lautsprecher</v>
          </cell>
          <cell r="BH158" t="str">
            <v>Eingebautes Mikrofon</v>
          </cell>
          <cell r="BI158" t="str">
            <v>Acer Webcam</v>
          </cell>
          <cell r="BJ158" t="str">
            <v>Li-Ion Akku (2 Zellen / 4800 mAh / 36,7 Wh)</v>
          </cell>
          <cell r="BK158" t="str">
            <v>Bis zu 9 Stunden</v>
          </cell>
          <cell r="BL158" t="str">
            <v>45W AC-Netzteil</v>
          </cell>
          <cell r="BM158" t="str">
            <v>Ja</v>
          </cell>
          <cell r="BN158" t="str">
            <v>Microsoft Office 2019 Verknüpfung (Download-Link für 30 Tage Testversion)</v>
          </cell>
          <cell r="BO158" t="str">
            <v>Acer Care Center, Acer Portal</v>
          </cell>
          <cell r="BP158" t="str">
            <v>-</v>
          </cell>
          <cell r="BQ158" t="str">
            <v>-</v>
          </cell>
          <cell r="BR158" t="str">
            <v>-</v>
          </cell>
          <cell r="BS158" t="str">
            <v>-</v>
          </cell>
          <cell r="BT158" t="str">
            <v>2 Jahre Einsende-/Rücksendeservice</v>
          </cell>
          <cell r="BU158" t="str">
            <v>26</v>
          </cell>
          <cell r="BV158" t="str">
            <v>78</v>
          </cell>
          <cell r="BW158" t="str">
            <v>156</v>
          </cell>
          <cell r="BX158" t="str">
            <v>1.716</v>
          </cell>
          <cell r="BY158" t="str">
            <v>498 x 65 x 310 mm (B x T x H) / 2,85 Kg</v>
          </cell>
          <cell r="BZ158" t="str">
            <v>-</v>
          </cell>
          <cell r="CA158" t="str">
            <v>-</v>
          </cell>
        </row>
        <row r="159">
          <cell r="A159" t="str">
            <v>NX.VPREG.00A</v>
          </cell>
          <cell r="B159" t="str">
            <v>Acer TravelMate P2</v>
          </cell>
          <cell r="C159" t="str">
            <v>TMP215-53-39BE</v>
          </cell>
          <cell r="D159" t="str">
            <v>NX.VPREG.00A</v>
          </cell>
          <cell r="E159" t="str">
            <v>4710886492771</v>
          </cell>
          <cell r="F159" t="str">
            <v>15,6" FHD mit IPS (matt) / Intel® Core™ i3-1115G4 / 8 GB DDR4 RAM / 256 GB PCIe SSD / Intel® UHD Graphics / Linux (eShell) / Schwarz</v>
          </cell>
          <cell r="G159" t="str">
            <v>Linux (eShell)</v>
          </cell>
          <cell r="H159" t="str">
            <v>Schwarz</v>
          </cell>
          <cell r="I159" t="str">
            <v>-</v>
          </cell>
          <cell r="J159" t="str">
            <v>363 x 255 x 19,9 mm (B x T x H)</v>
          </cell>
          <cell r="K159" t="str">
            <v>1,8 Kg</v>
          </cell>
          <cell r="L159" t="str">
            <v>-</v>
          </cell>
          <cell r="M159" t="str">
            <v>15,6 Zoll (39,62 cm)</v>
          </cell>
          <cell r="N159" t="str">
            <v>Acer ComfyView™ Full-HD IPS Display mit LED-Backlight (matt)</v>
          </cell>
          <cell r="O159" t="str">
            <v>1.920 x 1.080</v>
          </cell>
          <cell r="P159" t="str">
            <v>16:9</v>
          </cell>
          <cell r="Q159" t="str">
            <v>Intel® Core™ i3-1115G4 Prozessor</v>
          </cell>
          <cell r="R159" t="str">
            <v>3,0 GHz (bis zu 4,10 GHz Turbo-Boost)</v>
          </cell>
          <cell r="S159" t="str">
            <v>6 MB Intel® Smart Cache</v>
          </cell>
          <cell r="T159" t="str">
            <v>2 / 4</v>
          </cell>
          <cell r="U159" t="str">
            <v>Integrated SOC</v>
          </cell>
          <cell r="V159" t="str">
            <v>8 GB DDR4 RAM</v>
          </cell>
          <cell r="W159" t="str">
            <v>1x 8 GB DDR4 RAM</v>
          </cell>
          <cell r="X159" t="str">
            <v>32 GB DDR4 (2x 16 GB DDR4)</v>
          </cell>
          <cell r="Y159" t="str">
            <v>256 GB M.2 PCIe Solid-State-Drive (SSD)</v>
          </cell>
          <cell r="Z159" t="str">
            <v>-</v>
          </cell>
          <cell r="AA159" t="str">
            <v>Intel® UHD Graphics</v>
          </cell>
          <cell r="AB159" t="str">
            <v>-</v>
          </cell>
          <cell r="AC159" t="str">
            <v>10/100/1000 LAN, Wake-on-LAN ready</v>
          </cell>
          <cell r="AD159" t="str">
            <v>Intel® Dual Band Wireless-Gigabit-AX, Wi-Fi 6 (802.11 ax/ac/a/b/g/n)</v>
          </cell>
          <cell r="AE159" t="str">
            <v>- / ,</v>
          </cell>
          <cell r="AF159" t="str">
            <v>-</v>
          </cell>
          <cell r="AG159" t="str">
            <v>Bluetooth® 5.1</v>
          </cell>
          <cell r="AH159" t="str">
            <v>-</v>
          </cell>
          <cell r="AI159" t="str">
            <v>Ja</v>
          </cell>
          <cell r="AJ159" t="str">
            <v>-</v>
          </cell>
          <cell r="AK159" t="str">
            <v>1x (HDCP)</v>
          </cell>
          <cell r="AL159" t="str">
            <v>1x</v>
          </cell>
          <cell r="AM159" t="str">
            <v>Ja (über USB Type-C Anschluss)</v>
          </cell>
          <cell r="AN159" t="str">
            <v>Thunderbolt™ 4 (über USB Type-C Anschluss)</v>
          </cell>
          <cell r="AO159" t="str">
            <v>1x Type-C (Gen. 2), 3x Type-A (1x unterstützt Power-Off USB Charging)</v>
          </cell>
          <cell r="AP159" t="str">
            <v>-</v>
          </cell>
          <cell r="AQ159" t="str">
            <v>-</v>
          </cell>
          <cell r="AR159" t="str">
            <v>-</v>
          </cell>
          <cell r="AS159" t="str">
            <v>1x</v>
          </cell>
          <cell r="AT159" t="str">
            <v>SD Kartenleser</v>
          </cell>
          <cell r="AU159" t="str">
            <v>1x Lautsprecher/Kopfhörer/Line-out (unterstützt Headsets mit integriertem Mikrofon)</v>
          </cell>
          <cell r="AV159" t="str">
            <v>Ja (Acer USB-Type-C-Dock kompatibel)</v>
          </cell>
          <cell r="AW159" t="str">
            <v>Acer FineTip Tastatur mit Numpad (103-/104-/107-Tasten)</v>
          </cell>
          <cell r="AX159" t="str">
            <v>Deutsch (QWERTZ)</v>
          </cell>
          <cell r="AY159" t="str">
            <v>-</v>
          </cell>
          <cell r="AZ159" t="str">
            <v>Multi-Gesture Touchpad (Microsoft Precision Touchpad Certification)</v>
          </cell>
          <cell r="BA159" t="str">
            <v>-</v>
          </cell>
          <cell r="BB159" t="str">
            <v>TPM 2.0</v>
          </cell>
          <cell r="BC159" t="str">
            <v>Ja</v>
          </cell>
          <cell r="BD159" t="str">
            <v>-</v>
          </cell>
          <cell r="BE159" t="str">
            <v>Norton Internet Security (Trial)</v>
          </cell>
          <cell r="BF159" t="str">
            <v>High Definition Audio Support</v>
          </cell>
          <cell r="BG159" t="str">
            <v>Zwei eingebaute Stereo-Lautsprecher</v>
          </cell>
          <cell r="BH159" t="str">
            <v>Zwei eingebaute Mikrofone</v>
          </cell>
          <cell r="BI159" t="str">
            <v>HD Webcam</v>
          </cell>
          <cell r="BJ159" t="str">
            <v>Li-Ion Akku (4 Zellen / 3220 mAh / 48 Wh)</v>
          </cell>
          <cell r="BK159" t="str">
            <v>Bis zu 12 Stunden (basierend auf MobileMark® 2014 Test)</v>
          </cell>
          <cell r="BL159" t="str">
            <v>45W AC-Netzteil</v>
          </cell>
          <cell r="BM159" t="str">
            <v>Ja</v>
          </cell>
          <cell r="BN159" t="str">
            <v>-</v>
          </cell>
          <cell r="BO159" t="str">
            <v>-</v>
          </cell>
          <cell r="BP159" t="str">
            <v>Ja</v>
          </cell>
          <cell r="BQ159" t="str">
            <v>Ja</v>
          </cell>
          <cell r="BR159" t="str">
            <v>-</v>
          </cell>
          <cell r="BS159" t="str">
            <v>MIL-STD 810G</v>
          </cell>
          <cell r="BT159" t="str">
            <v>3 Jahre Einsende-/Rücksendeservice</v>
          </cell>
          <cell r="BU159" t="str">
            <v>26</v>
          </cell>
          <cell r="BV159" t="str">
            <v>78</v>
          </cell>
          <cell r="BW159" t="str">
            <v>156</v>
          </cell>
          <cell r="BX159" t="str">
            <v>1.716</v>
          </cell>
          <cell r="BY159" t="str">
            <v>498 x 65 x 310 mm (B x T x H) / 2,5 Kg</v>
          </cell>
          <cell r="BZ159" t="str">
            <v>Wechselrahmen für zusätzliche HDD inklusive</v>
          </cell>
          <cell r="CA159" t="str">
            <v>-</v>
          </cell>
        </row>
        <row r="160">
          <cell r="A160" t="str">
            <v>NX.A6UEG.001</v>
          </cell>
          <cell r="B160" t="str">
            <v>Acer Chromebook 311</v>
          </cell>
          <cell r="C160" t="str">
            <v>C722-K56B</v>
          </cell>
          <cell r="D160" t="str">
            <v>NX.A6UEG.001</v>
          </cell>
          <cell r="E160" t="str">
            <v>4710886480037</v>
          </cell>
          <cell r="F160" t="str">
            <v>11,6" HD (matt) / MediaTek Octa-Core ARM Cortex A73/A53 (MT8183) / 4 GB LPDDR4X RAM / 32 GB eMMC / Mali-G72 MP3 GPU / Google Chrome OS</v>
          </cell>
          <cell r="G160" t="str">
            <v>Google Chrome OS</v>
          </cell>
          <cell r="H160" t="str">
            <v>TBD</v>
          </cell>
          <cell r="I160" t="str">
            <v>-</v>
          </cell>
          <cell r="J160" t="str">
            <v>-</v>
          </cell>
          <cell r="K160" t="str">
            <v>-</v>
          </cell>
          <cell r="L160" t="str">
            <v>-</v>
          </cell>
          <cell r="M160" t="str">
            <v>-</v>
          </cell>
          <cell r="N160" t="str">
            <v>Acer ComfyView™ HD Display mit LED-Backlight (matt)</v>
          </cell>
          <cell r="O160" t="str">
            <v>1.366 x 768</v>
          </cell>
          <cell r="P160" t="str">
            <v>-</v>
          </cell>
          <cell r="Q160" t="str">
            <v>MediaTek Octa-Core ARM Cortex A73/A53 Prozessor (MT8183)</v>
          </cell>
          <cell r="R160" t="str">
            <v>2,0 GHz</v>
          </cell>
          <cell r="S160" t="str">
            <v>-</v>
          </cell>
          <cell r="T160" t="str">
            <v>8</v>
          </cell>
          <cell r="U160" t="str">
            <v>Integrated SOC</v>
          </cell>
          <cell r="V160" t="str">
            <v>4 GB LPDDR4X RAM</v>
          </cell>
          <cell r="W160" t="str">
            <v>1x 4 GB LPDDR4X RAM (onboard)</v>
          </cell>
          <cell r="X160" t="str">
            <v>-</v>
          </cell>
          <cell r="Y160" t="str">
            <v>32 GB eMMC</v>
          </cell>
          <cell r="Z160" t="str">
            <v>-</v>
          </cell>
          <cell r="AA160" t="str">
            <v>Mali-G72 MP3 GPU</v>
          </cell>
          <cell r="AB160" t="str">
            <v>-</v>
          </cell>
          <cell r="AC160" t="str">
            <v>-</v>
          </cell>
          <cell r="AD160" t="str">
            <v>802.11ac/a/b/g/n, 2,4 GHz &amp; 5 GHz, 2x2 MU-MIMO</v>
          </cell>
          <cell r="AE160" t="str">
            <v>- / ,</v>
          </cell>
          <cell r="AF160" t="str">
            <v>-</v>
          </cell>
          <cell r="AG160" t="str">
            <v>Bluetooth 4.2</v>
          </cell>
          <cell r="AH160" t="str">
            <v>-</v>
          </cell>
          <cell r="AI160" t="str">
            <v>-</v>
          </cell>
          <cell r="AJ160" t="str">
            <v>-</v>
          </cell>
          <cell r="AK160" t="str">
            <v>-</v>
          </cell>
          <cell r="AL160" t="str">
            <v>-</v>
          </cell>
          <cell r="AM160" t="str">
            <v>-</v>
          </cell>
          <cell r="AN160" t="str">
            <v>-</v>
          </cell>
          <cell r="AO160" t="str">
            <v>-</v>
          </cell>
          <cell r="AP160" t="str">
            <v>-</v>
          </cell>
          <cell r="AQ160" t="str">
            <v>-</v>
          </cell>
          <cell r="AR160" t="str">
            <v>-</v>
          </cell>
          <cell r="AS160" t="str">
            <v>-</v>
          </cell>
          <cell r="AT160" t="str">
            <v>-</v>
          </cell>
          <cell r="AU160" t="str">
            <v>-</v>
          </cell>
          <cell r="AV160" t="str">
            <v>-</v>
          </cell>
          <cell r="AW160" t="str">
            <v>-</v>
          </cell>
          <cell r="AX160" t="str">
            <v>Deutsch (QWERTZ)</v>
          </cell>
          <cell r="AY160" t="str">
            <v>-</v>
          </cell>
          <cell r="AZ160" t="str">
            <v>-</v>
          </cell>
          <cell r="BA160" t="str">
            <v>-</v>
          </cell>
          <cell r="BB160" t="str">
            <v>TPM Modul</v>
          </cell>
          <cell r="BC160" t="str">
            <v>-</v>
          </cell>
          <cell r="BD160" t="str">
            <v>-</v>
          </cell>
          <cell r="BE160" t="str">
            <v>-</v>
          </cell>
          <cell r="BF160" t="str">
            <v>-</v>
          </cell>
          <cell r="BG160" t="str">
            <v>-</v>
          </cell>
          <cell r="BH160" t="str">
            <v>-</v>
          </cell>
          <cell r="BI160" t="str">
            <v>-</v>
          </cell>
          <cell r="BJ160" t="str">
            <v>Li-Ion Akku (4 Zellen / 3220 mAh / 48 Wh)</v>
          </cell>
          <cell r="BK160" t="str">
            <v>-</v>
          </cell>
          <cell r="BL160" t="str">
            <v>45W AC-Netzteil (USB Type C Adapter)</v>
          </cell>
          <cell r="BM160" t="str">
            <v>-</v>
          </cell>
          <cell r="BN160" t="str">
            <v>-</v>
          </cell>
          <cell r="BO160" t="str">
            <v>-</v>
          </cell>
          <cell r="BP160" t="str">
            <v>-</v>
          </cell>
          <cell r="BQ160" t="str">
            <v>-</v>
          </cell>
          <cell r="BR160" t="str">
            <v>-</v>
          </cell>
          <cell r="BS160" t="str">
            <v>-</v>
          </cell>
          <cell r="BT160" t="str">
            <v>-</v>
          </cell>
          <cell r="BU160" t="str">
            <v>-</v>
          </cell>
          <cell r="BV160" t="str">
            <v>-</v>
          </cell>
          <cell r="BW160" t="str">
            <v>-</v>
          </cell>
          <cell r="BX160" t="str">
            <v>-</v>
          </cell>
          <cell r="BY160" t="str">
            <v>-</v>
          </cell>
          <cell r="BZ160" t="str">
            <v>-</v>
          </cell>
          <cell r="CA160" t="str">
            <v>-</v>
          </cell>
        </row>
        <row r="161">
          <cell r="A161" t="str">
            <v>NX.H8WEG.002</v>
          </cell>
          <cell r="B161" t="str">
            <v>Acer Chromebook 311</v>
          </cell>
          <cell r="C161" t="str">
            <v>C733T-C4B2</v>
          </cell>
          <cell r="D161" t="str">
            <v>NX.H8WEG.002</v>
          </cell>
          <cell r="E161" t="str">
            <v>4710180783490</v>
          </cell>
          <cell r="F161" t="str">
            <v>11,6" Multi-Touch HD IPS / Intel® Celeron® N4120 / 4 GB LPDDR4 RAM / 32 GB eMMC / Intel® UHD Graphics 600 / Google Chrome OS / Schwarz</v>
          </cell>
          <cell r="G161" t="str">
            <v>Google Chrome OS</v>
          </cell>
          <cell r="H161" t="str">
            <v>Schwarz</v>
          </cell>
          <cell r="I161" t="str">
            <v>-</v>
          </cell>
          <cell r="J161" t="str">
            <v>302 x 209 x 21,3 mm (B x T x H)</v>
          </cell>
          <cell r="K161" t="str">
            <v>1,26 Kg</v>
          </cell>
          <cell r="L161" t="str">
            <v>Ja</v>
          </cell>
          <cell r="M161" t="str">
            <v>11,6 Zoll (29,46 cm)</v>
          </cell>
          <cell r="N161" t="str">
            <v>Acer CineCrystal™ Multi-Touch HD IPS Display mit LED-Backlight</v>
          </cell>
          <cell r="O161" t="str">
            <v>1.366 x 768</v>
          </cell>
          <cell r="P161" t="str">
            <v>16:9</v>
          </cell>
          <cell r="Q161" t="str">
            <v>Intel® Celeron® Prozessor N4120</v>
          </cell>
          <cell r="R161" t="str">
            <v>1,1 GHz (Bis zu 2,6 GHz Turbo-Boost)</v>
          </cell>
          <cell r="S161" t="str">
            <v>4 MB</v>
          </cell>
          <cell r="T161" t="str">
            <v>4 / 4</v>
          </cell>
          <cell r="U161" t="str">
            <v>Integrated SOC</v>
          </cell>
          <cell r="V161" t="str">
            <v>4 GB LPDDR4 RAM</v>
          </cell>
          <cell r="W161" t="str">
            <v>1x 4 GB LPDDR4 RAM (onboard)</v>
          </cell>
          <cell r="X161" t="str">
            <v>Onboard-Arbeitsspeicher (nicht austausch- oder aufrüstbar)</v>
          </cell>
          <cell r="Y161" t="str">
            <v>32 GB eMMC</v>
          </cell>
          <cell r="Z161" t="str">
            <v>-</v>
          </cell>
          <cell r="AA161" t="str">
            <v>Intel® UHD Graphics 600</v>
          </cell>
          <cell r="AB161" t="str">
            <v>-</v>
          </cell>
          <cell r="AC161" t="str">
            <v>-</v>
          </cell>
          <cell r="AD161" t="str">
            <v>Intel® Dual Band Wireless-Gigabit-AC, 802.11 ac/a/b/g/n</v>
          </cell>
          <cell r="AE161" t="str">
            <v>- / ,</v>
          </cell>
          <cell r="AF161" t="str">
            <v>-</v>
          </cell>
          <cell r="AG161" t="str">
            <v>Bluetooth® 5.0</v>
          </cell>
          <cell r="AH161" t="str">
            <v>-</v>
          </cell>
          <cell r="AI161" t="str">
            <v>-</v>
          </cell>
          <cell r="AJ161" t="str">
            <v>-</v>
          </cell>
          <cell r="AK161" t="str">
            <v>-</v>
          </cell>
          <cell r="AL161" t="str">
            <v>-</v>
          </cell>
          <cell r="AM161" t="str">
            <v>-</v>
          </cell>
          <cell r="AN161" t="str">
            <v>-</v>
          </cell>
          <cell r="AO161" t="str">
            <v>-</v>
          </cell>
          <cell r="AP161" t="str">
            <v>2x (Type-C Gen. 1)</v>
          </cell>
          <cell r="AQ161" t="str">
            <v>2x</v>
          </cell>
          <cell r="AR161" t="str">
            <v>-</v>
          </cell>
          <cell r="AS161" t="str">
            <v>-</v>
          </cell>
          <cell r="AT161" t="str">
            <v>MicroSD Kartenleser</v>
          </cell>
          <cell r="AU161" t="str">
            <v>1x Lautsprecher/Kopfhörer/Line-out (unterstützt Headsets mit integriertem Mikrofon)</v>
          </cell>
          <cell r="AV161" t="str">
            <v>-</v>
          </cell>
          <cell r="AW161" t="str">
            <v>Acer FineTip Tastatur (74-/75-/78-Tasten)</v>
          </cell>
          <cell r="AX161" t="str">
            <v>Deutsch (QWERTZ)</v>
          </cell>
          <cell r="AY161" t="str">
            <v>-</v>
          </cell>
          <cell r="AZ161" t="str">
            <v>Multi-Gesture Touchpad</v>
          </cell>
          <cell r="BA161" t="str">
            <v>-</v>
          </cell>
          <cell r="BB161" t="str">
            <v>TPM Modul</v>
          </cell>
          <cell r="BC161" t="str">
            <v>Ja</v>
          </cell>
          <cell r="BD161" t="str">
            <v>-</v>
          </cell>
          <cell r="BE161" t="str">
            <v>-</v>
          </cell>
          <cell r="BF161" t="str">
            <v>High Definition Audio Support</v>
          </cell>
          <cell r="BG161" t="str">
            <v>Zwei eingebaute Stereo-Lautsprecher</v>
          </cell>
          <cell r="BH161" t="str">
            <v>Eingebautes Mikrofon</v>
          </cell>
          <cell r="BI161" t="str">
            <v>HD Webcam</v>
          </cell>
          <cell r="BJ161" t="str">
            <v>Li-Ion Akku (3 Zellen / 3920 mAh / 45 Wh)</v>
          </cell>
          <cell r="BK161" t="str">
            <v>Bis zu 12 Stunden</v>
          </cell>
          <cell r="BL161" t="str">
            <v>45W AC-Netzteil (USB Type C Adapter)</v>
          </cell>
          <cell r="BM161" t="str">
            <v>Ja</v>
          </cell>
          <cell r="BN161" t="str">
            <v>-</v>
          </cell>
          <cell r="BO161" t="str">
            <v>-</v>
          </cell>
          <cell r="BP161" t="str">
            <v>-</v>
          </cell>
          <cell r="BQ161" t="str">
            <v>-</v>
          </cell>
          <cell r="BR161" t="str">
            <v>-</v>
          </cell>
          <cell r="BS161" t="str">
            <v>MIL-STD 810G</v>
          </cell>
          <cell r="BT161" t="str">
            <v>2 Jahre Einsende-/Rücksendeservice</v>
          </cell>
          <cell r="BU161" t="str">
            <v>-</v>
          </cell>
          <cell r="BV161" t="str">
            <v>-</v>
          </cell>
          <cell r="BW161" t="str">
            <v>-</v>
          </cell>
          <cell r="BX161" t="str">
            <v>-</v>
          </cell>
          <cell r="BY161" t="str">
            <v>-</v>
          </cell>
          <cell r="BZ161" t="str">
            <v>-</v>
          </cell>
          <cell r="CA161" t="str">
            <v>-</v>
          </cell>
        </row>
        <row r="162">
          <cell r="A162" t="str">
            <v>NX.HPXEG.001</v>
          </cell>
          <cell r="B162" t="str">
            <v>Acer Chromebook Spin 511</v>
          </cell>
          <cell r="C162" t="str">
            <v>R752TN-C5P0</v>
          </cell>
          <cell r="D162" t="str">
            <v>NX.HPXEG.001</v>
          </cell>
          <cell r="E162" t="str">
            <v>4710180773903</v>
          </cell>
          <cell r="F162" t="str">
            <v>11,6" Multi-Touch HD IPS / Intel® Celeron® N4120 / 4 GB LPDDR4 RAM / 32 GB eMMC / Intel® UHD Graphics 600 / Google Chrome OS / Schwarz</v>
          </cell>
          <cell r="G162" t="str">
            <v>Google Chrome OS</v>
          </cell>
          <cell r="H162" t="str">
            <v>Schwarz</v>
          </cell>
          <cell r="I162" t="str">
            <v>-</v>
          </cell>
          <cell r="J162" t="str">
            <v>296 x 206 x 19,95  mm (B x T x H)</v>
          </cell>
          <cell r="K162" t="str">
            <v>1,25 Kg</v>
          </cell>
          <cell r="L162" t="str">
            <v>Ja</v>
          </cell>
          <cell r="M162" t="str">
            <v>11,6 Zoll (29,46 cm)</v>
          </cell>
          <cell r="N162" t="str">
            <v>Acer CineCrystal™ Multi-Touch HD IPS Display mit LED-Backlight</v>
          </cell>
          <cell r="O162" t="str">
            <v>1.366 x 768</v>
          </cell>
          <cell r="P162" t="str">
            <v>16:9</v>
          </cell>
          <cell r="Q162" t="str">
            <v>Intel® Celeron® Prozessor N4120</v>
          </cell>
          <cell r="R162" t="str">
            <v>1,1 GHz (Bis zu 2,6 GHz Turbo-Boost)</v>
          </cell>
          <cell r="S162" t="str">
            <v>4 MB</v>
          </cell>
          <cell r="T162" t="str">
            <v>4 / 4</v>
          </cell>
          <cell r="U162" t="str">
            <v>Integrated SOC</v>
          </cell>
          <cell r="V162" t="str">
            <v>4 GB LPDDR4 RAM</v>
          </cell>
          <cell r="W162" t="str">
            <v>1x 4 GB LPDDR4 RAM (onboard)</v>
          </cell>
          <cell r="X162" t="str">
            <v>Onboard-Arbeitsspeicher (nicht austausch- oder aufrüstbar)</v>
          </cell>
          <cell r="Y162" t="str">
            <v>32 GB eMMC</v>
          </cell>
          <cell r="Z162" t="str">
            <v>-</v>
          </cell>
          <cell r="AA162" t="str">
            <v>Intel® UHD Graphics 600</v>
          </cell>
          <cell r="AB162" t="str">
            <v>-</v>
          </cell>
          <cell r="AC162" t="str">
            <v>-</v>
          </cell>
          <cell r="AD162" t="str">
            <v>Intel® Dual Band Wireless-Gigabit-AC, 802.11 ac/a/b/g/n</v>
          </cell>
          <cell r="AE162" t="str">
            <v>- / ,</v>
          </cell>
          <cell r="AF162" t="str">
            <v>-</v>
          </cell>
          <cell r="AG162" t="str">
            <v>Bluetooth® 5.0</v>
          </cell>
          <cell r="AH162" t="str">
            <v>-</v>
          </cell>
          <cell r="AI162" t="str">
            <v>-</v>
          </cell>
          <cell r="AJ162" t="str">
            <v>-</v>
          </cell>
          <cell r="AK162" t="str">
            <v>-</v>
          </cell>
          <cell r="AL162" t="str">
            <v>-</v>
          </cell>
          <cell r="AM162" t="str">
            <v>-</v>
          </cell>
          <cell r="AN162" t="str">
            <v>-</v>
          </cell>
          <cell r="AO162" t="str">
            <v>-</v>
          </cell>
          <cell r="AP162" t="str">
            <v>2x (Type-C Gen. 1)</v>
          </cell>
          <cell r="AQ162" t="str">
            <v>2x</v>
          </cell>
          <cell r="AR162" t="str">
            <v>-</v>
          </cell>
          <cell r="AS162" t="str">
            <v>-</v>
          </cell>
          <cell r="AT162" t="str">
            <v>MicroSD Kartenleser</v>
          </cell>
          <cell r="AU162" t="str">
            <v>1x Lautsprecher/Kopfhörer/Line-out (unterstützt Headsets mit integriertem Mikrofon)</v>
          </cell>
          <cell r="AV162" t="str">
            <v>Ja (Acer USB-Type-C-Dock kompatibel)</v>
          </cell>
          <cell r="AW162" t="str">
            <v>Acer FineTip Tastatur (74-/75-/79-Tasten)</v>
          </cell>
          <cell r="AX162" t="str">
            <v>Deutsch (QWERTZ)</v>
          </cell>
          <cell r="AY162" t="str">
            <v>-</v>
          </cell>
          <cell r="AZ162" t="str">
            <v>Multi-Gesture Touchpad</v>
          </cell>
          <cell r="BA162" t="str">
            <v>-</v>
          </cell>
          <cell r="BB162" t="str">
            <v>TPM Modul</v>
          </cell>
          <cell r="BC162" t="str">
            <v>Ja</v>
          </cell>
          <cell r="BD162" t="str">
            <v>-</v>
          </cell>
          <cell r="BE162" t="str">
            <v>-</v>
          </cell>
          <cell r="BF162" t="str">
            <v>High Definition Audio Support</v>
          </cell>
          <cell r="BG162" t="str">
            <v>Zwei eingebaute Stereo-Lautsprecher</v>
          </cell>
          <cell r="BH162" t="str">
            <v>Eingebautes Mikrofon</v>
          </cell>
          <cell r="BI162" t="str">
            <v>Acer HD Webcam und Acer Full HD Webcam</v>
          </cell>
          <cell r="BJ162" t="str">
            <v>Li-Ion Akku (3 Zellen / 3315 mAh / 38 Wh)</v>
          </cell>
          <cell r="BK162" t="str">
            <v>Bis zu 10 Stunden</v>
          </cell>
          <cell r="BL162" t="str">
            <v>45W AC-Netzteil (USB Type C Adapter)</v>
          </cell>
          <cell r="BM162" t="str">
            <v>Ja</v>
          </cell>
          <cell r="BN162" t="str">
            <v>-</v>
          </cell>
          <cell r="BO162" t="str">
            <v>-</v>
          </cell>
          <cell r="BP162" t="str">
            <v>-</v>
          </cell>
          <cell r="BQ162" t="str">
            <v>-</v>
          </cell>
          <cell r="BR162" t="str">
            <v>-</v>
          </cell>
          <cell r="BS162" t="str">
            <v>MIL-STD 810G</v>
          </cell>
          <cell r="BT162" t="str">
            <v>2 Jahre Einsende-/Rücksendeservice</v>
          </cell>
          <cell r="BU162" t="str">
            <v>30</v>
          </cell>
          <cell r="BV162" t="str">
            <v>120</v>
          </cell>
          <cell r="BW162" t="str">
            <v>240</v>
          </cell>
          <cell r="BX162" t="str">
            <v>2.640</v>
          </cell>
          <cell r="BY162" t="str">
            <v>-</v>
          </cell>
          <cell r="BZ162" t="str">
            <v>Wacom EMR Pen</v>
          </cell>
          <cell r="CA162" t="str">
            <v>-</v>
          </cell>
        </row>
        <row r="163">
          <cell r="A163" t="str">
            <v>NX.HPXEG.002</v>
          </cell>
          <cell r="B163" t="str">
            <v>Acer Chromebook Spin 511</v>
          </cell>
          <cell r="C163" t="str">
            <v>R752TN-C07T</v>
          </cell>
          <cell r="D163" t="str">
            <v>NX.HPXEG.002</v>
          </cell>
          <cell r="E163" t="str">
            <v>4710180960242</v>
          </cell>
          <cell r="F163" t="str">
            <v>11,6" Multi-Touch HD IPS / Intel® Celeron® N4120 / 8 GB LPDDR4 RAM / 64 GB eMMC / Intel® UHD Graphics 600 / Google Chrome OS / Schwarz</v>
          </cell>
          <cell r="G163" t="str">
            <v>Google Chrome OS</v>
          </cell>
          <cell r="H163" t="str">
            <v>Schwarz</v>
          </cell>
          <cell r="I163" t="str">
            <v>-</v>
          </cell>
          <cell r="J163" t="str">
            <v>296 x 206 x 19,95  mm (B x T x H)</v>
          </cell>
          <cell r="K163" t="str">
            <v>1,25 Kg</v>
          </cell>
          <cell r="L163" t="str">
            <v>Ja</v>
          </cell>
          <cell r="M163" t="str">
            <v>11,6 Zoll (29,46 cm)</v>
          </cell>
          <cell r="N163" t="str">
            <v>Acer CineCrystal™ Multi-Touch HD IPS Display mit LED-Backlight</v>
          </cell>
          <cell r="O163" t="str">
            <v>1.366 x 768</v>
          </cell>
          <cell r="P163" t="str">
            <v>16:9</v>
          </cell>
          <cell r="Q163" t="str">
            <v>Intel® Celeron® Prozessor N4120</v>
          </cell>
          <cell r="R163" t="str">
            <v>1,1 GHz (Bis zu 2,6 GHz Turbo-Boost)</v>
          </cell>
          <cell r="S163" t="str">
            <v>4 MB</v>
          </cell>
          <cell r="T163" t="str">
            <v>4 / 4</v>
          </cell>
          <cell r="U163" t="str">
            <v>Integrated SOC</v>
          </cell>
          <cell r="V163" t="str">
            <v>8 GB LPDDR4 RAM</v>
          </cell>
          <cell r="W163" t="str">
            <v>1x 8 GB LPDDR4 RAM (onboard)</v>
          </cell>
          <cell r="X163" t="str">
            <v>Onboard-Arbeitsspeicher (nicht austausch- oder aufrüstbar)</v>
          </cell>
          <cell r="Y163" t="str">
            <v>64 GB eMMC</v>
          </cell>
          <cell r="Z163" t="str">
            <v>-</v>
          </cell>
          <cell r="AA163" t="str">
            <v>Intel® UHD Graphics 600</v>
          </cell>
          <cell r="AB163" t="str">
            <v>-</v>
          </cell>
          <cell r="AC163" t="str">
            <v>-</v>
          </cell>
          <cell r="AD163" t="str">
            <v>Intel® Dual Band Wireless-Gigabit-AC, 802.11 ac/a/b/g/n</v>
          </cell>
          <cell r="AE163" t="str">
            <v>- / ,</v>
          </cell>
          <cell r="AF163" t="str">
            <v>-</v>
          </cell>
          <cell r="AG163" t="str">
            <v>Bluetooth® 5.0</v>
          </cell>
          <cell r="AH163" t="str">
            <v>-</v>
          </cell>
          <cell r="AI163" t="str">
            <v>-</v>
          </cell>
          <cell r="AJ163" t="str">
            <v>-</v>
          </cell>
          <cell r="AK163" t="str">
            <v>-</v>
          </cell>
          <cell r="AL163" t="str">
            <v>-</v>
          </cell>
          <cell r="AM163" t="str">
            <v>-</v>
          </cell>
          <cell r="AN163" t="str">
            <v>-</v>
          </cell>
          <cell r="AO163" t="str">
            <v>-</v>
          </cell>
          <cell r="AP163" t="str">
            <v>2x (Type-C Gen. 1)</v>
          </cell>
          <cell r="AQ163" t="str">
            <v>2x</v>
          </cell>
          <cell r="AR163" t="str">
            <v>-</v>
          </cell>
          <cell r="AS163" t="str">
            <v>-</v>
          </cell>
          <cell r="AT163" t="str">
            <v>MicroSD Kartenleser</v>
          </cell>
          <cell r="AU163" t="str">
            <v>1x Lautsprecher/Kopfhörer/Line-out (unterstützt Headsets mit integriertem Mikrofon)</v>
          </cell>
          <cell r="AV163" t="str">
            <v>Ja (Acer USB-Type-C-Dock kompatibel)</v>
          </cell>
          <cell r="AW163" t="str">
            <v>Acer FineTip Tastatur (74-/75-/79-Tasten)</v>
          </cell>
          <cell r="AX163" t="str">
            <v>Deutsch (QWERTZ)</v>
          </cell>
          <cell r="AY163" t="str">
            <v>-</v>
          </cell>
          <cell r="AZ163" t="str">
            <v>Multi-Gesture Touchpad</v>
          </cell>
          <cell r="BA163" t="str">
            <v>-</v>
          </cell>
          <cell r="BB163" t="str">
            <v>TPM Modul</v>
          </cell>
          <cell r="BC163" t="str">
            <v>Ja</v>
          </cell>
          <cell r="BD163" t="str">
            <v>-</v>
          </cell>
          <cell r="BE163" t="str">
            <v>-</v>
          </cell>
          <cell r="BF163" t="str">
            <v>High Definition Audio Support</v>
          </cell>
          <cell r="BG163" t="str">
            <v>Zwei eingebaute Stereo-Lautsprecher</v>
          </cell>
          <cell r="BH163" t="str">
            <v>Eingebautes Mikrofon</v>
          </cell>
          <cell r="BI163" t="str">
            <v>Acer HD Webcam und Acer Full HD Webcam</v>
          </cell>
          <cell r="BJ163" t="str">
            <v>Li-Ion Akku (3 Zellen / 3315 mAh / 38 Wh)</v>
          </cell>
          <cell r="BK163" t="str">
            <v>Bis zu 10 Stunden</v>
          </cell>
          <cell r="BL163" t="str">
            <v>45W AC-Netzteil (USB Type C Adapter)</v>
          </cell>
          <cell r="BM163" t="str">
            <v>Ja</v>
          </cell>
          <cell r="BN163" t="str">
            <v>-</v>
          </cell>
          <cell r="BO163" t="str">
            <v>-</v>
          </cell>
          <cell r="BP163" t="str">
            <v>-</v>
          </cell>
          <cell r="BQ163" t="str">
            <v>-</v>
          </cell>
          <cell r="BR163" t="str">
            <v>-</v>
          </cell>
          <cell r="BS163" t="str">
            <v>MIL-STD 810G</v>
          </cell>
          <cell r="BT163" t="str">
            <v>2 Jahre Einsende-/Rücksendeservice</v>
          </cell>
          <cell r="BU163" t="str">
            <v>30</v>
          </cell>
          <cell r="BV163" t="str">
            <v>120</v>
          </cell>
          <cell r="BW163" t="str">
            <v>240</v>
          </cell>
          <cell r="BX163" t="str">
            <v>2.640</v>
          </cell>
          <cell r="BY163" t="str">
            <v>-</v>
          </cell>
          <cell r="BZ163" t="str">
            <v>Wacom EMR Pen</v>
          </cell>
          <cell r="CA163" t="str">
            <v>-</v>
          </cell>
        </row>
        <row r="164">
          <cell r="A164" t="str">
            <v>NX.A90EG.001</v>
          </cell>
          <cell r="B164" t="str">
            <v>Acer Chromebook Spin 511</v>
          </cell>
          <cell r="C164" t="str">
            <v>R753TN-C6TK</v>
          </cell>
          <cell r="D164" t="str">
            <v>NX.A90EG.001</v>
          </cell>
          <cell r="E164" t="str">
            <v>4710886479192</v>
          </cell>
          <cell r="F164" t="str">
            <v>Intel® Celeron® N5100 / 4 GB LPDDR4X RAM / 32 GB eMMC / Intel® UHD Graphics / Google Chrome OS</v>
          </cell>
          <cell r="G164" t="str">
            <v>Google Chrome OS</v>
          </cell>
          <cell r="H164" t="str">
            <v>TBD</v>
          </cell>
          <cell r="I164" t="str">
            <v>-</v>
          </cell>
          <cell r="J164" t="str">
            <v>-</v>
          </cell>
          <cell r="K164" t="str">
            <v>-</v>
          </cell>
          <cell r="L164" t="str">
            <v>-</v>
          </cell>
          <cell r="M164" t="str">
            <v>-</v>
          </cell>
          <cell r="N164" t="str">
            <v>-</v>
          </cell>
          <cell r="O164" t="str">
            <v>-</v>
          </cell>
          <cell r="P164" t="str">
            <v>-</v>
          </cell>
          <cell r="Q164" t="str">
            <v>Intel® Celeron® Prozessor N5100</v>
          </cell>
          <cell r="R164" t="str">
            <v>1,10 GHz (Bis zu 2,80 GHz Turbo-Boost)</v>
          </cell>
          <cell r="S164" t="str">
            <v>4 MB</v>
          </cell>
          <cell r="T164" t="str">
            <v>4 / 4</v>
          </cell>
          <cell r="U164" t="str">
            <v>Integrated SOC</v>
          </cell>
          <cell r="V164" t="str">
            <v>4 GB LPDDR4X RAM</v>
          </cell>
          <cell r="W164" t="str">
            <v>1x 4 GB LPDDR4X RAM (onboard)</v>
          </cell>
          <cell r="X164" t="str">
            <v>-</v>
          </cell>
          <cell r="Y164" t="str">
            <v>32 GB eMMC</v>
          </cell>
          <cell r="Z164" t="str">
            <v>-</v>
          </cell>
          <cell r="AA164" t="str">
            <v>Intel® UHD Graphics</v>
          </cell>
          <cell r="AB164" t="str">
            <v>-</v>
          </cell>
          <cell r="AC164" t="str">
            <v>-</v>
          </cell>
          <cell r="AD164" t="str">
            <v>-</v>
          </cell>
          <cell r="AE164" t="str">
            <v>- / ,</v>
          </cell>
          <cell r="AF164" t="str">
            <v>-</v>
          </cell>
          <cell r="AG164" t="str">
            <v>-</v>
          </cell>
          <cell r="AH164" t="str">
            <v>-</v>
          </cell>
          <cell r="AI164" t="str">
            <v>-</v>
          </cell>
          <cell r="AJ164" t="str">
            <v>-</v>
          </cell>
          <cell r="AK164" t="str">
            <v>-</v>
          </cell>
          <cell r="AL164" t="str">
            <v>-</v>
          </cell>
          <cell r="AM164" t="str">
            <v>-</v>
          </cell>
          <cell r="AN164" t="str">
            <v>-</v>
          </cell>
          <cell r="AO164" t="str">
            <v>-</v>
          </cell>
          <cell r="AP164" t="str">
            <v>-</v>
          </cell>
          <cell r="AQ164" t="str">
            <v>-</v>
          </cell>
          <cell r="AR164" t="str">
            <v>-</v>
          </cell>
          <cell r="AS164" t="str">
            <v>-</v>
          </cell>
          <cell r="AT164" t="str">
            <v>-</v>
          </cell>
          <cell r="AU164" t="str">
            <v>-</v>
          </cell>
          <cell r="AV164" t="str">
            <v>-</v>
          </cell>
          <cell r="AW164" t="str">
            <v>-</v>
          </cell>
          <cell r="AX164" t="str">
            <v>Deutsch (QWERTZ)</v>
          </cell>
          <cell r="AY164" t="str">
            <v>-</v>
          </cell>
          <cell r="AZ164" t="str">
            <v>-</v>
          </cell>
          <cell r="BA164" t="str">
            <v>-</v>
          </cell>
          <cell r="BB164" t="str">
            <v>TPM Modul</v>
          </cell>
          <cell r="BC164" t="str">
            <v>-</v>
          </cell>
          <cell r="BD164" t="str">
            <v>-</v>
          </cell>
          <cell r="BE164" t="str">
            <v>-</v>
          </cell>
          <cell r="BF164" t="str">
            <v>-</v>
          </cell>
          <cell r="BG164" t="str">
            <v>-</v>
          </cell>
          <cell r="BH164" t="str">
            <v>-</v>
          </cell>
          <cell r="BI164" t="str">
            <v>-</v>
          </cell>
          <cell r="BJ164" t="str">
            <v>Li-Ion Akku (4 Zellen / 3220 mAh / 48 Wh)</v>
          </cell>
          <cell r="BK164" t="str">
            <v>-</v>
          </cell>
          <cell r="BL164" t="str">
            <v>45W AC-Netzteil (USB Type C Adapter)</v>
          </cell>
          <cell r="BM164" t="str">
            <v>-</v>
          </cell>
          <cell r="BN164" t="str">
            <v>-</v>
          </cell>
          <cell r="BO164" t="str">
            <v>-</v>
          </cell>
          <cell r="BP164" t="str">
            <v>-</v>
          </cell>
          <cell r="BQ164" t="str">
            <v>-</v>
          </cell>
          <cell r="BR164" t="str">
            <v>-</v>
          </cell>
          <cell r="BS164" t="str">
            <v>-</v>
          </cell>
          <cell r="BT164" t="str">
            <v>-</v>
          </cell>
          <cell r="BU164" t="str">
            <v>-</v>
          </cell>
          <cell r="BV164" t="str">
            <v>-</v>
          </cell>
          <cell r="BW164" t="str">
            <v>-</v>
          </cell>
          <cell r="BX164" t="str">
            <v>-</v>
          </cell>
          <cell r="BY164" t="str">
            <v>-</v>
          </cell>
          <cell r="BZ164" t="str">
            <v>-</v>
          </cell>
          <cell r="CA164" t="str">
            <v>-</v>
          </cell>
        </row>
        <row r="165">
          <cell r="A165" t="str">
            <v>NX.A90EG.002</v>
          </cell>
          <cell r="B165" t="str">
            <v>Acer Chromebook Spin 511</v>
          </cell>
          <cell r="C165" t="str">
            <v>R753TN-C6NQ</v>
          </cell>
          <cell r="D165" t="str">
            <v>NX.A90EG.002</v>
          </cell>
          <cell r="E165" t="str">
            <v>4710886479208</v>
          </cell>
          <cell r="F165" t="str">
            <v>Intel® Celeron® N5100 / 8 GB LPDDR4X RAM / 64 GB eMMC / Intel® UHD Graphics / Google Chrome OS</v>
          </cell>
          <cell r="G165" t="str">
            <v>Google Chrome OS</v>
          </cell>
          <cell r="H165" t="str">
            <v>TBD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Intel® Celeron® Prozessor N5100</v>
          </cell>
          <cell r="R165" t="str">
            <v>1,10 GHz (Bis zu 2,80 GHz Turbo-Boost)</v>
          </cell>
          <cell r="S165" t="str">
            <v>4 MB</v>
          </cell>
          <cell r="T165" t="str">
            <v>4 / 4</v>
          </cell>
          <cell r="U165" t="str">
            <v>Integrated SOC</v>
          </cell>
          <cell r="V165" t="str">
            <v>8 GB LPDDR4X RAM</v>
          </cell>
          <cell r="W165" t="str">
            <v>1x 8 GB LPDDR4X RAM (onboard)</v>
          </cell>
          <cell r="X165" t="str">
            <v>-</v>
          </cell>
          <cell r="Y165" t="str">
            <v>64 GB eMMC</v>
          </cell>
          <cell r="Z165" t="str">
            <v>-</v>
          </cell>
          <cell r="AA165" t="str">
            <v>Intel® UHD Graphics</v>
          </cell>
          <cell r="AB165" t="str">
            <v>-</v>
          </cell>
          <cell r="AC165" t="str">
            <v>-</v>
          </cell>
          <cell r="AD165" t="str">
            <v>-</v>
          </cell>
          <cell r="AE165" t="str">
            <v>- / ,</v>
          </cell>
          <cell r="AF165" t="str">
            <v>-</v>
          </cell>
          <cell r="AG165" t="str">
            <v>-</v>
          </cell>
          <cell r="AH165" t="str">
            <v>-</v>
          </cell>
          <cell r="AI165" t="str">
            <v>-</v>
          </cell>
          <cell r="AJ165" t="str">
            <v>-</v>
          </cell>
          <cell r="AK165" t="str">
            <v>-</v>
          </cell>
          <cell r="AL165" t="str">
            <v>-</v>
          </cell>
          <cell r="AM165" t="str">
            <v>-</v>
          </cell>
          <cell r="AN165" t="str">
            <v>-</v>
          </cell>
          <cell r="AO165" t="str">
            <v>-</v>
          </cell>
          <cell r="AP165" t="str">
            <v>-</v>
          </cell>
          <cell r="AQ165" t="str">
            <v>-</v>
          </cell>
          <cell r="AR165" t="str">
            <v>-</v>
          </cell>
          <cell r="AS165" t="str">
            <v>-</v>
          </cell>
          <cell r="AT165" t="str">
            <v>-</v>
          </cell>
          <cell r="AU165" t="str">
            <v>-</v>
          </cell>
          <cell r="AV165" t="str">
            <v>-</v>
          </cell>
          <cell r="AW165" t="str">
            <v>-</v>
          </cell>
          <cell r="AX165" t="str">
            <v>Deutsch (QWERTZ)</v>
          </cell>
          <cell r="AY165" t="str">
            <v>-</v>
          </cell>
          <cell r="AZ165" t="str">
            <v>-</v>
          </cell>
          <cell r="BA165" t="str">
            <v>-</v>
          </cell>
          <cell r="BB165" t="str">
            <v>TPM Modul</v>
          </cell>
          <cell r="BC165" t="str">
            <v>-</v>
          </cell>
          <cell r="BD165" t="str">
            <v>-</v>
          </cell>
          <cell r="BE165" t="str">
            <v>-</v>
          </cell>
          <cell r="BF165" t="str">
            <v>-</v>
          </cell>
          <cell r="BG165" t="str">
            <v>-</v>
          </cell>
          <cell r="BH165" t="str">
            <v>-</v>
          </cell>
          <cell r="BI165" t="str">
            <v>-</v>
          </cell>
          <cell r="BJ165" t="str">
            <v>Li-Ion Akku (4 Zellen / 3220 mAh / 48 Wh)</v>
          </cell>
          <cell r="BK165" t="str">
            <v>-</v>
          </cell>
          <cell r="BL165" t="str">
            <v>45W AC-Netzteil (USB Type C Adapter)</v>
          </cell>
          <cell r="BM165" t="str">
            <v>-</v>
          </cell>
          <cell r="BN165" t="str">
            <v>-</v>
          </cell>
          <cell r="BO165" t="str">
            <v>-</v>
          </cell>
          <cell r="BP165" t="str">
            <v>-</v>
          </cell>
          <cell r="BQ165" t="str">
            <v>-</v>
          </cell>
          <cell r="BR165" t="str">
            <v>-</v>
          </cell>
          <cell r="BS165" t="str">
            <v>-</v>
          </cell>
          <cell r="BT165" t="str">
            <v>-</v>
          </cell>
          <cell r="BU165" t="str">
            <v>-</v>
          </cell>
          <cell r="BV165" t="str">
            <v>-</v>
          </cell>
          <cell r="BW165" t="str">
            <v>-</v>
          </cell>
          <cell r="BX165" t="str">
            <v>-</v>
          </cell>
          <cell r="BY165" t="str">
            <v>-</v>
          </cell>
          <cell r="BZ165" t="str">
            <v>-</v>
          </cell>
          <cell r="CA165" t="str">
            <v>-</v>
          </cell>
        </row>
        <row r="166">
          <cell r="A166" t="str">
            <v>NX.A2SEG.002</v>
          </cell>
          <cell r="B166" t="str">
            <v>Acer Chromebook Spin 512</v>
          </cell>
          <cell r="C166" t="str">
            <v>R852TN-C1YV</v>
          </cell>
          <cell r="D166" t="str">
            <v>NX.A2SEG.002</v>
          </cell>
          <cell r="E166" t="str">
            <v>4710886181767</v>
          </cell>
          <cell r="F166" t="str">
            <v>12" Multi-Touch HD+ IPS Display / Intel® Celeron® N4120 / 4 GB LPDDR4 RAM / 32 GB eMMC / Intel® UHD Graphics 600 / Google Chrome OS / Schwarz</v>
          </cell>
          <cell r="G166" t="str">
            <v>Google Chrome OS</v>
          </cell>
          <cell r="H166" t="str">
            <v>Schwarz</v>
          </cell>
          <cell r="I166" t="str">
            <v>-</v>
          </cell>
          <cell r="J166" t="str">
            <v>296 x 230 x 20,3  mm (B x T x H)</v>
          </cell>
          <cell r="K166" t="str">
            <v>1,45 Kg</v>
          </cell>
          <cell r="L166" t="str">
            <v>Ja</v>
          </cell>
          <cell r="M166" t="str">
            <v>12 Zoll (30,48 cm)</v>
          </cell>
          <cell r="N166" t="str">
            <v>Acer CineCrystal™ Multi-Touch HD+ IPS Display mit LED-Backlight</v>
          </cell>
          <cell r="O166" t="str">
            <v>1.366 x 912</v>
          </cell>
          <cell r="P166" t="str">
            <v>3:2</v>
          </cell>
          <cell r="Q166" t="str">
            <v>Intel® Celeron® Prozessor N4120</v>
          </cell>
          <cell r="R166" t="str">
            <v>1,1 GHz (Bis zu 2,6 GHz Turbo-Boost)</v>
          </cell>
          <cell r="S166" t="str">
            <v>4 MB</v>
          </cell>
          <cell r="T166" t="str">
            <v>4 / 4</v>
          </cell>
          <cell r="U166" t="str">
            <v>Integrated SOC</v>
          </cell>
          <cell r="V166" t="str">
            <v>4 GB LPDDR4 RAM</v>
          </cell>
          <cell r="W166" t="str">
            <v>1x 4 GB LPDDR4 RAM (onboard)</v>
          </cell>
          <cell r="X166" t="str">
            <v>8</v>
          </cell>
          <cell r="Y166" t="str">
            <v>32 GB eMMC</v>
          </cell>
          <cell r="Z166" t="str">
            <v>-</v>
          </cell>
          <cell r="AA166" t="str">
            <v>Intel® UHD Graphics 600</v>
          </cell>
          <cell r="AB166" t="str">
            <v>-</v>
          </cell>
          <cell r="AC166" t="str">
            <v>-</v>
          </cell>
          <cell r="AD166" t="str">
            <v>Intel® Dual Band Wireless-Gigabit-AC, 802.11 ac/a/b/g/n</v>
          </cell>
          <cell r="AE166" t="str">
            <v>- / ,</v>
          </cell>
          <cell r="AF166" t="str">
            <v>-</v>
          </cell>
          <cell r="AG166" t="str">
            <v>Bluetooth® 5.0</v>
          </cell>
          <cell r="AH166" t="str">
            <v>-</v>
          </cell>
          <cell r="AI166" t="str">
            <v>-</v>
          </cell>
          <cell r="AJ166" t="str">
            <v>-</v>
          </cell>
          <cell r="AK166" t="str">
            <v>-</v>
          </cell>
          <cell r="AL166" t="str">
            <v>-</v>
          </cell>
          <cell r="AM166" t="str">
            <v>-</v>
          </cell>
          <cell r="AN166" t="str">
            <v>-</v>
          </cell>
          <cell r="AO166" t="str">
            <v>2x</v>
          </cell>
          <cell r="AP166" t="str">
            <v>2x (Type-C Gen. 1)</v>
          </cell>
          <cell r="AQ166" t="str">
            <v>-</v>
          </cell>
          <cell r="AR166" t="str">
            <v>-</v>
          </cell>
          <cell r="AS166" t="str">
            <v>-</v>
          </cell>
          <cell r="AT166" t="str">
            <v>MicroSD Kartenleser</v>
          </cell>
          <cell r="AU166" t="str">
            <v>1x Lautsprecher/Kopfhörer/Line-out (unterstützt Headsets mit integriertem Mikrofon)</v>
          </cell>
          <cell r="AV166" t="str">
            <v>Ja (Acer USB-Type-C-Dock kompatibel)</v>
          </cell>
          <cell r="AW166" t="str">
            <v>Acer FineTip Tastatur (74-/75-/79-Tasten)</v>
          </cell>
          <cell r="AX166" t="str">
            <v>Deutsch (QWERTZ)</v>
          </cell>
          <cell r="AY166" t="str">
            <v>-</v>
          </cell>
          <cell r="AZ166" t="str">
            <v>Multi-Gesture Touchpad</v>
          </cell>
          <cell r="BA166" t="str">
            <v>-</v>
          </cell>
          <cell r="BB166" t="str">
            <v>TPM Modul</v>
          </cell>
          <cell r="BC166" t="str">
            <v>Ja</v>
          </cell>
          <cell r="BD166" t="str">
            <v>-</v>
          </cell>
          <cell r="BE166" t="str">
            <v>-</v>
          </cell>
          <cell r="BF166" t="str">
            <v>High Definition Audio Support</v>
          </cell>
          <cell r="BG166" t="str">
            <v>Zwei eingebaute Stereo-Lautsprecher</v>
          </cell>
          <cell r="BH166" t="str">
            <v>Eingebautes Mikrofon</v>
          </cell>
          <cell r="BI166" t="str">
            <v>-</v>
          </cell>
          <cell r="BJ166" t="str">
            <v>Li-Ion Akku (3 Zellen / 3920 mAh / 45 Wh)</v>
          </cell>
          <cell r="BK166" t="str">
            <v>Bis zu 11 Stunden</v>
          </cell>
          <cell r="BL166" t="str">
            <v>45W AC-Netzteil (USB Type C Adapter)</v>
          </cell>
          <cell r="BM166" t="str">
            <v>Ja</v>
          </cell>
          <cell r="BN166" t="str">
            <v>-</v>
          </cell>
          <cell r="BO166" t="str">
            <v>-</v>
          </cell>
          <cell r="BP166" t="str">
            <v>-</v>
          </cell>
          <cell r="BQ166" t="str">
            <v>-</v>
          </cell>
          <cell r="BR166" t="str">
            <v>-</v>
          </cell>
          <cell r="BS166" t="str">
            <v>-</v>
          </cell>
          <cell r="BT166" t="str">
            <v>2 Jahre Einsende-/Rücksendeservice</v>
          </cell>
          <cell r="BU166" t="str">
            <v>28</v>
          </cell>
          <cell r="BV166" t="str">
            <v>84</v>
          </cell>
          <cell r="BW166" t="str">
            <v>168</v>
          </cell>
          <cell r="BX166" t="str">
            <v>1,85</v>
          </cell>
          <cell r="BY166" t="str">
            <v>412 x 283 x 65  mm (B x T x H) / 2,32 Kg</v>
          </cell>
          <cell r="BZ166" t="str">
            <v>Wacom EMR Pen</v>
          </cell>
          <cell r="CA166" t="str">
            <v>-</v>
          </cell>
        </row>
        <row r="167">
          <cell r="A167" t="str">
            <v>NX.A2SEG.003</v>
          </cell>
          <cell r="B167" t="str">
            <v>Acer Chromebook Spin 512</v>
          </cell>
          <cell r="C167" t="str">
            <v>R852TN-P31U</v>
          </cell>
          <cell r="D167" t="str">
            <v>NX.A2SEG.003</v>
          </cell>
          <cell r="E167" t="str">
            <v>4710886181774</v>
          </cell>
          <cell r="F167" t="str">
            <v>12" Multi-Touch HD+ IPS Display / Intel® Pentium® N5030 / 8 GB LPDDR4 RAM / 64 GB eMMC / Intel® UHD Graphics 605 / Google Chrome OS / Schwarz</v>
          </cell>
          <cell r="G167" t="str">
            <v>Google Chrome OS</v>
          </cell>
          <cell r="H167" t="str">
            <v>Schwarz</v>
          </cell>
          <cell r="I167" t="str">
            <v>-</v>
          </cell>
          <cell r="J167" t="str">
            <v>296 x 230 x 20,3  mm (B x T x H)</v>
          </cell>
          <cell r="K167" t="str">
            <v>1,45 Kg</v>
          </cell>
          <cell r="L167" t="str">
            <v>Ja</v>
          </cell>
          <cell r="M167" t="str">
            <v>12 Zoll (30,48 cm)</v>
          </cell>
          <cell r="N167" t="str">
            <v>Acer CineCrystal™ Multi-Touch HD+ IPS Display mit LED-Backlight</v>
          </cell>
          <cell r="O167" t="str">
            <v>1.366 x 912</v>
          </cell>
          <cell r="P167" t="str">
            <v>3:2</v>
          </cell>
          <cell r="Q167" t="str">
            <v>Intel® Pentium® N5030 Prozessor</v>
          </cell>
          <cell r="R167" t="str">
            <v>1,10 GHz (Bis zu 3,10 GHz Turbo-Boost)</v>
          </cell>
          <cell r="S167" t="str">
            <v>4 MB</v>
          </cell>
          <cell r="T167" t="str">
            <v>4 / 4</v>
          </cell>
          <cell r="U167" t="str">
            <v>Integrated SOC</v>
          </cell>
          <cell r="V167" t="str">
            <v>8 GB LPDDR4 RAM</v>
          </cell>
          <cell r="W167" t="str">
            <v>1x 8 GB LPDDR4 RAM (onboard)</v>
          </cell>
          <cell r="X167" t="str">
            <v>8</v>
          </cell>
          <cell r="Y167" t="str">
            <v>64 GB eMMC</v>
          </cell>
          <cell r="Z167" t="str">
            <v>-</v>
          </cell>
          <cell r="AA167" t="str">
            <v>Intel® UHD Graphics 605</v>
          </cell>
          <cell r="AB167" t="str">
            <v>-</v>
          </cell>
          <cell r="AC167" t="str">
            <v>-</v>
          </cell>
          <cell r="AD167" t="str">
            <v>Intel® Dual Band Wireless-Gigabit-AC, 802.11 ac/a/b/g/n</v>
          </cell>
          <cell r="AE167" t="str">
            <v>- / ,</v>
          </cell>
          <cell r="AF167" t="str">
            <v>-</v>
          </cell>
          <cell r="AG167" t="str">
            <v>Bluetooth® 5.0</v>
          </cell>
          <cell r="AH167" t="str">
            <v>-</v>
          </cell>
          <cell r="AI167" t="str">
            <v>-</v>
          </cell>
          <cell r="AJ167" t="str">
            <v>-</v>
          </cell>
          <cell r="AK167" t="str">
            <v>-</v>
          </cell>
          <cell r="AL167" t="str">
            <v>-</v>
          </cell>
          <cell r="AM167" t="str">
            <v>-</v>
          </cell>
          <cell r="AN167" t="str">
            <v>-</v>
          </cell>
          <cell r="AO167" t="str">
            <v>2x</v>
          </cell>
          <cell r="AP167" t="str">
            <v>2x (Type-C Gen. 1)</v>
          </cell>
          <cell r="AQ167" t="str">
            <v>-</v>
          </cell>
          <cell r="AR167" t="str">
            <v>-</v>
          </cell>
          <cell r="AS167" t="str">
            <v>-</v>
          </cell>
          <cell r="AT167" t="str">
            <v>MicroSD Kartenleser</v>
          </cell>
          <cell r="AU167" t="str">
            <v>1x Lautsprecher/Kopfhörer/Line-out (unterstützt Headsets mit integriertem Mikrofon)</v>
          </cell>
          <cell r="AV167" t="str">
            <v>Ja (Acer USB-Type-C-Dock kompatibel)</v>
          </cell>
          <cell r="AW167" t="str">
            <v>Acer FineTip Tastatur (74-/75-/79-Tasten)</v>
          </cell>
          <cell r="AX167" t="str">
            <v>Deutsch (QWERTZ)</v>
          </cell>
          <cell r="AY167" t="str">
            <v>-</v>
          </cell>
          <cell r="AZ167" t="str">
            <v>Multi-Gesture Touchpad</v>
          </cell>
          <cell r="BA167" t="str">
            <v>-</v>
          </cell>
          <cell r="BB167" t="str">
            <v>TPM Modul</v>
          </cell>
          <cell r="BC167" t="str">
            <v>Ja</v>
          </cell>
          <cell r="BD167" t="str">
            <v>-</v>
          </cell>
          <cell r="BE167" t="str">
            <v>-</v>
          </cell>
          <cell r="BF167" t="str">
            <v>High Definition Audio Support</v>
          </cell>
          <cell r="BG167" t="str">
            <v>Zwei eingebaute Stereo-Lautsprecher</v>
          </cell>
          <cell r="BH167" t="str">
            <v>Eingebautes Mikrofon</v>
          </cell>
          <cell r="BI167" t="str">
            <v>-</v>
          </cell>
          <cell r="BJ167" t="str">
            <v>Li-Ion Akku (3 Zellen / 3920 mAh / 45 Wh)</v>
          </cell>
          <cell r="BK167" t="str">
            <v>Bis zu 11 Stunden</v>
          </cell>
          <cell r="BL167" t="str">
            <v>45W AC-Netzteil (USB Type C Adapter)</v>
          </cell>
          <cell r="BM167" t="str">
            <v>Ja</v>
          </cell>
          <cell r="BN167" t="str">
            <v>-</v>
          </cell>
          <cell r="BO167" t="str">
            <v>-</v>
          </cell>
          <cell r="BP167" t="str">
            <v>-</v>
          </cell>
          <cell r="BQ167" t="str">
            <v>-</v>
          </cell>
          <cell r="BR167" t="str">
            <v>-</v>
          </cell>
          <cell r="BS167" t="str">
            <v>-</v>
          </cell>
          <cell r="BT167" t="str">
            <v>2 Jahre Einsende-/Rücksendeservice</v>
          </cell>
          <cell r="BU167" t="str">
            <v>28</v>
          </cell>
          <cell r="BV167" t="str">
            <v>84</v>
          </cell>
          <cell r="BW167" t="str">
            <v>168</v>
          </cell>
          <cell r="BX167" t="str">
            <v>1,85</v>
          </cell>
          <cell r="BY167" t="str">
            <v>412 x 283 x 65  mm (B x T x H) / 2,32 Kg</v>
          </cell>
          <cell r="BZ167" t="str">
            <v>Wacom EMR Pen</v>
          </cell>
          <cell r="CA167" t="str">
            <v>-</v>
          </cell>
        </row>
        <row r="168">
          <cell r="A168" t="str">
            <v>NX.A91EG.001</v>
          </cell>
          <cell r="B168" t="str">
            <v>Acer Chromebook Spin 512</v>
          </cell>
          <cell r="C168" t="str">
            <v>R853TA-C9VY</v>
          </cell>
          <cell r="D168" t="str">
            <v>NX.A91EG.001</v>
          </cell>
          <cell r="E168" t="str">
            <v>4710886481423</v>
          </cell>
          <cell r="F168" t="str">
            <v>Intel® Celeron® N5100 / 4 GB LPDDR4X RAM / 32 GB eMMC / Intel® UHD Graphics / Google Chrome OS</v>
          </cell>
          <cell r="G168" t="str">
            <v>Google Chrome OS</v>
          </cell>
          <cell r="H168" t="str">
            <v>TBD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Intel® Celeron® Prozessor N5100</v>
          </cell>
          <cell r="R168" t="str">
            <v>1,10 GHz (Bis zu 2,80 GHz Turbo-Boost)</v>
          </cell>
          <cell r="S168" t="str">
            <v>4 MB</v>
          </cell>
          <cell r="T168" t="str">
            <v>4 / 4</v>
          </cell>
          <cell r="U168" t="str">
            <v>Integrated SOC</v>
          </cell>
          <cell r="V168" t="str">
            <v>4 GB LPDDR4X RAM</v>
          </cell>
          <cell r="W168" t="str">
            <v>1x 4 GB LPDDR4X RAM (onboard)</v>
          </cell>
          <cell r="X168" t="str">
            <v>-</v>
          </cell>
          <cell r="Y168" t="str">
            <v>32 GB eMMC</v>
          </cell>
          <cell r="Z168" t="str">
            <v>-</v>
          </cell>
          <cell r="AA168" t="str">
            <v>Intel® UHD Graphics</v>
          </cell>
          <cell r="AB168" t="str">
            <v>-</v>
          </cell>
          <cell r="AC168" t="str">
            <v>-</v>
          </cell>
          <cell r="AD168" t="str">
            <v>-</v>
          </cell>
          <cell r="AE168" t="str">
            <v>- / ,</v>
          </cell>
          <cell r="AF168" t="str">
            <v>-</v>
          </cell>
          <cell r="AG168" t="str">
            <v>-</v>
          </cell>
          <cell r="AH168" t="str">
            <v>-</v>
          </cell>
          <cell r="AI168" t="str">
            <v>-</v>
          </cell>
          <cell r="AJ168" t="str">
            <v>-</v>
          </cell>
          <cell r="AK168" t="str">
            <v>-</v>
          </cell>
          <cell r="AL168" t="str">
            <v>-</v>
          </cell>
          <cell r="AM168" t="str">
            <v>-</v>
          </cell>
          <cell r="AN168" t="str">
            <v>-</v>
          </cell>
          <cell r="AO168" t="str">
            <v>-</v>
          </cell>
          <cell r="AP168" t="str">
            <v>-</v>
          </cell>
          <cell r="AQ168" t="str">
            <v>-</v>
          </cell>
          <cell r="AR168" t="str">
            <v>-</v>
          </cell>
          <cell r="AS168" t="str">
            <v>-</v>
          </cell>
          <cell r="AT168" t="str">
            <v>-</v>
          </cell>
          <cell r="AU168" t="str">
            <v>-</v>
          </cell>
          <cell r="AV168" t="str">
            <v>-</v>
          </cell>
          <cell r="AW168" t="str">
            <v>-</v>
          </cell>
          <cell r="AX168" t="str">
            <v>Deutsch (QWERTZ)</v>
          </cell>
          <cell r="AY168" t="str">
            <v>-</v>
          </cell>
          <cell r="AZ168" t="str">
            <v>-</v>
          </cell>
          <cell r="BA168" t="str">
            <v>-</v>
          </cell>
          <cell r="BB168" t="str">
            <v>TPM Modul</v>
          </cell>
          <cell r="BC168" t="str">
            <v>-</v>
          </cell>
          <cell r="BD168" t="str">
            <v>-</v>
          </cell>
          <cell r="BE168" t="str">
            <v>-</v>
          </cell>
          <cell r="BF168" t="str">
            <v>-</v>
          </cell>
          <cell r="BG168" t="str">
            <v>-</v>
          </cell>
          <cell r="BH168" t="str">
            <v>-</v>
          </cell>
          <cell r="BI168" t="str">
            <v>-</v>
          </cell>
          <cell r="BJ168" t="str">
            <v>Li-Ion Akku (4 Zellen / 3220 mAh / 48 Wh)</v>
          </cell>
          <cell r="BK168" t="str">
            <v>-</v>
          </cell>
          <cell r="BL168" t="str">
            <v>45W AC-Netzteil (USB Type C Adapter)</v>
          </cell>
          <cell r="BM168" t="str">
            <v>-</v>
          </cell>
          <cell r="BN168" t="str">
            <v>-</v>
          </cell>
          <cell r="BO168" t="str">
            <v>-</v>
          </cell>
          <cell r="BP168" t="str">
            <v>-</v>
          </cell>
          <cell r="BQ168" t="str">
            <v>-</v>
          </cell>
          <cell r="BR168" t="str">
            <v>-</v>
          </cell>
          <cell r="BS168" t="str">
            <v>-</v>
          </cell>
          <cell r="BT168" t="str">
            <v>-</v>
          </cell>
          <cell r="BU168" t="str">
            <v>-</v>
          </cell>
          <cell r="BV168" t="str">
            <v>-</v>
          </cell>
          <cell r="BW168" t="str">
            <v>-</v>
          </cell>
          <cell r="BX168" t="str">
            <v>-</v>
          </cell>
          <cell r="BY168" t="str">
            <v>-</v>
          </cell>
          <cell r="BZ168" t="str">
            <v>-</v>
          </cell>
          <cell r="CA168" t="str">
            <v>-</v>
          </cell>
        </row>
        <row r="169">
          <cell r="A169" t="str">
            <v>NX.AA8EG.001</v>
          </cell>
          <cell r="B169" t="str">
            <v>Acer Chromebook Spin 512</v>
          </cell>
          <cell r="C169" t="str">
            <v>R853TA-P05L</v>
          </cell>
          <cell r="D169" t="str">
            <v>NX.AA8EG.001</v>
          </cell>
          <cell r="E169" t="str">
            <v>4710886481430</v>
          </cell>
          <cell r="F169" t="str">
            <v>Intel® Pentium® N6000 / 8 GB LPDDR4X RAM / 64 GB eMMC / Intel® UHD Graphics / Google Chrome OS</v>
          </cell>
          <cell r="G169" t="str">
            <v>Google Chrome OS</v>
          </cell>
          <cell r="H169" t="str">
            <v>TBD</v>
          </cell>
          <cell r="I169" t="str">
            <v>-</v>
          </cell>
          <cell r="J169" t="str">
            <v>-</v>
          </cell>
          <cell r="K169" t="str">
            <v>-</v>
          </cell>
          <cell r="L169" t="str">
            <v>-</v>
          </cell>
          <cell r="M169" t="str">
            <v>-</v>
          </cell>
          <cell r="N169" t="str">
            <v>-</v>
          </cell>
          <cell r="O169" t="str">
            <v>-</v>
          </cell>
          <cell r="P169" t="str">
            <v>-</v>
          </cell>
          <cell r="Q169" t="str">
            <v>Intel® Pentium® Prozessor N6000</v>
          </cell>
          <cell r="R169" t="str">
            <v>1,10 GHz (Bis zu 3,30 GHz Turbo-Boost)</v>
          </cell>
          <cell r="S169" t="str">
            <v>4 MB</v>
          </cell>
          <cell r="T169" t="str">
            <v>4 / 4</v>
          </cell>
          <cell r="U169" t="str">
            <v>Integrated SOC</v>
          </cell>
          <cell r="V169" t="str">
            <v>8 GB LPDDR4X RAM</v>
          </cell>
          <cell r="W169" t="str">
            <v>1x 8 GB LPDDR4X RAM (onboard)</v>
          </cell>
          <cell r="X169" t="str">
            <v>-</v>
          </cell>
          <cell r="Y169" t="str">
            <v>64 GB eMMC</v>
          </cell>
          <cell r="Z169" t="str">
            <v>-</v>
          </cell>
          <cell r="AA169" t="str">
            <v>Intel® UHD Graphics</v>
          </cell>
          <cell r="AB169" t="str">
            <v>-</v>
          </cell>
          <cell r="AC169" t="str">
            <v>-</v>
          </cell>
          <cell r="AD169" t="str">
            <v>-</v>
          </cell>
          <cell r="AE169" t="str">
            <v>- / ,</v>
          </cell>
          <cell r="AF169" t="str">
            <v>-</v>
          </cell>
          <cell r="AG169" t="str">
            <v>-</v>
          </cell>
          <cell r="AH169" t="str">
            <v>-</v>
          </cell>
          <cell r="AI169" t="str">
            <v>-</v>
          </cell>
          <cell r="AJ169" t="str">
            <v>-</v>
          </cell>
          <cell r="AK169" t="str">
            <v>-</v>
          </cell>
          <cell r="AL169" t="str">
            <v>-</v>
          </cell>
          <cell r="AM169" t="str">
            <v>-</v>
          </cell>
          <cell r="AN169" t="str">
            <v>-</v>
          </cell>
          <cell r="AO169" t="str">
            <v>-</v>
          </cell>
          <cell r="AP169" t="str">
            <v>-</v>
          </cell>
          <cell r="AQ169" t="str">
            <v>-</v>
          </cell>
          <cell r="AR169" t="str">
            <v>-</v>
          </cell>
          <cell r="AS169" t="str">
            <v>-</v>
          </cell>
          <cell r="AT169" t="str">
            <v>-</v>
          </cell>
          <cell r="AU169" t="str">
            <v>-</v>
          </cell>
          <cell r="AV169" t="str">
            <v>-</v>
          </cell>
          <cell r="AW169" t="str">
            <v>-</v>
          </cell>
          <cell r="AX169" t="str">
            <v>Deutsch (QWERTZ)</v>
          </cell>
          <cell r="AY169" t="str">
            <v>-</v>
          </cell>
          <cell r="AZ169" t="str">
            <v>-</v>
          </cell>
          <cell r="BA169" t="str">
            <v>-</v>
          </cell>
          <cell r="BB169" t="str">
            <v>TPM Modul</v>
          </cell>
          <cell r="BC169" t="str">
            <v>-</v>
          </cell>
          <cell r="BD169" t="str">
            <v>-</v>
          </cell>
          <cell r="BE169" t="str">
            <v>-</v>
          </cell>
          <cell r="BF169" t="str">
            <v>-</v>
          </cell>
          <cell r="BG169" t="str">
            <v>-</v>
          </cell>
          <cell r="BH169" t="str">
            <v>-</v>
          </cell>
          <cell r="BI169" t="str">
            <v>-</v>
          </cell>
          <cell r="BJ169" t="str">
            <v>Li-Ion Akku (4 Zellen / 3220 mAh / 48 Wh)</v>
          </cell>
          <cell r="BK169" t="str">
            <v>-</v>
          </cell>
          <cell r="BL169" t="str">
            <v>45W AC-Netzteil (USB Type C Adapter)</v>
          </cell>
          <cell r="BM169" t="str">
            <v>-</v>
          </cell>
          <cell r="BN169" t="str">
            <v>-</v>
          </cell>
          <cell r="BO169" t="str">
            <v>-</v>
          </cell>
          <cell r="BP169" t="str">
            <v>-</v>
          </cell>
          <cell r="BQ169" t="str">
            <v>-</v>
          </cell>
          <cell r="BR169" t="str">
            <v>-</v>
          </cell>
          <cell r="BS169" t="str">
            <v>-</v>
          </cell>
          <cell r="BT169" t="str">
            <v>-</v>
          </cell>
          <cell r="BU169" t="str">
            <v>-</v>
          </cell>
          <cell r="BV169" t="str">
            <v>-</v>
          </cell>
          <cell r="BW169" t="str">
            <v>-</v>
          </cell>
          <cell r="BX169" t="str">
            <v>-</v>
          </cell>
          <cell r="BY169" t="str">
            <v>-</v>
          </cell>
          <cell r="BZ169" t="str">
            <v>-</v>
          </cell>
          <cell r="CA169" t="str">
            <v>-</v>
          </cell>
        </row>
        <row r="170">
          <cell r="A170" t="str">
            <v>NX.HR4EG.002</v>
          </cell>
          <cell r="B170" t="str">
            <v>Acer Chromebook 314</v>
          </cell>
          <cell r="C170" t="str">
            <v>C933T-C8MF</v>
          </cell>
          <cell r="D170" t="str">
            <v>NX.HR4EG.002</v>
          </cell>
          <cell r="E170" t="str">
            <v>4710180716818</v>
          </cell>
          <cell r="F170" t="str">
            <v>14" Multi-Touch HD Display (matt) / Intel® Celeron® N4100 / 4 GB LPDDR4 RAM / 64 GB eMMC / Intel® UHD Graphics 600 / Google Chrome OS / Schwarz</v>
          </cell>
          <cell r="G170" t="str">
            <v>Google Chrome OS</v>
          </cell>
          <cell r="H170" t="str">
            <v>Schwarz</v>
          </cell>
          <cell r="I170" t="str">
            <v>-</v>
          </cell>
          <cell r="J170" t="str">
            <v>325,4 x 232 x 19,7 mm (B x T x H)</v>
          </cell>
          <cell r="K170" t="str">
            <v>1,5 Kg</v>
          </cell>
          <cell r="L170" t="str">
            <v>Ja</v>
          </cell>
          <cell r="M170" t="str">
            <v>14 Zoll (35,56 cm)</v>
          </cell>
          <cell r="N170" t="str">
            <v>Acer ComfyView™ Multi-Touch HD Display mit LED-Backlight (matt)</v>
          </cell>
          <cell r="O170" t="str">
            <v>1.366 x 768</v>
          </cell>
          <cell r="P170" t="str">
            <v>16:9</v>
          </cell>
          <cell r="Q170" t="str">
            <v>Intel® Celeron® Prozessor N4100</v>
          </cell>
          <cell r="R170" t="str">
            <v>1,10 GHz (Bis zu 2,40 GHz Burst-Frequenz)</v>
          </cell>
          <cell r="S170" t="str">
            <v>4 MB</v>
          </cell>
          <cell r="T170" t="str">
            <v>4 / 4</v>
          </cell>
          <cell r="U170" t="str">
            <v>Integrated SOC</v>
          </cell>
          <cell r="V170" t="str">
            <v>4 GB LPDDR4 RAM</v>
          </cell>
          <cell r="W170" t="str">
            <v>1x 4 GB LPDDR4 RAM (onboard)</v>
          </cell>
          <cell r="X170" t="str">
            <v>Onboard-Arbeitsspeicher (nicht austausch- oder aufrüstbar)</v>
          </cell>
          <cell r="Y170" t="str">
            <v>64 GB eMMC</v>
          </cell>
          <cell r="Z170" t="str">
            <v>-</v>
          </cell>
          <cell r="AA170" t="str">
            <v>Intel® UHD Graphics 600</v>
          </cell>
          <cell r="AB170" t="str">
            <v>-</v>
          </cell>
          <cell r="AC170" t="str">
            <v>-</v>
          </cell>
          <cell r="AD170" t="str">
            <v>Intel® Dual Band Wireless-Gigabit-AC, 802.11 ac/a/b/g/n</v>
          </cell>
          <cell r="AE170" t="str">
            <v>- / ,</v>
          </cell>
          <cell r="AF170" t="str">
            <v>-</v>
          </cell>
          <cell r="AG170" t="str">
            <v>Bluetooth® 5.0</v>
          </cell>
          <cell r="AH170" t="str">
            <v>-</v>
          </cell>
          <cell r="AI170" t="str">
            <v>-</v>
          </cell>
          <cell r="AJ170" t="str">
            <v>-</v>
          </cell>
          <cell r="AK170" t="str">
            <v>-</v>
          </cell>
          <cell r="AL170" t="str">
            <v>-</v>
          </cell>
          <cell r="AM170" t="str">
            <v>-</v>
          </cell>
          <cell r="AN170" t="str">
            <v>-</v>
          </cell>
          <cell r="AO170" t="str">
            <v>-</v>
          </cell>
          <cell r="AP170" t="str">
            <v>2x (Type-C Gen. 1)</v>
          </cell>
          <cell r="AQ170" t="str">
            <v>2x</v>
          </cell>
          <cell r="AR170" t="str">
            <v>-</v>
          </cell>
          <cell r="AS170" t="str">
            <v>-</v>
          </cell>
          <cell r="AT170" t="str">
            <v>MicroSD Kartenleser</v>
          </cell>
          <cell r="AU170" t="str">
            <v>1x Lautsprecher/Kopfhörer/Line-out (unterstützt Headsets mit integriertem Mikrofon)</v>
          </cell>
          <cell r="AV170" t="str">
            <v>-</v>
          </cell>
          <cell r="AW170" t="str">
            <v>Acer FineTip Tastatur (74-/75-/78-Tasten)</v>
          </cell>
          <cell r="AX170" t="str">
            <v>Deutsch (QWERTZ)</v>
          </cell>
          <cell r="AY170" t="str">
            <v>-</v>
          </cell>
          <cell r="AZ170" t="str">
            <v>Multi-Gesture Touchpad</v>
          </cell>
          <cell r="BA170" t="str">
            <v>-</v>
          </cell>
          <cell r="BB170" t="str">
            <v>TPM Modul</v>
          </cell>
          <cell r="BC170" t="str">
            <v>Ja</v>
          </cell>
          <cell r="BD170" t="str">
            <v>-</v>
          </cell>
          <cell r="BE170" t="str">
            <v>-</v>
          </cell>
          <cell r="BF170" t="str">
            <v>High Definition Audio Support</v>
          </cell>
          <cell r="BG170" t="str">
            <v>Zwei eingebaute Stereo-Lautsprecher</v>
          </cell>
          <cell r="BH170" t="str">
            <v>Eingebautes Mikrofon</v>
          </cell>
          <cell r="BI170" t="str">
            <v>HD Webcam</v>
          </cell>
          <cell r="BJ170" t="str">
            <v>Li-Ion Akku (4 Zellen / 3220 mAh / 48 Wh)</v>
          </cell>
          <cell r="BK170" t="str">
            <v>Bis zu 12,5 Stunden</v>
          </cell>
          <cell r="BL170" t="str">
            <v>45W AC-Netzteil (USB Type C Adapter)</v>
          </cell>
          <cell r="BM170" t="str">
            <v>Ja</v>
          </cell>
          <cell r="BN170" t="str">
            <v>-</v>
          </cell>
          <cell r="BO170" t="str">
            <v>-</v>
          </cell>
          <cell r="BP170" t="str">
            <v>-</v>
          </cell>
          <cell r="BQ170" t="str">
            <v>-</v>
          </cell>
          <cell r="BR170" t="str">
            <v>-</v>
          </cell>
          <cell r="BS170" t="str">
            <v>-</v>
          </cell>
          <cell r="BT170" t="str">
            <v>2 Jahre Einsende-/Rücksendeservice</v>
          </cell>
          <cell r="BU170" t="str">
            <v>26</v>
          </cell>
          <cell r="BV170" t="str">
            <v>78</v>
          </cell>
          <cell r="BW170" t="str">
            <v>156</v>
          </cell>
          <cell r="BX170" t="str">
            <v>1.716</v>
          </cell>
          <cell r="BY170" t="str">
            <v>480 x 63 x 310 mm (B x T x H) / 2,33 Kg</v>
          </cell>
          <cell r="BZ170" t="str">
            <v>-</v>
          </cell>
          <cell r="CA170" t="str">
            <v>-</v>
          </cell>
        </row>
        <row r="171">
          <cell r="A171" t="str">
            <v>NX.HPVEG.004</v>
          </cell>
          <cell r="B171" t="str">
            <v>Acer Chromebook 314</v>
          </cell>
          <cell r="C171" t="str">
            <v>C933-C5R4</v>
          </cell>
          <cell r="D171" t="str">
            <v>NX.HPVEG.004</v>
          </cell>
          <cell r="E171" t="str">
            <v>4710886194743</v>
          </cell>
          <cell r="F171" t="str">
            <v>14" FHD mit IPS (matt) / Intel® Celeron® N4120 / 8 GB LPDDR4 RAM / 64 GB eMMC / Intel® UHD Graphics 600 / Google Chrome OS / Schwarz</v>
          </cell>
          <cell r="G171" t="str">
            <v>Google Chrome OS</v>
          </cell>
          <cell r="H171" t="str">
            <v>Schwarz</v>
          </cell>
          <cell r="I171" t="str">
            <v>-</v>
          </cell>
          <cell r="J171" t="str">
            <v>325,4 x 232 x 19,7 mm (B x T x H)</v>
          </cell>
          <cell r="K171" t="str">
            <v>1,5 Kg</v>
          </cell>
          <cell r="L171" t="str">
            <v>Ja</v>
          </cell>
          <cell r="M171" t="str">
            <v>14 Zoll (35,56 cm)</v>
          </cell>
          <cell r="N171" t="str">
            <v>Acer ComfyView™ Full HD IPS Display mit LED-Backlight (matt)</v>
          </cell>
          <cell r="O171" t="str">
            <v>1.920 x 1.080</v>
          </cell>
          <cell r="P171" t="str">
            <v>16:9</v>
          </cell>
          <cell r="Q171" t="str">
            <v>Intel® Celeron® Prozessor N4120</v>
          </cell>
          <cell r="R171" t="str">
            <v>1,1 GHz (Bis zu 2,6 GHz Turbo-Boost)</v>
          </cell>
          <cell r="S171" t="str">
            <v>4 MB</v>
          </cell>
          <cell r="T171" t="str">
            <v>4 / 4</v>
          </cell>
          <cell r="U171" t="str">
            <v>Integrated SOC</v>
          </cell>
          <cell r="V171" t="str">
            <v>8 GB LPDDR4 RAM</v>
          </cell>
          <cell r="W171" t="str">
            <v>1x 8 GB LPDDR4 RAM (onboard)</v>
          </cell>
          <cell r="X171" t="str">
            <v>-</v>
          </cell>
          <cell r="Y171" t="str">
            <v>64 GB eMMC</v>
          </cell>
          <cell r="Z171" t="str">
            <v>-</v>
          </cell>
          <cell r="AA171" t="str">
            <v>Intel® UHD Graphics 600</v>
          </cell>
          <cell r="AB171" t="str">
            <v>-</v>
          </cell>
          <cell r="AC171" t="str">
            <v>-</v>
          </cell>
          <cell r="AD171" t="str">
            <v>Intel® Dual Band Wireless-Gigabit-AC, 802.11 ac/a/b/g/n</v>
          </cell>
          <cell r="AE171" t="str">
            <v>- / ,</v>
          </cell>
          <cell r="AF171" t="str">
            <v>-</v>
          </cell>
          <cell r="AG171" t="str">
            <v>Bluetooth® 5.0</v>
          </cell>
          <cell r="AH171" t="str">
            <v>-</v>
          </cell>
          <cell r="AI171" t="str">
            <v>-</v>
          </cell>
          <cell r="AJ171" t="str">
            <v>-</v>
          </cell>
          <cell r="AK171" t="str">
            <v>-</v>
          </cell>
          <cell r="AL171" t="str">
            <v>-</v>
          </cell>
          <cell r="AM171" t="str">
            <v>-</v>
          </cell>
          <cell r="AN171" t="str">
            <v>-</v>
          </cell>
          <cell r="AO171" t="str">
            <v>-</v>
          </cell>
          <cell r="AP171" t="str">
            <v>2x (Type-C Gen. 1)</v>
          </cell>
          <cell r="AQ171" t="str">
            <v>2x</v>
          </cell>
          <cell r="AR171" t="str">
            <v>-</v>
          </cell>
          <cell r="AS171" t="str">
            <v>-</v>
          </cell>
          <cell r="AT171" t="str">
            <v>MicroSD Kartenleser</v>
          </cell>
          <cell r="AU171" t="str">
            <v>1x Lautsprecher/Kopfhörer/Line-out (unterstützt Headsets mit integriertem Mikrofon)</v>
          </cell>
          <cell r="AV171" t="str">
            <v>-</v>
          </cell>
          <cell r="AW171" t="str">
            <v>Acer FineTip Tastatur (74-/75-/78-Tasten)</v>
          </cell>
          <cell r="AX171" t="str">
            <v>Deutsch (QWERTZ)</v>
          </cell>
          <cell r="AY171" t="str">
            <v>-</v>
          </cell>
          <cell r="AZ171" t="str">
            <v>Multi-Gesture Touchpad</v>
          </cell>
          <cell r="BA171" t="str">
            <v>-</v>
          </cell>
          <cell r="BB171" t="str">
            <v>TPM Modul</v>
          </cell>
          <cell r="BC171" t="str">
            <v>Ja</v>
          </cell>
          <cell r="BD171" t="str">
            <v>-</v>
          </cell>
          <cell r="BE171" t="str">
            <v>-</v>
          </cell>
          <cell r="BF171" t="str">
            <v>High Definition Audio Support</v>
          </cell>
          <cell r="BG171" t="str">
            <v>Zwei eingebaute Stereo-Lautsprecher</v>
          </cell>
          <cell r="BH171" t="str">
            <v>Eingebautes Mikrofon</v>
          </cell>
          <cell r="BI171" t="str">
            <v>HD-Webcam</v>
          </cell>
          <cell r="BJ171" t="str">
            <v>Li-Ion Akku (4 Zellen / 3220 mAh / 48 Wh)</v>
          </cell>
          <cell r="BK171" t="str">
            <v>Bis zu 12,5 Stunden</v>
          </cell>
          <cell r="BL171" t="str">
            <v>45W AC-Netzteil (USB Type C Adapter)</v>
          </cell>
          <cell r="BM171" t="str">
            <v>Ja</v>
          </cell>
          <cell r="BN171" t="str">
            <v>-</v>
          </cell>
          <cell r="BO171" t="str">
            <v>-</v>
          </cell>
          <cell r="BP171" t="str">
            <v>-</v>
          </cell>
          <cell r="BQ171" t="str">
            <v>-</v>
          </cell>
          <cell r="BR171" t="str">
            <v>-</v>
          </cell>
          <cell r="BS171" t="str">
            <v>-</v>
          </cell>
          <cell r="BT171" t="str">
            <v>2 Jahre Einsende-/Rücksendeservice</v>
          </cell>
          <cell r="BU171" t="str">
            <v>26</v>
          </cell>
          <cell r="BV171" t="str">
            <v>78</v>
          </cell>
          <cell r="BW171" t="str">
            <v>156</v>
          </cell>
          <cell r="BX171" t="str">
            <v>-</v>
          </cell>
          <cell r="BY171" t="str">
            <v>-</v>
          </cell>
          <cell r="BZ171" t="str">
            <v>-</v>
          </cell>
          <cell r="CA171" t="str">
            <v>-</v>
          </cell>
        </row>
        <row r="172">
          <cell r="A172" t="str">
            <v>NX.HS3EG.001</v>
          </cell>
          <cell r="B172" t="str">
            <v>Acer Chromebook 314</v>
          </cell>
          <cell r="C172" t="str">
            <v>C933L-C87D</v>
          </cell>
          <cell r="D172" t="str">
            <v>NX.HS3EG.001</v>
          </cell>
          <cell r="E172" t="str">
            <v>4710180934205</v>
          </cell>
          <cell r="F172" t="str">
            <v>14" FHD mit IPS (matt) / Intel® Celeron® N4120 / 4 GB LPDDR4 RAM / 64 GB eMMC / Intel® UHD Graphics 600 / Google Chrome OS / Schwarz</v>
          </cell>
          <cell r="G172" t="str">
            <v>Google Chrome OS</v>
          </cell>
          <cell r="H172" t="str">
            <v>Schwarz</v>
          </cell>
          <cell r="I172" t="str">
            <v>-</v>
          </cell>
          <cell r="J172" t="str">
            <v>325,4 x 232 x 19,7 mm (B x T x H)</v>
          </cell>
          <cell r="K172" t="str">
            <v>1,5 Kg</v>
          </cell>
          <cell r="L172" t="str">
            <v>Ja</v>
          </cell>
          <cell r="M172" t="str">
            <v>14 Zoll (35,56 cm)</v>
          </cell>
          <cell r="N172" t="str">
            <v>Acer ComfyView™ Full HD IPS Display mit LED-Backlight (matt)</v>
          </cell>
          <cell r="O172" t="str">
            <v>1.920 x 1.080</v>
          </cell>
          <cell r="P172" t="str">
            <v>16:9</v>
          </cell>
          <cell r="Q172" t="str">
            <v>Intel® Celeron® Prozessor N4120</v>
          </cell>
          <cell r="R172" t="str">
            <v>1,1 GHz (Bis zu 2,6 GHz Turbo-Boost)</v>
          </cell>
          <cell r="S172" t="str">
            <v>4 MB</v>
          </cell>
          <cell r="T172" t="str">
            <v>4 / 4</v>
          </cell>
          <cell r="U172" t="str">
            <v>Integrated SOC</v>
          </cell>
          <cell r="V172" t="str">
            <v>4 GB LPDDR4 RAM</v>
          </cell>
          <cell r="W172" t="str">
            <v>1x 4 GB LPDDR4 RAM (onboard)</v>
          </cell>
          <cell r="X172" t="str">
            <v>Onboard-Arbeitsspeicher (nicht austausch- oder aufrüstbar)</v>
          </cell>
          <cell r="Y172" t="str">
            <v>64 GB eMMC</v>
          </cell>
          <cell r="Z172" t="str">
            <v>-</v>
          </cell>
          <cell r="AA172" t="str">
            <v>Intel® UHD Graphics 600</v>
          </cell>
          <cell r="AB172" t="str">
            <v>-</v>
          </cell>
          <cell r="AC172" t="str">
            <v>-</v>
          </cell>
          <cell r="AD172" t="str">
            <v>Intel® Dual Band Wireless-Gigabit-AC, 802.11 ac/a/b/g/n</v>
          </cell>
          <cell r="AE172" t="str">
            <v>- / ,</v>
          </cell>
          <cell r="AF172" t="str">
            <v>-</v>
          </cell>
          <cell r="AG172" t="str">
            <v>Bluetooth® 5.0</v>
          </cell>
          <cell r="AH172" t="str">
            <v>-</v>
          </cell>
          <cell r="AI172" t="str">
            <v>-</v>
          </cell>
          <cell r="AJ172" t="str">
            <v>-</v>
          </cell>
          <cell r="AK172" t="str">
            <v>-</v>
          </cell>
          <cell r="AL172" t="str">
            <v>-</v>
          </cell>
          <cell r="AM172" t="str">
            <v>-</v>
          </cell>
          <cell r="AN172" t="str">
            <v>-</v>
          </cell>
          <cell r="AO172" t="str">
            <v>-</v>
          </cell>
          <cell r="AP172" t="str">
            <v>2x (Type-C Gen. 1)</v>
          </cell>
          <cell r="AQ172" t="str">
            <v>2x</v>
          </cell>
          <cell r="AR172" t="str">
            <v>-</v>
          </cell>
          <cell r="AS172" t="str">
            <v>-</v>
          </cell>
          <cell r="AT172" t="str">
            <v>MicroSD Kartenleser</v>
          </cell>
          <cell r="AU172" t="str">
            <v>1x Lautsprecher/Kopfhörer/Line-out (unterstützt Headsets mit integriertem Mikrofon)</v>
          </cell>
          <cell r="AV172" t="str">
            <v>-</v>
          </cell>
          <cell r="AW172" t="str">
            <v>Acer FineTip Tastatur (74-/75-/78-Tasten)</v>
          </cell>
          <cell r="AX172" t="str">
            <v>Deutsch (QWERTZ)</v>
          </cell>
          <cell r="AY172" t="str">
            <v>-</v>
          </cell>
          <cell r="AZ172" t="str">
            <v>Multi-Gesture Touchpad</v>
          </cell>
          <cell r="BA172" t="str">
            <v>-</v>
          </cell>
          <cell r="BB172" t="str">
            <v>TPM Modul</v>
          </cell>
          <cell r="BC172" t="str">
            <v>Ja</v>
          </cell>
          <cell r="BD172" t="str">
            <v>-</v>
          </cell>
          <cell r="BE172" t="str">
            <v>-</v>
          </cell>
          <cell r="BF172" t="str">
            <v>High Definition Audio Support</v>
          </cell>
          <cell r="BG172" t="str">
            <v>Zwei eingebaute Stereo-Lautsprecher</v>
          </cell>
          <cell r="BH172" t="str">
            <v>Eingebautes Mikrofon</v>
          </cell>
          <cell r="BI172" t="str">
            <v>HD Webcam</v>
          </cell>
          <cell r="BJ172" t="str">
            <v>Li-Ion Akku (4 Zellen / 3220 mAh / 48 Wh)</v>
          </cell>
          <cell r="BK172" t="str">
            <v>Bis zu 12,5 Stunden</v>
          </cell>
          <cell r="BL172" t="str">
            <v>45W AC-Netzteil (USB Type C Adapter)</v>
          </cell>
          <cell r="BM172" t="str">
            <v>Ja</v>
          </cell>
          <cell r="BN172" t="str">
            <v>-</v>
          </cell>
          <cell r="BO172" t="str">
            <v>-</v>
          </cell>
          <cell r="BP172" t="str">
            <v>-</v>
          </cell>
          <cell r="BQ172" t="str">
            <v>-</v>
          </cell>
          <cell r="BR172" t="str">
            <v>-</v>
          </cell>
          <cell r="BS172" t="str">
            <v>-</v>
          </cell>
          <cell r="BT172" t="str">
            <v>2 Jahre Einsende-/Rücksendeservice</v>
          </cell>
          <cell r="BU172" t="str">
            <v>26</v>
          </cell>
          <cell r="BV172" t="str">
            <v>78</v>
          </cell>
          <cell r="BW172" t="str">
            <v>156</v>
          </cell>
          <cell r="BX172" t="str">
            <v>1.716</v>
          </cell>
          <cell r="BY172" t="str">
            <v>480 x 63 x 310 mm (B x T x H) / 2,33 Kg</v>
          </cell>
          <cell r="BZ172" t="str">
            <v>-</v>
          </cell>
          <cell r="CA172" t="str">
            <v>-</v>
          </cell>
        </row>
        <row r="173">
          <cell r="A173" t="str">
            <v>NX.HS4EG.001</v>
          </cell>
          <cell r="B173" t="str">
            <v>Acer Chromebook 314</v>
          </cell>
          <cell r="C173" t="str">
            <v>C933LT-P8WA</v>
          </cell>
          <cell r="D173" t="str">
            <v>NX.HS4EG.001</v>
          </cell>
          <cell r="E173" t="str">
            <v>4710180934212</v>
          </cell>
          <cell r="F173" t="str">
            <v>14" Multi-Touch FHD mit IPS (matt) / Intel® Pentium® N5030 / 8 GB LPDDR4 RAM / 64 GB eMMC / Intel® UHD Graphics 605 / Google Chrome OS / Schwarz</v>
          </cell>
          <cell r="G173" t="str">
            <v>Google Chrome OS</v>
          </cell>
          <cell r="H173" t="str">
            <v>Schwarz</v>
          </cell>
          <cell r="I173" t="str">
            <v>-</v>
          </cell>
          <cell r="J173" t="str">
            <v>325,4 x 232 x 19,7 mm (B x T x H)</v>
          </cell>
          <cell r="K173" t="str">
            <v>1,5 Kg</v>
          </cell>
          <cell r="L173" t="str">
            <v>Ja</v>
          </cell>
          <cell r="M173" t="str">
            <v>14 Zoll (35,56 cm)</v>
          </cell>
          <cell r="N173" t="str">
            <v>Acer ComfyView™ Multi-Touch Full HD IPS Display mit LED-Backlight (matt)</v>
          </cell>
          <cell r="O173" t="str">
            <v>1.920 x 1.080</v>
          </cell>
          <cell r="P173" t="str">
            <v>16:9</v>
          </cell>
          <cell r="Q173" t="str">
            <v>Intel® Pentium® N5030 Prozessor</v>
          </cell>
          <cell r="R173" t="str">
            <v>1,10 GHz (Bis zu 3,10 GHz Turbo-Boost)</v>
          </cell>
          <cell r="S173" t="str">
            <v>4 MB</v>
          </cell>
          <cell r="T173" t="str">
            <v>4 / 4</v>
          </cell>
          <cell r="U173" t="str">
            <v>Integrated SOC</v>
          </cell>
          <cell r="V173" t="str">
            <v>8 GB LPDDR4 RAM</v>
          </cell>
          <cell r="W173" t="str">
            <v>1x 8 GB LPDDR4 RAM (onboard)</v>
          </cell>
          <cell r="X173" t="str">
            <v>Onboard-Arbeitsspeicher (nicht austausch- oder aufrüstbar)</v>
          </cell>
          <cell r="Y173" t="str">
            <v>64 GB eMMC</v>
          </cell>
          <cell r="Z173" t="str">
            <v>-</v>
          </cell>
          <cell r="AA173" t="str">
            <v>Intel® UHD Graphics 605</v>
          </cell>
          <cell r="AB173" t="str">
            <v>-</v>
          </cell>
          <cell r="AC173" t="str">
            <v>-</v>
          </cell>
          <cell r="AD173" t="str">
            <v>Intel® Dual Band Wireless-Gigabit-AC, 802.11 ac/a/b/g/n</v>
          </cell>
          <cell r="AE173" t="str">
            <v>- / ,</v>
          </cell>
          <cell r="AF173" t="str">
            <v>-</v>
          </cell>
          <cell r="AG173" t="str">
            <v>Bluetooth® 5.0</v>
          </cell>
          <cell r="AH173" t="str">
            <v>-</v>
          </cell>
          <cell r="AI173" t="str">
            <v>-</v>
          </cell>
          <cell r="AJ173" t="str">
            <v>-</v>
          </cell>
          <cell r="AK173" t="str">
            <v>-</v>
          </cell>
          <cell r="AL173" t="str">
            <v>-</v>
          </cell>
          <cell r="AM173" t="str">
            <v>-</v>
          </cell>
          <cell r="AN173" t="str">
            <v>-</v>
          </cell>
          <cell r="AO173" t="str">
            <v>-</v>
          </cell>
          <cell r="AP173" t="str">
            <v>2x (Type-C Gen. 1)</v>
          </cell>
          <cell r="AQ173" t="str">
            <v>2x</v>
          </cell>
          <cell r="AR173" t="str">
            <v>-</v>
          </cell>
          <cell r="AS173" t="str">
            <v>-</v>
          </cell>
          <cell r="AT173" t="str">
            <v>MicroSD Kartenleser</v>
          </cell>
          <cell r="AU173" t="str">
            <v>1x Lautsprecher/Kopfhörer/Line-out (unterstützt Headsets mit integriertem Mikrofon)</v>
          </cell>
          <cell r="AV173" t="str">
            <v>-</v>
          </cell>
          <cell r="AW173" t="str">
            <v>Acer FineTip Tastatur (74-/75-/78-Tasten)</v>
          </cell>
          <cell r="AX173" t="str">
            <v>Deutsch (QWERTZ)</v>
          </cell>
          <cell r="AY173" t="str">
            <v>-</v>
          </cell>
          <cell r="AZ173" t="str">
            <v>Multi-Gesture Touchpad</v>
          </cell>
          <cell r="BA173" t="str">
            <v>-</v>
          </cell>
          <cell r="BB173" t="str">
            <v>TPM Modul</v>
          </cell>
          <cell r="BC173" t="str">
            <v>Ja</v>
          </cell>
          <cell r="BD173" t="str">
            <v>-</v>
          </cell>
          <cell r="BE173" t="str">
            <v>-</v>
          </cell>
          <cell r="BF173" t="str">
            <v>High Definition Audio Support</v>
          </cell>
          <cell r="BG173" t="str">
            <v>Zwei eingebaute Stereo-Lautsprecher</v>
          </cell>
          <cell r="BH173" t="str">
            <v>Eingebautes Mikrofon</v>
          </cell>
          <cell r="BI173" t="str">
            <v>HD Webcam</v>
          </cell>
          <cell r="BJ173" t="str">
            <v>Li-Ion Akku (4 Zellen / 3220 mAh / 48 Wh)</v>
          </cell>
          <cell r="BK173" t="str">
            <v>Bis zu 12,5 Stunden</v>
          </cell>
          <cell r="BL173" t="str">
            <v>45W AC-Netzteil (USB Type C Adapter)</v>
          </cell>
          <cell r="BM173" t="str">
            <v>Ja</v>
          </cell>
          <cell r="BN173" t="str">
            <v>-</v>
          </cell>
          <cell r="BO173" t="str">
            <v>-</v>
          </cell>
          <cell r="BP173" t="str">
            <v>-</v>
          </cell>
          <cell r="BQ173" t="str">
            <v>-</v>
          </cell>
          <cell r="BR173" t="str">
            <v>-</v>
          </cell>
          <cell r="BS173" t="str">
            <v>-</v>
          </cell>
          <cell r="BT173" t="str">
            <v>2 Jahre Einsende-/Rücksendeservice</v>
          </cell>
          <cell r="BU173" t="str">
            <v>26</v>
          </cell>
          <cell r="BV173" t="str">
            <v>78</v>
          </cell>
          <cell r="BW173" t="str">
            <v>156</v>
          </cell>
          <cell r="BX173" t="str">
            <v>1.716</v>
          </cell>
          <cell r="BY173" t="str">
            <v>480 x 63 x 310 mm (B x T x H) / 2,33 Kg</v>
          </cell>
          <cell r="BZ173" t="str">
            <v>-</v>
          </cell>
          <cell r="CA173" t="str">
            <v>-</v>
          </cell>
        </row>
        <row r="174">
          <cell r="A174" t="str">
            <v>NX.HWYEG.001</v>
          </cell>
          <cell r="B174" t="str">
            <v>Chromebook Spin 513</v>
          </cell>
          <cell r="C174" t="str">
            <v>CP513-1H-S0XG</v>
          </cell>
          <cell r="D174" t="str">
            <v>NX.HWYEG.001</v>
          </cell>
          <cell r="E174" t="str">
            <v>4710886171461</v>
          </cell>
          <cell r="F174" t="str">
            <v>13,3" FHD-IPS Multitouch-Display / Qualcomm®  SnapdragonTM 7180c Lite / 4 GB LPDDR4X RAM / 64 GB eMMC / Qualcomm® AdrenoTM 618 GPU / Google Chrome OS / Silber</v>
          </cell>
          <cell r="G174" t="str">
            <v>Google Chrome OS</v>
          </cell>
          <cell r="H174" t="str">
            <v>Silber</v>
          </cell>
          <cell r="I174" t="str">
            <v>-</v>
          </cell>
          <cell r="J174" t="str">
            <v>310 x 209,35 x 15.55 mm (B x T x H)</v>
          </cell>
          <cell r="K174" t="str">
            <v>1,3 Kg</v>
          </cell>
          <cell r="L174" t="str">
            <v>-</v>
          </cell>
          <cell r="M174" t="str">
            <v>13,3"</v>
          </cell>
          <cell r="N174" t="str">
            <v>13,3" FHD-IPS Multitouch-Display</v>
          </cell>
          <cell r="O174" t="str">
            <v>1.920 x 1.080</v>
          </cell>
          <cell r="P174" t="str">
            <v>16:9</v>
          </cell>
          <cell r="Q174" t="str">
            <v>Qualcomm®  SnapdragonTM 7180c Lite</v>
          </cell>
          <cell r="R174" t="str">
            <v>Bis zu 2,4 GHz</v>
          </cell>
          <cell r="S174" t="str">
            <v>-</v>
          </cell>
          <cell r="T174" t="str">
            <v>8</v>
          </cell>
          <cell r="U174" t="str">
            <v>Integrated SOC</v>
          </cell>
          <cell r="V174" t="str">
            <v>4 GB LPDDR4X RAM</v>
          </cell>
          <cell r="W174" t="str">
            <v>1x 4 GB LPDDR4X RAM (onboard)</v>
          </cell>
          <cell r="X174" t="str">
            <v>-</v>
          </cell>
          <cell r="Y174" t="str">
            <v>64 GB eMMC</v>
          </cell>
          <cell r="Z174" t="str">
            <v>-</v>
          </cell>
          <cell r="AA174" t="str">
            <v>Qualcomm® AdrenoTM 618 GPU</v>
          </cell>
          <cell r="AB174" t="str">
            <v>-</v>
          </cell>
          <cell r="AC174" t="str">
            <v>-</v>
          </cell>
          <cell r="AD174" t="str">
            <v>802.11a/b/g/n/ac wireless LAN</v>
          </cell>
          <cell r="AE174" t="str">
            <v>- / ,</v>
          </cell>
          <cell r="AF174" t="str">
            <v>-</v>
          </cell>
          <cell r="AG174" t="str">
            <v>Bluetooth 5.0</v>
          </cell>
          <cell r="AH174" t="str">
            <v>-</v>
          </cell>
          <cell r="AI174" t="str">
            <v>-</v>
          </cell>
          <cell r="AJ174" t="str">
            <v>-</v>
          </cell>
          <cell r="AK174" t="str">
            <v>-</v>
          </cell>
          <cell r="AL174" t="str">
            <v>-</v>
          </cell>
          <cell r="AM174" t="str">
            <v>Ja (via USB-C)</v>
          </cell>
          <cell r="AN174" t="str">
            <v>-</v>
          </cell>
          <cell r="AO174" t="str">
            <v>2x (Type-C Gen 1)</v>
          </cell>
          <cell r="AP174" t="str">
            <v>-</v>
          </cell>
          <cell r="AQ174" t="str">
            <v>1x</v>
          </cell>
          <cell r="AR174" t="str">
            <v>-</v>
          </cell>
          <cell r="AS174" t="str">
            <v>-</v>
          </cell>
          <cell r="AT174" t="str">
            <v>-</v>
          </cell>
          <cell r="AU174" t="str">
            <v>Ja</v>
          </cell>
          <cell r="AV174" t="str">
            <v>Ja (via USB-C)</v>
          </cell>
          <cell r="AW174" t="str">
            <v>74-/75-/78-Tasten Acer FineTip Tastatur</v>
          </cell>
          <cell r="AX174" t="str">
            <v>Deutsch (QWERTZ)</v>
          </cell>
          <cell r="AY174" t="str">
            <v>-</v>
          </cell>
          <cell r="AZ174" t="str">
            <v>Ja</v>
          </cell>
          <cell r="BA174" t="str">
            <v>-</v>
          </cell>
          <cell r="BB174" t="str">
            <v>-</v>
          </cell>
          <cell r="BC174" t="str">
            <v>-</v>
          </cell>
          <cell r="BD174" t="str">
            <v>-</v>
          </cell>
          <cell r="BE174" t="str">
            <v>-</v>
          </cell>
          <cell r="BF174" t="str">
            <v>1x</v>
          </cell>
          <cell r="BG174" t="str">
            <v>2 eingebaute Stereo-Lautsprecher</v>
          </cell>
          <cell r="BH174" t="str">
            <v>2 eingebaute Mirofone</v>
          </cell>
          <cell r="BI174" t="str">
            <v>Ja</v>
          </cell>
          <cell r="BJ174" t="str">
            <v>-</v>
          </cell>
          <cell r="BK174" t="str">
            <v>14 Stunden</v>
          </cell>
          <cell r="BL174" t="str">
            <v>45W AC-Netzteil (USB Type C Adapter)</v>
          </cell>
          <cell r="BM174" t="str">
            <v>Ja</v>
          </cell>
          <cell r="BN174" t="str">
            <v>-</v>
          </cell>
          <cell r="BO174" t="str">
            <v>-</v>
          </cell>
          <cell r="BP174" t="str">
            <v>-</v>
          </cell>
          <cell r="BQ174" t="str">
            <v>Ja</v>
          </cell>
          <cell r="BR174" t="str">
            <v>-</v>
          </cell>
          <cell r="BS174" t="str">
            <v>-</v>
          </cell>
          <cell r="BT174" t="str">
            <v>2 Jahre Einsende-/Rücksendeservice</v>
          </cell>
          <cell r="BU174" t="str">
            <v>29</v>
          </cell>
          <cell r="BV174" t="str">
            <v>87</v>
          </cell>
          <cell r="BW174" t="str">
            <v>174</v>
          </cell>
          <cell r="BX174" t="str">
            <v>-</v>
          </cell>
          <cell r="BY174" t="str">
            <v>1,97 Kg</v>
          </cell>
          <cell r="BZ174" t="str">
            <v>-</v>
          </cell>
          <cell r="CA174" t="str">
            <v>-</v>
          </cell>
        </row>
        <row r="175">
          <cell r="A175" t="str">
            <v>NX.AA0EG.001</v>
          </cell>
          <cell r="B175" t="str">
            <v>Chromebook Spin 513</v>
          </cell>
          <cell r="C175" t="str">
            <v>CP513-1HL-S0EF</v>
          </cell>
          <cell r="D175" t="str">
            <v>NX.AA0EG.001</v>
          </cell>
          <cell r="E175" t="str">
            <v>4710886313304</v>
          </cell>
          <cell r="F175" t="str">
            <v>13,3" FHD-IPS Multitouch-Display / Qualcomm®  SnapdragonTM 7180c / 8 GB LPDDR4X RAM / 128 GB eMMC / Qualcomm® AdrenoTM 618 GPU / Google Chrome OS / Blau</v>
          </cell>
          <cell r="G175" t="str">
            <v>Google Chrome OS</v>
          </cell>
          <cell r="H175" t="str">
            <v>Blau</v>
          </cell>
          <cell r="I175" t="str">
            <v>-</v>
          </cell>
          <cell r="J175" t="str">
            <v>310 x 209,35 x 15.55 mm (B x T x H)</v>
          </cell>
          <cell r="K175" t="str">
            <v>1,3 Kg</v>
          </cell>
          <cell r="L175" t="str">
            <v>-</v>
          </cell>
          <cell r="M175" t="str">
            <v>13,3"</v>
          </cell>
          <cell r="N175" t="str">
            <v>13,3" FHD-IPS Multitouch-Display</v>
          </cell>
          <cell r="O175" t="str">
            <v>1.920 x 1.080</v>
          </cell>
          <cell r="P175" t="str">
            <v>16:9</v>
          </cell>
          <cell r="Q175" t="str">
            <v>Qualcomm®  SnapdragonTM 7180c</v>
          </cell>
          <cell r="R175" t="str">
            <v>Bis zu 2,4 GHz</v>
          </cell>
          <cell r="S175" t="str">
            <v>-</v>
          </cell>
          <cell r="T175" t="str">
            <v>8</v>
          </cell>
          <cell r="U175" t="str">
            <v>Integrated SOC</v>
          </cell>
          <cell r="V175" t="str">
            <v>8 GB LPDDR4X RAM</v>
          </cell>
          <cell r="W175" t="str">
            <v>1x 8 GB LPDDR4X RAM (onboard)</v>
          </cell>
          <cell r="X175" t="str">
            <v>-</v>
          </cell>
          <cell r="Y175" t="str">
            <v>128 GB eMMC</v>
          </cell>
          <cell r="Z175" t="str">
            <v>-</v>
          </cell>
          <cell r="AA175" t="str">
            <v>Qualcomm® AdrenoTM 618 GPU</v>
          </cell>
          <cell r="AB175" t="str">
            <v>-</v>
          </cell>
          <cell r="AC175" t="str">
            <v>-</v>
          </cell>
          <cell r="AD175" t="str">
            <v>802.11a/b/g/n/ac wireless LAN</v>
          </cell>
          <cell r="AE175" t="str">
            <v>- / ,</v>
          </cell>
          <cell r="AF175" t="str">
            <v>-</v>
          </cell>
          <cell r="AG175" t="str">
            <v>Bluetooth 5.0</v>
          </cell>
          <cell r="AH175" t="str">
            <v>-</v>
          </cell>
          <cell r="AI175" t="str">
            <v>-</v>
          </cell>
          <cell r="AJ175" t="str">
            <v>-</v>
          </cell>
          <cell r="AK175" t="str">
            <v>-</v>
          </cell>
          <cell r="AL175" t="str">
            <v>-</v>
          </cell>
          <cell r="AM175" t="str">
            <v>Ja (via USB-C)</v>
          </cell>
          <cell r="AN175" t="str">
            <v>-</v>
          </cell>
          <cell r="AO175" t="str">
            <v>2x (Type-C Gen 1)</v>
          </cell>
          <cell r="AP175" t="str">
            <v>-</v>
          </cell>
          <cell r="AQ175" t="str">
            <v>1x</v>
          </cell>
          <cell r="AR175" t="str">
            <v>-</v>
          </cell>
          <cell r="AS175" t="str">
            <v>-</v>
          </cell>
          <cell r="AT175" t="str">
            <v>-</v>
          </cell>
          <cell r="AU175" t="str">
            <v>Ja</v>
          </cell>
          <cell r="AV175" t="str">
            <v>Ja (via USB-C)</v>
          </cell>
          <cell r="AW175" t="str">
            <v>74-/75-/78-Tasten Acer FineTip Tastatur</v>
          </cell>
          <cell r="AX175" t="str">
            <v>Deutsch (QWERTZ)</v>
          </cell>
          <cell r="AY175" t="str">
            <v>Ja</v>
          </cell>
          <cell r="AZ175" t="str">
            <v>Ja</v>
          </cell>
          <cell r="BA175" t="str">
            <v>-</v>
          </cell>
          <cell r="BB175" t="str">
            <v>-</v>
          </cell>
          <cell r="BC175" t="str">
            <v>-</v>
          </cell>
          <cell r="BD175" t="str">
            <v>-</v>
          </cell>
          <cell r="BE175" t="str">
            <v>-</v>
          </cell>
          <cell r="BF175" t="str">
            <v>1x</v>
          </cell>
          <cell r="BG175" t="str">
            <v>2 eingebaute Stereo-Lautsprecher</v>
          </cell>
          <cell r="BH175" t="str">
            <v>2 eingebaute Mirofone</v>
          </cell>
          <cell r="BI175" t="str">
            <v>-</v>
          </cell>
          <cell r="BJ175" t="str">
            <v>-</v>
          </cell>
          <cell r="BK175" t="str">
            <v>14 Stunden</v>
          </cell>
          <cell r="BL175" t="str">
            <v>45W AC-Netzteil (USB Type C Adapter)</v>
          </cell>
          <cell r="BM175" t="str">
            <v>Ja</v>
          </cell>
          <cell r="BN175" t="str">
            <v>-</v>
          </cell>
          <cell r="BO175" t="str">
            <v>-</v>
          </cell>
          <cell r="BP175" t="str">
            <v>-</v>
          </cell>
          <cell r="BQ175" t="str">
            <v>Ja</v>
          </cell>
          <cell r="BR175" t="str">
            <v>-</v>
          </cell>
          <cell r="BS175" t="str">
            <v>-</v>
          </cell>
          <cell r="BT175" t="str">
            <v>2 Jahre Einsende-/Rücksendeservice</v>
          </cell>
          <cell r="BU175" t="str">
            <v>29</v>
          </cell>
          <cell r="BV175" t="str">
            <v>87</v>
          </cell>
          <cell r="BW175" t="str">
            <v>174</v>
          </cell>
          <cell r="BX175" t="str">
            <v>-</v>
          </cell>
          <cell r="BY175" t="str">
            <v>1,97 Kg</v>
          </cell>
          <cell r="BZ175" t="str">
            <v>-</v>
          </cell>
          <cell r="CA175" t="str">
            <v>-</v>
          </cell>
        </row>
        <row r="176">
          <cell r="A176" t="str">
            <v>NX.A46EG.001</v>
          </cell>
          <cell r="B176" t="str">
            <v>Chromebook Spin 514</v>
          </cell>
          <cell r="C176" t="str">
            <v>CP514-1W-R4QQ</v>
          </cell>
          <cell r="D176" t="str">
            <v>NX.A46EG.001</v>
          </cell>
          <cell r="E176" t="str">
            <v>4710886171478</v>
          </cell>
          <cell r="F176" t="str">
            <v>14" Multi-Touch FHD mit IPS / AMD Athlon™ Silver 3050C / 8 GB DDR4 RAM / 64 GB eMMC / AMD Radeon Grafik / Google Chrome OS / grau</v>
          </cell>
          <cell r="G176" t="str">
            <v>Google Chrome OS</v>
          </cell>
          <cell r="H176" t="str">
            <v>grau</v>
          </cell>
          <cell r="I176" t="str">
            <v>-</v>
          </cell>
          <cell r="J176" t="str">
            <v>322 x 225,5 x 17,35 mm (B x T x H)</v>
          </cell>
          <cell r="K176" t="str">
            <v>1,65 Kg</v>
          </cell>
          <cell r="L176" t="str">
            <v>-</v>
          </cell>
          <cell r="M176" t="str">
            <v>14" (35,56 cm)</v>
          </cell>
          <cell r="N176" t="str">
            <v>Acer CineCrystal™ Multi-Touch Full HD IPS Display mit LED-Backlight</v>
          </cell>
          <cell r="O176" t="str">
            <v>1.920 x 1.080</v>
          </cell>
          <cell r="P176" t="str">
            <v>16:9</v>
          </cell>
          <cell r="Q176" t="str">
            <v>AMD Athlon™ Silver 3050C Prozessor</v>
          </cell>
          <cell r="R176" t="str">
            <v>2,3 GHz (Bis zu 3,2 GHz)</v>
          </cell>
          <cell r="S176" t="str">
            <v>4 MB</v>
          </cell>
          <cell r="T176" t="str">
            <v>2 / 2</v>
          </cell>
          <cell r="U176" t="str">
            <v>Integrated SOC</v>
          </cell>
          <cell r="V176" t="str">
            <v>8 GB DDR4 RAM</v>
          </cell>
          <cell r="W176" t="str">
            <v>1x 8 GB DDR4 RAM (onboard)</v>
          </cell>
          <cell r="X176" t="str">
            <v>-</v>
          </cell>
          <cell r="Y176" t="str">
            <v>64 GB eMMC</v>
          </cell>
          <cell r="Z176" t="str">
            <v>-</v>
          </cell>
          <cell r="AA176" t="str">
            <v>AMD Radeon Grafik</v>
          </cell>
          <cell r="AB176" t="str">
            <v>-</v>
          </cell>
          <cell r="AC176" t="str">
            <v>-</v>
          </cell>
          <cell r="AD176" t="str">
            <v>802.11ac/a/b/g/n, 2,4 GHz &amp; 5 GHz, 2x2 MU-MIMO</v>
          </cell>
          <cell r="AE176" t="str">
            <v>- / ,</v>
          </cell>
          <cell r="AF176" t="str">
            <v>-</v>
          </cell>
          <cell r="AG176" t="str">
            <v>Bluetooth® 4.0</v>
          </cell>
          <cell r="AH176" t="str">
            <v>-</v>
          </cell>
          <cell r="AI176" t="str">
            <v>-</v>
          </cell>
          <cell r="AJ176" t="str">
            <v>-</v>
          </cell>
          <cell r="AK176" t="str">
            <v>-</v>
          </cell>
          <cell r="AL176" t="str">
            <v>-</v>
          </cell>
          <cell r="AM176" t="str">
            <v>via USB-C</v>
          </cell>
          <cell r="AN176" t="str">
            <v>-</v>
          </cell>
          <cell r="AO176" t="str">
            <v>2x Type-C, 2x Type-A</v>
          </cell>
          <cell r="AP176" t="str">
            <v>-</v>
          </cell>
          <cell r="AQ176" t="str">
            <v>-</v>
          </cell>
          <cell r="AR176" t="str">
            <v>-</v>
          </cell>
          <cell r="AS176" t="str">
            <v>-</v>
          </cell>
          <cell r="AT176" t="str">
            <v>MicroSD</v>
          </cell>
          <cell r="AU176" t="str">
            <v>3,5 mm Port</v>
          </cell>
          <cell r="AV176" t="str">
            <v>-</v>
          </cell>
          <cell r="AW176" t="str">
            <v>74-/75-/78-Acer FineTip Tastatur mit Hintergrundbeleuchtung</v>
          </cell>
          <cell r="AX176" t="str">
            <v>Deutsch (QWERTZ)</v>
          </cell>
          <cell r="AY176" t="str">
            <v>Ja</v>
          </cell>
          <cell r="AZ176" t="str">
            <v>Multi-Gesture Touchpad</v>
          </cell>
          <cell r="BA176" t="str">
            <v>-</v>
          </cell>
          <cell r="BB176" t="str">
            <v>TPM Modul</v>
          </cell>
          <cell r="BC176" t="str">
            <v>Ja</v>
          </cell>
          <cell r="BD176" t="str">
            <v>-</v>
          </cell>
          <cell r="BE176" t="str">
            <v>-</v>
          </cell>
          <cell r="BF176" t="str">
            <v>-</v>
          </cell>
          <cell r="BG176" t="str">
            <v>Stereo Lautsprecher</v>
          </cell>
          <cell r="BH176" t="str">
            <v>Zwei eingebaute Mikrofone</v>
          </cell>
          <cell r="BI176" t="str">
            <v>Ja</v>
          </cell>
          <cell r="BJ176" t="str">
            <v>Li-Ion Akku (4 Zellen / TBD mAh / 56 Wh)</v>
          </cell>
          <cell r="BK176" t="str">
            <v>bis zu 10 Stunden</v>
          </cell>
          <cell r="BL176" t="str">
            <v>45W AC-Netzteil (USB Type C Adapter)</v>
          </cell>
          <cell r="BM176" t="str">
            <v>Ja</v>
          </cell>
          <cell r="BN176" t="str">
            <v>-</v>
          </cell>
          <cell r="BO176" t="str">
            <v>-</v>
          </cell>
          <cell r="BP176" t="str">
            <v>-</v>
          </cell>
          <cell r="BQ176" t="str">
            <v>Ja</v>
          </cell>
          <cell r="BR176" t="str">
            <v>-</v>
          </cell>
          <cell r="BS176" t="str">
            <v>-</v>
          </cell>
          <cell r="BT176" t="str">
            <v>2 Jahre Einsende-/Rücksendeservice</v>
          </cell>
          <cell r="BU176" t="str">
            <v>-</v>
          </cell>
          <cell r="BV176" t="str">
            <v>-</v>
          </cell>
          <cell r="BW176" t="str">
            <v>-</v>
          </cell>
          <cell r="BX176" t="str">
            <v>-</v>
          </cell>
          <cell r="BY176" t="str">
            <v>-</v>
          </cell>
          <cell r="BZ176" t="str">
            <v>-</v>
          </cell>
          <cell r="CA176" t="str">
            <v>-</v>
          </cell>
        </row>
        <row r="177">
          <cell r="A177" t="str">
            <v>NX.A02EG.002</v>
          </cell>
          <cell r="B177" t="str">
            <v>Chromebook Spin 514</v>
          </cell>
          <cell r="C177" t="str">
            <v>CP514-1WH-R98K</v>
          </cell>
          <cell r="D177" t="str">
            <v>NX.A02EG.002</v>
          </cell>
          <cell r="E177" t="str">
            <v>4710886112624</v>
          </cell>
          <cell r="F177" t="str">
            <v>14" Multi-Touch FHD mit IPS / AMD Ryzen™ 5 3500C / 8 GB DDR4 RAM / 128 GB PCIe SSD / Radeon™ Vega 8 Grafik / Google Chrome OS / Grau</v>
          </cell>
          <cell r="G177" t="str">
            <v>Google Chrome OS</v>
          </cell>
          <cell r="H177" t="str">
            <v>Grau</v>
          </cell>
          <cell r="I177" t="str">
            <v>-</v>
          </cell>
          <cell r="J177" t="str">
            <v>322 x 225,5 x 17,35 mm (B x T x H)</v>
          </cell>
          <cell r="K177" t="str">
            <v>1,65 Kg</v>
          </cell>
          <cell r="L177" t="str">
            <v>-</v>
          </cell>
          <cell r="M177" t="str">
            <v>14" (35,56 cm)</v>
          </cell>
          <cell r="N177" t="str">
            <v>Acer CineCrystal™ Multi-Touch Full HD IPS Display mit LED-Backlight</v>
          </cell>
          <cell r="O177" t="str">
            <v>1.920 x 1.080</v>
          </cell>
          <cell r="P177" t="str">
            <v>16:9</v>
          </cell>
          <cell r="Q177" t="str">
            <v>AMD Ryzen™ 5 3500C Prozessor</v>
          </cell>
          <cell r="R177" t="str">
            <v>2,1 GHz (bis zu 3,7 GHz)</v>
          </cell>
          <cell r="S177" t="str">
            <v>4 MB</v>
          </cell>
          <cell r="T177" t="str">
            <v>4 / 8</v>
          </cell>
          <cell r="U177" t="str">
            <v>Integrated SOC</v>
          </cell>
          <cell r="V177" t="str">
            <v>8 GB DDR4 RAM</v>
          </cell>
          <cell r="W177" t="str">
            <v>1x 8 GB DDR4 RAM (onboard)</v>
          </cell>
          <cell r="X177" t="str">
            <v>-</v>
          </cell>
          <cell r="Y177" t="str">
            <v>128 GB M.2 PCIe Solid-State-Drive (SSD)</v>
          </cell>
          <cell r="Z177" t="str">
            <v>-</v>
          </cell>
          <cell r="AA177" t="str">
            <v>Radeon™ Vega 8 Grafik</v>
          </cell>
          <cell r="AB177" t="str">
            <v>-</v>
          </cell>
          <cell r="AC177" t="str">
            <v>-</v>
          </cell>
          <cell r="AD177" t="str">
            <v>802.11ac/a/b/g/n, 2,4 GHz &amp; 5 GHz, 2x2 MU-MIMO</v>
          </cell>
          <cell r="AE177" t="str">
            <v>- / ,</v>
          </cell>
          <cell r="AF177" t="str">
            <v>-</v>
          </cell>
          <cell r="AG177" t="str">
            <v>Bluetooth® 4.0</v>
          </cell>
          <cell r="AH177" t="str">
            <v>-</v>
          </cell>
          <cell r="AI177" t="str">
            <v>-</v>
          </cell>
          <cell r="AJ177" t="str">
            <v>-</v>
          </cell>
          <cell r="AK177" t="str">
            <v>Ja</v>
          </cell>
          <cell r="AL177" t="str">
            <v>-</v>
          </cell>
          <cell r="AM177" t="str">
            <v>via USB-C</v>
          </cell>
          <cell r="AN177" t="str">
            <v>-</v>
          </cell>
          <cell r="AO177" t="str">
            <v>2x Type-C, 2x Type-A</v>
          </cell>
          <cell r="AP177" t="str">
            <v>-</v>
          </cell>
          <cell r="AQ177" t="str">
            <v>-</v>
          </cell>
          <cell r="AR177" t="str">
            <v>-</v>
          </cell>
          <cell r="AS177" t="str">
            <v>-</v>
          </cell>
          <cell r="AT177" t="str">
            <v>MicroSD</v>
          </cell>
          <cell r="AU177" t="str">
            <v>3,5 mm Port</v>
          </cell>
          <cell r="AV177" t="str">
            <v>-</v>
          </cell>
          <cell r="AW177" t="str">
            <v>74-/75-/78-Acer FineTip Tastatur mit Hintergrundbeleuchtung</v>
          </cell>
          <cell r="AX177" t="str">
            <v>Deutsch (QWERTZ)</v>
          </cell>
          <cell r="AY177" t="str">
            <v>Ja</v>
          </cell>
          <cell r="AZ177" t="str">
            <v>Multi-Gesture Touchpad</v>
          </cell>
          <cell r="BA177" t="str">
            <v>-</v>
          </cell>
          <cell r="BB177" t="str">
            <v>TPM Modul</v>
          </cell>
          <cell r="BC177" t="str">
            <v>Ja</v>
          </cell>
          <cell r="BD177" t="str">
            <v>-</v>
          </cell>
          <cell r="BE177" t="str">
            <v>-</v>
          </cell>
          <cell r="BF177" t="str">
            <v>-</v>
          </cell>
          <cell r="BG177" t="str">
            <v>Stereo Lautsprecher</v>
          </cell>
          <cell r="BH177" t="str">
            <v>Zwei eingebaute Mikrofone</v>
          </cell>
          <cell r="BI177" t="str">
            <v>Ja</v>
          </cell>
          <cell r="BJ177" t="str">
            <v>Li-Ion Akku (4 Zellen / TBD mAh / 56 Wh)</v>
          </cell>
          <cell r="BK177" t="str">
            <v>bis zu 10 Stunden</v>
          </cell>
          <cell r="BL177" t="str">
            <v>45W AC-Netzteil (USB Type C Adapter)</v>
          </cell>
          <cell r="BM177" t="str">
            <v>Ja</v>
          </cell>
          <cell r="BN177" t="str">
            <v>-</v>
          </cell>
          <cell r="BO177" t="str">
            <v>-</v>
          </cell>
          <cell r="BP177" t="str">
            <v>-</v>
          </cell>
          <cell r="BQ177" t="str">
            <v>Ja</v>
          </cell>
          <cell r="BR177" t="str">
            <v>-</v>
          </cell>
          <cell r="BS177" t="str">
            <v>-</v>
          </cell>
          <cell r="BT177" t="str">
            <v>2 Jahre Einsende-/Rücksendeservice</v>
          </cell>
          <cell r="BU177" t="str">
            <v>-</v>
          </cell>
          <cell r="BV177" t="str">
            <v>-</v>
          </cell>
          <cell r="BW177" t="str">
            <v>-</v>
          </cell>
          <cell r="BX177" t="str">
            <v>-</v>
          </cell>
          <cell r="BY177" t="str">
            <v>-</v>
          </cell>
          <cell r="BZ177" t="str">
            <v>-</v>
          </cell>
          <cell r="CA177" t="str">
            <v>-</v>
          </cell>
        </row>
        <row r="178">
          <cell r="A178" t="str">
            <v>NX.HTZEV.001</v>
          </cell>
          <cell r="B178" t="str">
            <v>Acer Chromebook Spin 13</v>
          </cell>
          <cell r="C178" t="str">
            <v>CP713-2W-356L</v>
          </cell>
          <cell r="D178" t="str">
            <v>NX.HTZEV.001</v>
          </cell>
          <cell r="E178" t="str">
            <v>4710180895964</v>
          </cell>
          <cell r="F178" t="str">
            <v>13,5" Multi-Touch QHD IPS Display / Intel® Core™ i3-10110U / 8 GB DDR4 RAM / 64 GB eMMC / Intel® UHD Graphics / Google Chrome OS / Aluminium / Anthrazit</v>
          </cell>
          <cell r="G178" t="str">
            <v>Google Chrome OS</v>
          </cell>
          <cell r="H178" t="str">
            <v>Aluminium / Anthrazit</v>
          </cell>
          <cell r="I178" t="str">
            <v>-</v>
          </cell>
          <cell r="J178" t="str">
            <v>300,6 x 235 x 16,8  mm (B x T x H)</v>
          </cell>
          <cell r="K178" t="str">
            <v>1,37 Kg</v>
          </cell>
          <cell r="L178" t="str">
            <v>-</v>
          </cell>
          <cell r="M178" t="str">
            <v>13,5 Zoll (34,29 cm)</v>
          </cell>
          <cell r="N178" t="str">
            <v>Acer CineCrystal™ Multi-Touch QHD IPS Display</v>
          </cell>
          <cell r="O178" t="str">
            <v>2.256 x 1.504</v>
          </cell>
          <cell r="P178" t="str">
            <v>3:2</v>
          </cell>
          <cell r="Q178" t="str">
            <v>Intel® Core™ i3-10110U Prozessor</v>
          </cell>
          <cell r="R178" t="str">
            <v>2,1 GHz (Bis zu 4,1 GHz Turbo-Boost)</v>
          </cell>
          <cell r="S178" t="str">
            <v>4 MB</v>
          </cell>
          <cell r="T178" t="str">
            <v>2 / 4</v>
          </cell>
          <cell r="U178" t="str">
            <v>Integrated SOC</v>
          </cell>
          <cell r="V178" t="str">
            <v>8 GB DDR4 RAM</v>
          </cell>
          <cell r="W178" t="str">
            <v>1x 8 GB DDR4 RAM (onboard)</v>
          </cell>
          <cell r="X178" t="str">
            <v>Onboard-Arbeitsspeicher (nicht austausch- oder aufrüstbar)</v>
          </cell>
          <cell r="Y178" t="str">
            <v>64 GB eMMC</v>
          </cell>
          <cell r="Z178" t="str">
            <v>-</v>
          </cell>
          <cell r="AA178" t="str">
            <v>Intel® UHD Graphics</v>
          </cell>
          <cell r="AB178" t="str">
            <v>-</v>
          </cell>
          <cell r="AC178" t="str">
            <v>-</v>
          </cell>
          <cell r="AD178" t="str">
            <v>Intel® Dual Band Wireless-Gigabit-AX, Wi-Fi 6 (802.11 ax/ac/a/b/g/n)</v>
          </cell>
          <cell r="AE178" t="str">
            <v>- / ,</v>
          </cell>
          <cell r="AF178" t="str">
            <v>-</v>
          </cell>
          <cell r="AG178" t="str">
            <v>Bluetooth® 5.0</v>
          </cell>
          <cell r="AH178" t="str">
            <v>-</v>
          </cell>
          <cell r="AI178" t="str">
            <v>-</v>
          </cell>
          <cell r="AJ178" t="str">
            <v>-</v>
          </cell>
          <cell r="AK178" t="str">
            <v>Ja</v>
          </cell>
          <cell r="AL178" t="str">
            <v>-</v>
          </cell>
          <cell r="AM178" t="str">
            <v>Ja (über USB Type-C Anschluss)</v>
          </cell>
          <cell r="AN178" t="str">
            <v>-</v>
          </cell>
          <cell r="AO178" t="str">
            <v>-</v>
          </cell>
          <cell r="AP178" t="str">
            <v>2x (Type-C)</v>
          </cell>
          <cell r="AQ178" t="str">
            <v>1x</v>
          </cell>
          <cell r="AR178" t="str">
            <v>-</v>
          </cell>
          <cell r="AS178" t="str">
            <v>-</v>
          </cell>
          <cell r="AT178" t="str">
            <v>microSD Karte</v>
          </cell>
          <cell r="AU178" t="str">
            <v>1x Lautsprecher/Kopfhörer/Line-out (unterstützt Headsets mit integriertem Mikrofon)</v>
          </cell>
          <cell r="AV178" t="str">
            <v>Ja (Acer USB-Type-C-Dock kompatibel)</v>
          </cell>
          <cell r="AW178" t="str">
            <v>Acer FineTip Tastatur</v>
          </cell>
          <cell r="AX178" t="str">
            <v>Deutsch (QWERTZ)</v>
          </cell>
          <cell r="AY178" t="str">
            <v>Ja</v>
          </cell>
          <cell r="AZ178" t="str">
            <v>Multi-Gesture Touchpad</v>
          </cell>
          <cell r="BA178" t="str">
            <v>-</v>
          </cell>
          <cell r="BB178" t="str">
            <v>-</v>
          </cell>
          <cell r="BC178" t="str">
            <v>-</v>
          </cell>
          <cell r="BD178" t="str">
            <v>-</v>
          </cell>
          <cell r="BE178" t="str">
            <v>-</v>
          </cell>
          <cell r="BF178" t="str">
            <v>High Definition Audio Support</v>
          </cell>
          <cell r="BG178" t="str">
            <v>Zwei eingebaute Stereo-Lautsprecher</v>
          </cell>
          <cell r="BH178" t="str">
            <v>Eingebautes Mikrofon</v>
          </cell>
          <cell r="BI178" t="str">
            <v>HD Webcam</v>
          </cell>
          <cell r="BJ178" t="str">
            <v>Li-Ion Akku (4 Zellen / 3220 mAh / 48 Wh)</v>
          </cell>
          <cell r="BK178" t="str">
            <v>Bis zu 10 Stunden</v>
          </cell>
          <cell r="BL178" t="str">
            <v>45W AC-Netzteil (USB Type C Adapter)</v>
          </cell>
          <cell r="BM178" t="str">
            <v>Ja</v>
          </cell>
          <cell r="BN178" t="str">
            <v>-</v>
          </cell>
          <cell r="BO178" t="str">
            <v>-</v>
          </cell>
          <cell r="BP178" t="str">
            <v>-</v>
          </cell>
          <cell r="BQ178" t="str">
            <v>Ja</v>
          </cell>
          <cell r="BR178" t="str">
            <v>-</v>
          </cell>
          <cell r="BS178" t="str">
            <v>-</v>
          </cell>
          <cell r="BT178" t="str">
            <v>2 Jahre Einsende-/Rücksendeservice</v>
          </cell>
          <cell r="BU178" t="str">
            <v>28</v>
          </cell>
          <cell r="BV178" t="str">
            <v>84</v>
          </cell>
          <cell r="BW178" t="str">
            <v>168</v>
          </cell>
          <cell r="BX178" t="str">
            <v>1.848</v>
          </cell>
          <cell r="BY178" t="str">
            <v>-</v>
          </cell>
          <cell r="BZ178" t="str">
            <v>-</v>
          </cell>
          <cell r="CA178" t="str">
            <v>-</v>
          </cell>
        </row>
        <row r="179">
          <cell r="A179" t="str">
            <v>NX.HWNEG.002</v>
          </cell>
          <cell r="B179" t="str">
            <v>Acer Chromebook Spin 13</v>
          </cell>
          <cell r="C179" t="str">
            <v>CP713-2W-53AW</v>
          </cell>
          <cell r="D179" t="str">
            <v>NX.HWNEG.002</v>
          </cell>
          <cell r="E179" t="str">
            <v>4710180895988</v>
          </cell>
          <cell r="F179" t="str">
            <v>13,5" Multi-Touch QHD IPS Display / Intel® Core™ i5-10210U / 16 GB DDR4 RAM / 256 GB PCIe SSD / Intel® UHD Graphics / Google Chrome OS / Aluminium / Anthrazit</v>
          </cell>
          <cell r="G179" t="str">
            <v>Google Chrome OS</v>
          </cell>
          <cell r="H179" t="str">
            <v>Aluminium / Anthrazit</v>
          </cell>
          <cell r="I179" t="str">
            <v>-</v>
          </cell>
          <cell r="J179" t="str">
            <v>300,6 x 235 x 16,8  mm (B x T x H)</v>
          </cell>
          <cell r="K179" t="str">
            <v>1,37 Kg</v>
          </cell>
          <cell r="L179" t="str">
            <v>-</v>
          </cell>
          <cell r="M179" t="str">
            <v>13,5 Zoll (34,29 cm)</v>
          </cell>
          <cell r="N179" t="str">
            <v>Acer CineCrystal™ Multi-Touch QHD IPS Display</v>
          </cell>
          <cell r="O179" t="str">
            <v>2.256 x 1.504</v>
          </cell>
          <cell r="P179" t="str">
            <v>3:2</v>
          </cell>
          <cell r="Q179" t="str">
            <v>Intel® Core™ i5-10210U Prozessor</v>
          </cell>
          <cell r="R179" t="str">
            <v>1,60 GHz (Bis zu 4,20 GHz Turbo-Boost)</v>
          </cell>
          <cell r="S179" t="str">
            <v>6 MB</v>
          </cell>
          <cell r="T179" t="str">
            <v>4 / 8</v>
          </cell>
          <cell r="U179" t="str">
            <v>Integrated SOC</v>
          </cell>
          <cell r="V179" t="str">
            <v>16 GB DDR4 RAM</v>
          </cell>
          <cell r="W179" t="str">
            <v>1x 16 GB DDR4 RAM (onboard)</v>
          </cell>
          <cell r="X179" t="str">
            <v>Onboard-Arbeitsspeicher (nicht austausch- oder aufrüstbar)</v>
          </cell>
          <cell r="Y179" t="str">
            <v>256 GB M.2 PCIe Solid-State-Drive (SSD)</v>
          </cell>
          <cell r="Z179" t="str">
            <v>-</v>
          </cell>
          <cell r="AA179" t="str">
            <v>Intel® UHD Graphics</v>
          </cell>
          <cell r="AB179" t="str">
            <v>-</v>
          </cell>
          <cell r="AC179" t="str">
            <v>-</v>
          </cell>
          <cell r="AD179" t="str">
            <v>Intel® Dual Band Wireless-Gigabit-AX, Wi-Fi 6 (802.11 ax/ac/a/b/g/n)</v>
          </cell>
          <cell r="AE179" t="str">
            <v>- / ,</v>
          </cell>
          <cell r="AF179" t="str">
            <v>-</v>
          </cell>
          <cell r="AG179" t="str">
            <v>Bluetooth® 5.0</v>
          </cell>
          <cell r="AH179" t="str">
            <v>-</v>
          </cell>
          <cell r="AI179" t="str">
            <v>-</v>
          </cell>
          <cell r="AJ179" t="str">
            <v>-</v>
          </cell>
          <cell r="AK179" t="str">
            <v>Ja</v>
          </cell>
          <cell r="AL179" t="str">
            <v>-</v>
          </cell>
          <cell r="AM179" t="str">
            <v>Ja (über USB Type-C Anschluss)</v>
          </cell>
          <cell r="AN179" t="str">
            <v>-</v>
          </cell>
          <cell r="AO179" t="str">
            <v>-</v>
          </cell>
          <cell r="AP179" t="str">
            <v>2x (Type-C)</v>
          </cell>
          <cell r="AQ179" t="str">
            <v>1x</v>
          </cell>
          <cell r="AR179" t="str">
            <v>-</v>
          </cell>
          <cell r="AS179" t="str">
            <v>-</v>
          </cell>
          <cell r="AT179" t="str">
            <v>microSD Karte</v>
          </cell>
          <cell r="AU179" t="str">
            <v>1x Lautsprecher/Kopfhörer/Line-out (unterstützt Headsets mit integriertem Mikrofon)</v>
          </cell>
          <cell r="AV179" t="str">
            <v>Ja (Acer USB-Type-C-Dock kompatibel)</v>
          </cell>
          <cell r="AW179" t="str">
            <v>Acer FineTip Tastatur</v>
          </cell>
          <cell r="AX179" t="str">
            <v>Deutsch (QWERTZ)</v>
          </cell>
          <cell r="AY179" t="str">
            <v>Ja</v>
          </cell>
          <cell r="AZ179" t="str">
            <v>Multi-Gesture Touchpad</v>
          </cell>
          <cell r="BA179" t="str">
            <v>-</v>
          </cell>
          <cell r="BB179" t="str">
            <v>-</v>
          </cell>
          <cell r="BC179" t="str">
            <v>-</v>
          </cell>
          <cell r="BD179" t="str">
            <v>-</v>
          </cell>
          <cell r="BE179" t="str">
            <v>-</v>
          </cell>
          <cell r="BF179" t="str">
            <v>High Definition Audio Support</v>
          </cell>
          <cell r="BG179" t="str">
            <v>Zwei eingebaute Stereo-Lautsprecher</v>
          </cell>
          <cell r="BH179" t="str">
            <v>Eingebautes Mikrofon</v>
          </cell>
          <cell r="BI179" t="str">
            <v>HD Webcam</v>
          </cell>
          <cell r="BJ179" t="str">
            <v>Li-Ion Akku (4 Zellen / 3220 mAh / 48 Wh)</v>
          </cell>
          <cell r="BK179" t="str">
            <v>Bis zu 10 Stunden</v>
          </cell>
          <cell r="BL179" t="str">
            <v>45W AC-Netzteil (USB Type C Adapter)</v>
          </cell>
          <cell r="BM179" t="str">
            <v>Ja</v>
          </cell>
          <cell r="BN179" t="str">
            <v>-</v>
          </cell>
          <cell r="BO179" t="str">
            <v>-</v>
          </cell>
          <cell r="BP179" t="str">
            <v>-</v>
          </cell>
          <cell r="BQ179" t="str">
            <v>Ja</v>
          </cell>
          <cell r="BR179" t="str">
            <v>-</v>
          </cell>
          <cell r="BS179" t="str">
            <v>-</v>
          </cell>
          <cell r="BT179" t="str">
            <v>2 Jahre Einsende-/Rücksendeservice</v>
          </cell>
          <cell r="BU179" t="str">
            <v>28</v>
          </cell>
          <cell r="BV179" t="str">
            <v>84</v>
          </cell>
          <cell r="BW179" t="str">
            <v>168</v>
          </cell>
          <cell r="BX179" t="str">
            <v>1.848</v>
          </cell>
          <cell r="BY179" t="str">
            <v>-</v>
          </cell>
          <cell r="BZ179" t="str">
            <v>-</v>
          </cell>
          <cell r="CA179" t="str">
            <v>-</v>
          </cell>
        </row>
        <row r="180">
          <cell r="A180" t="str">
            <v>NX.HPVEG.00D</v>
          </cell>
          <cell r="B180" t="str">
            <v>Acer Chromebook 314</v>
          </cell>
          <cell r="C180" t="str">
            <v>C933-C64M</v>
          </cell>
          <cell r="D180" t="str">
            <v>NX.HPVEG.00D</v>
          </cell>
          <cell r="E180" t="str">
            <v>4710886480044</v>
          </cell>
          <cell r="F180" t="str">
            <v>14" FHD mit IPS (matt) / Intel® Celeron® N4120 / 8 GB LPDDR4 RAM / 64 GB eMMC / Intel® UHD Graphics 600 / Google Chrome OS (Enterprise Upgrade) / Schwarz</v>
          </cell>
          <cell r="G180" t="str">
            <v>Google Chrome OS (Enterprise Upgrade)</v>
          </cell>
          <cell r="H180" t="str">
            <v>Schwarz</v>
          </cell>
          <cell r="I180" t="str">
            <v>-</v>
          </cell>
          <cell r="J180" t="str">
            <v>325,4 x 232 x 19,7 mm (B x T x H)</v>
          </cell>
          <cell r="K180" t="str">
            <v>1,5 Kg</v>
          </cell>
          <cell r="L180" t="str">
            <v>Ja</v>
          </cell>
          <cell r="M180" t="str">
            <v>14 Zoll (35,56 cm)</v>
          </cell>
          <cell r="N180" t="str">
            <v>Acer ComfyView™ Full HD IPS Display mit LED-Backlight (matt)</v>
          </cell>
          <cell r="O180" t="str">
            <v>1.920 x 1.080</v>
          </cell>
          <cell r="P180" t="str">
            <v>16:9</v>
          </cell>
          <cell r="Q180" t="str">
            <v>Intel® Celeron® Prozessor N4120</v>
          </cell>
          <cell r="R180" t="str">
            <v>1,1 GHz (Bis zu 2,6 GHz Turbo-Boost)</v>
          </cell>
          <cell r="S180" t="str">
            <v>4 MB</v>
          </cell>
          <cell r="T180" t="str">
            <v>4 / 4</v>
          </cell>
          <cell r="U180" t="str">
            <v>Integrated SOC</v>
          </cell>
          <cell r="V180" t="str">
            <v>8 GB LPDDR4 RAM</v>
          </cell>
          <cell r="W180" t="str">
            <v>1x 8 GB LPDDR4 RAM (onboard)</v>
          </cell>
          <cell r="X180" t="str">
            <v>-</v>
          </cell>
          <cell r="Y180" t="str">
            <v>64 GB eMMC</v>
          </cell>
          <cell r="Z180" t="str">
            <v>-</v>
          </cell>
          <cell r="AA180" t="str">
            <v>Intel® UHD Graphics 600</v>
          </cell>
          <cell r="AB180" t="str">
            <v>-</v>
          </cell>
          <cell r="AC180" t="str">
            <v>-</v>
          </cell>
          <cell r="AD180" t="str">
            <v>Intel® Dual Band Wireless-Gigabit-AC, 802.11 ac/a/b/g/n</v>
          </cell>
          <cell r="AE180" t="str">
            <v>- / ,</v>
          </cell>
          <cell r="AF180" t="str">
            <v>-</v>
          </cell>
          <cell r="AG180" t="str">
            <v>Bluetooth® 5.0</v>
          </cell>
          <cell r="AH180" t="str">
            <v>-</v>
          </cell>
          <cell r="AI180" t="str">
            <v>-</v>
          </cell>
          <cell r="AJ180" t="str">
            <v>-</v>
          </cell>
          <cell r="AK180" t="str">
            <v>-</v>
          </cell>
          <cell r="AL180" t="str">
            <v>-</v>
          </cell>
          <cell r="AM180" t="str">
            <v>-</v>
          </cell>
          <cell r="AN180" t="str">
            <v>-</v>
          </cell>
          <cell r="AO180" t="str">
            <v>-</v>
          </cell>
          <cell r="AP180" t="str">
            <v>2x (Type-C Gen. 1)</v>
          </cell>
          <cell r="AQ180" t="str">
            <v>2x</v>
          </cell>
          <cell r="AR180" t="str">
            <v>-</v>
          </cell>
          <cell r="AS180" t="str">
            <v>-</v>
          </cell>
          <cell r="AT180" t="str">
            <v>MicroSD Kartenleser</v>
          </cell>
          <cell r="AU180" t="str">
            <v>1x Lautsprecher/Kopfhörer/Line-out (unterstützt Headsets mit integriertem Mikrofon)</v>
          </cell>
          <cell r="AV180" t="str">
            <v>-</v>
          </cell>
          <cell r="AW180" t="str">
            <v>Acer FineTip Tastatur (74-/75-/78-Tasten)</v>
          </cell>
          <cell r="AX180" t="str">
            <v>Deutsch (QWERTZ)</v>
          </cell>
          <cell r="AY180" t="str">
            <v>-</v>
          </cell>
          <cell r="AZ180" t="str">
            <v>Multi-Gesture Touchpad</v>
          </cell>
          <cell r="BA180" t="str">
            <v>-</v>
          </cell>
          <cell r="BB180" t="str">
            <v>TPM Modul</v>
          </cell>
          <cell r="BC180" t="str">
            <v>Ja</v>
          </cell>
          <cell r="BD180" t="str">
            <v>-</v>
          </cell>
          <cell r="BE180" t="str">
            <v>-</v>
          </cell>
          <cell r="BF180" t="str">
            <v>High Definition Audio Support</v>
          </cell>
          <cell r="BG180" t="str">
            <v>Zwei eingebaute Stereo-Lautsprecher</v>
          </cell>
          <cell r="BH180" t="str">
            <v>Eingebautes Mikrofon</v>
          </cell>
          <cell r="BI180" t="str">
            <v>HD-Webcam</v>
          </cell>
          <cell r="BJ180" t="str">
            <v>Li-Ion Akku (4 Zellen / 3220 mAh / 48 Wh)</v>
          </cell>
          <cell r="BK180" t="str">
            <v>Bis zu 12,5 Stunden</v>
          </cell>
          <cell r="BL180" t="str">
            <v>45W AC-Netzteil (USB Type C Adapter)</v>
          </cell>
          <cell r="BM180" t="str">
            <v>Ja</v>
          </cell>
          <cell r="BN180" t="str">
            <v>-</v>
          </cell>
          <cell r="BO180" t="str">
            <v>-</v>
          </cell>
          <cell r="BP180" t="str">
            <v>-</v>
          </cell>
          <cell r="BQ180" t="str">
            <v>-</v>
          </cell>
          <cell r="BR180" t="str">
            <v>-</v>
          </cell>
          <cell r="BS180" t="str">
            <v>-</v>
          </cell>
          <cell r="BT180" t="str">
            <v>2 Jahre Einsende-/Rücksendeservice</v>
          </cell>
          <cell r="BU180" t="str">
            <v>26</v>
          </cell>
          <cell r="BV180" t="str">
            <v>78</v>
          </cell>
          <cell r="BW180" t="str">
            <v>156</v>
          </cell>
          <cell r="BX180" t="str">
            <v>-</v>
          </cell>
          <cell r="BY180" t="str">
            <v>-</v>
          </cell>
          <cell r="BZ180" t="str">
            <v>-</v>
          </cell>
          <cell r="CA180" t="str">
            <v>-</v>
          </cell>
        </row>
        <row r="181">
          <cell r="A181" t="str">
            <v>NX.AA0EG.002</v>
          </cell>
          <cell r="B181" t="str">
            <v>Chromebook Spin 513</v>
          </cell>
          <cell r="C181" t="str">
            <v>CP513-1HL-S7E7</v>
          </cell>
          <cell r="D181" t="str">
            <v>NX.AA0EG.002</v>
          </cell>
          <cell r="E181" t="str">
            <v>4710886328247</v>
          </cell>
          <cell r="F181" t="str">
            <v>13,3" FHD-IPS Multitouch-Display / Qualcomm®  SnapdragonTM 7180c / 8 GB LPDDR4X RAM / 128 GB eMMC / Qualcomm® AdrenoTM 618 GPU / Google Chrome OS (Enterprise Upgrade) / Blau</v>
          </cell>
          <cell r="G181" t="str">
            <v>Google Chrome OS (Enterprise Upgrade)</v>
          </cell>
          <cell r="H181" t="str">
            <v>Blau</v>
          </cell>
          <cell r="I181" t="str">
            <v>-</v>
          </cell>
          <cell r="J181" t="str">
            <v>310 x 209,35 x 15.55 mm (B x T x H)</v>
          </cell>
          <cell r="K181" t="str">
            <v>1,3 Kg</v>
          </cell>
          <cell r="L181" t="str">
            <v>-</v>
          </cell>
          <cell r="M181" t="str">
            <v>13,3"</v>
          </cell>
          <cell r="N181" t="str">
            <v>13,3" FHD-IPS Multitouch-Display</v>
          </cell>
          <cell r="O181" t="str">
            <v>1.920 x 1.080</v>
          </cell>
          <cell r="P181" t="str">
            <v>16:9</v>
          </cell>
          <cell r="Q181" t="str">
            <v>Qualcomm®  SnapdragonTM 7180c</v>
          </cell>
          <cell r="R181" t="str">
            <v>Bis zu 2,4 GHz</v>
          </cell>
          <cell r="S181" t="str">
            <v>-</v>
          </cell>
          <cell r="T181" t="str">
            <v>8</v>
          </cell>
          <cell r="U181" t="str">
            <v>Integrated SOC</v>
          </cell>
          <cell r="V181" t="str">
            <v>8 GB LPDDR4X RAM</v>
          </cell>
          <cell r="W181" t="str">
            <v>1x 8 GB LPDDR4X RAM (onboard)</v>
          </cell>
          <cell r="X181" t="str">
            <v>-</v>
          </cell>
          <cell r="Y181" t="str">
            <v>128 GB eMMC</v>
          </cell>
          <cell r="Z181" t="str">
            <v>-</v>
          </cell>
          <cell r="AA181" t="str">
            <v>Qualcomm® AdrenoTM 618 GPU</v>
          </cell>
          <cell r="AB181" t="str">
            <v>-</v>
          </cell>
          <cell r="AC181" t="str">
            <v>-</v>
          </cell>
          <cell r="AD181" t="str">
            <v>802.11a/b/g/n/ac wireless LAN</v>
          </cell>
          <cell r="AE181" t="str">
            <v>- / ,</v>
          </cell>
          <cell r="AF181" t="str">
            <v>-</v>
          </cell>
          <cell r="AG181" t="str">
            <v>Bluetooth 5.0</v>
          </cell>
          <cell r="AH181" t="str">
            <v>-</v>
          </cell>
          <cell r="AI181" t="str">
            <v>-</v>
          </cell>
          <cell r="AJ181" t="str">
            <v>-</v>
          </cell>
          <cell r="AK181" t="str">
            <v>-</v>
          </cell>
          <cell r="AL181" t="str">
            <v>-</v>
          </cell>
          <cell r="AM181" t="str">
            <v>Ja (via USB-C)</v>
          </cell>
          <cell r="AN181" t="str">
            <v>-</v>
          </cell>
          <cell r="AO181" t="str">
            <v>2x (Type-C Gen 1)</v>
          </cell>
          <cell r="AP181" t="str">
            <v>-</v>
          </cell>
          <cell r="AQ181" t="str">
            <v>1x</v>
          </cell>
          <cell r="AR181" t="str">
            <v>-</v>
          </cell>
          <cell r="AS181" t="str">
            <v>-</v>
          </cell>
          <cell r="AT181" t="str">
            <v>-</v>
          </cell>
          <cell r="AU181" t="str">
            <v>Ja</v>
          </cell>
          <cell r="AV181" t="str">
            <v>Ja (via USB-C)</v>
          </cell>
          <cell r="AW181" t="str">
            <v>74-/75-/78-Tasten Acer FineTip Tastatur</v>
          </cell>
          <cell r="AX181" t="str">
            <v>Deutsch (QWERTZ)</v>
          </cell>
          <cell r="AY181" t="str">
            <v>Ja</v>
          </cell>
          <cell r="AZ181" t="str">
            <v>Ja</v>
          </cell>
          <cell r="BA181" t="str">
            <v>-</v>
          </cell>
          <cell r="BB181" t="str">
            <v>-</v>
          </cell>
          <cell r="BC181" t="str">
            <v>-</v>
          </cell>
          <cell r="BD181" t="str">
            <v>-</v>
          </cell>
          <cell r="BE181" t="str">
            <v>-</v>
          </cell>
          <cell r="BF181" t="str">
            <v>1x</v>
          </cell>
          <cell r="BG181" t="str">
            <v>2 eingebaute Stereo-Lautsprecher</v>
          </cell>
          <cell r="BH181" t="str">
            <v>2 eingebaute Mirofone</v>
          </cell>
          <cell r="BI181" t="str">
            <v>-</v>
          </cell>
          <cell r="BJ181" t="str">
            <v>-</v>
          </cell>
          <cell r="BK181" t="str">
            <v>14 Stunden</v>
          </cell>
          <cell r="BL181" t="str">
            <v>45W AC-Netzteil (USB Type C Adapter)</v>
          </cell>
          <cell r="BM181" t="str">
            <v>Ja</v>
          </cell>
          <cell r="BN181" t="str">
            <v>-</v>
          </cell>
          <cell r="BO181" t="str">
            <v>-</v>
          </cell>
          <cell r="BP181" t="str">
            <v>-</v>
          </cell>
          <cell r="BQ181" t="str">
            <v>Ja</v>
          </cell>
          <cell r="BR181" t="str">
            <v>-</v>
          </cell>
          <cell r="BS181" t="str">
            <v>-</v>
          </cell>
          <cell r="BT181" t="str">
            <v>2 Jahre Einsende-/Rücksendeservice</v>
          </cell>
          <cell r="BU181" t="str">
            <v>29</v>
          </cell>
          <cell r="BV181" t="str">
            <v>87</v>
          </cell>
          <cell r="BW181" t="str">
            <v>174</v>
          </cell>
          <cell r="BX181" t="str">
            <v>-</v>
          </cell>
          <cell r="BY181" t="str">
            <v>1,97 Kg</v>
          </cell>
          <cell r="BZ181" t="str">
            <v>-</v>
          </cell>
          <cell r="CA181" t="str">
            <v>-</v>
          </cell>
        </row>
        <row r="182">
          <cell r="A182" t="str">
            <v>NX.A46EG.002</v>
          </cell>
          <cell r="B182" t="str">
            <v>Chromebook Spin 514</v>
          </cell>
          <cell r="C182" t="str">
            <v>CP514-1W-R72H</v>
          </cell>
          <cell r="D182" t="str">
            <v>NX.A46EG.002</v>
          </cell>
          <cell r="E182" t="str">
            <v>4710886328216</v>
          </cell>
          <cell r="F182" t="str">
            <v>14" Multi-Touch FHD mit IPS / AMD Athlon™ Silver 3050C / 4 GB DDR4 RAM / 64 GB eMMC / AMD Radeon Grafik / Google Chrome OS (Enterprise Upgrade) / grau</v>
          </cell>
          <cell r="G182" t="str">
            <v>Google Chrome OS (Enterprise Upgrade)</v>
          </cell>
          <cell r="H182" t="str">
            <v>grau</v>
          </cell>
          <cell r="I182" t="str">
            <v>-</v>
          </cell>
          <cell r="J182" t="str">
            <v>322 x 225,5 x 17,35 mm (B x T x H)</v>
          </cell>
          <cell r="K182" t="str">
            <v>1,65 Kg</v>
          </cell>
          <cell r="L182" t="str">
            <v>-</v>
          </cell>
          <cell r="M182" t="str">
            <v>14" (35,56 cm)</v>
          </cell>
          <cell r="N182" t="str">
            <v>Acer CineCrystal™ Multi-Touch Full HD IPS Display mit LED-Backlight</v>
          </cell>
          <cell r="O182" t="str">
            <v>1.920 x 1.080</v>
          </cell>
          <cell r="P182" t="str">
            <v>16:9</v>
          </cell>
          <cell r="Q182" t="str">
            <v>AMD Athlon™ Silver 3050C Prozessor</v>
          </cell>
          <cell r="R182" t="str">
            <v>2,3 GHz (Bis zu 3,2 GHz)</v>
          </cell>
          <cell r="S182" t="str">
            <v>4 MB</v>
          </cell>
          <cell r="T182" t="str">
            <v>2 / 2</v>
          </cell>
          <cell r="U182" t="str">
            <v>Integrated SOC</v>
          </cell>
          <cell r="V182" t="str">
            <v>4 GB DDR4 RAM</v>
          </cell>
          <cell r="W182" t="str">
            <v>1x 4 GB DDR4 RAM (onboard)</v>
          </cell>
          <cell r="X182" t="str">
            <v>-</v>
          </cell>
          <cell r="Y182" t="str">
            <v>64 GB eMMC</v>
          </cell>
          <cell r="Z182" t="str">
            <v>-</v>
          </cell>
          <cell r="AA182" t="str">
            <v>AMD Radeon Grafik</v>
          </cell>
          <cell r="AB182" t="str">
            <v>-</v>
          </cell>
          <cell r="AC182" t="str">
            <v>-</v>
          </cell>
          <cell r="AD182" t="str">
            <v>802.11ac/a/b/g/n, 2,4 GHz &amp; 5 GHz, 2x2 MU-MIMO</v>
          </cell>
          <cell r="AE182" t="str">
            <v>- / ,</v>
          </cell>
          <cell r="AF182" t="str">
            <v>-</v>
          </cell>
          <cell r="AG182" t="str">
            <v>Bluetooth® 4.0</v>
          </cell>
          <cell r="AH182" t="str">
            <v>-</v>
          </cell>
          <cell r="AI182" t="str">
            <v>-</v>
          </cell>
          <cell r="AJ182" t="str">
            <v>-</v>
          </cell>
          <cell r="AK182" t="str">
            <v>-</v>
          </cell>
          <cell r="AL182" t="str">
            <v>-</v>
          </cell>
          <cell r="AM182" t="str">
            <v>via USB-C</v>
          </cell>
          <cell r="AN182" t="str">
            <v>-</v>
          </cell>
          <cell r="AO182" t="str">
            <v>2x Type-C, 2x Type-A</v>
          </cell>
          <cell r="AP182" t="str">
            <v>-</v>
          </cell>
          <cell r="AQ182" t="str">
            <v>-</v>
          </cell>
          <cell r="AR182" t="str">
            <v>-</v>
          </cell>
          <cell r="AS182" t="str">
            <v>-</v>
          </cell>
          <cell r="AT182" t="str">
            <v>MicroSD</v>
          </cell>
          <cell r="AU182" t="str">
            <v>3,5 mm Port</v>
          </cell>
          <cell r="AV182" t="str">
            <v>-</v>
          </cell>
          <cell r="AW182" t="str">
            <v>74-/75-/78-Acer FineTip Tastatur mit Hintergrundbeleuchtung</v>
          </cell>
          <cell r="AX182" t="str">
            <v>Deutsch (QWERTZ)</v>
          </cell>
          <cell r="AY182" t="str">
            <v>Ja</v>
          </cell>
          <cell r="AZ182" t="str">
            <v>Multi-Gesture Touchpad</v>
          </cell>
          <cell r="BA182" t="str">
            <v>-</v>
          </cell>
          <cell r="BB182" t="str">
            <v>TPM Modul</v>
          </cell>
          <cell r="BC182" t="str">
            <v>Ja</v>
          </cell>
          <cell r="BD182" t="str">
            <v>-</v>
          </cell>
          <cell r="BE182" t="str">
            <v>-</v>
          </cell>
          <cell r="BF182" t="str">
            <v>-</v>
          </cell>
          <cell r="BG182" t="str">
            <v>Stereo Lautsprecher</v>
          </cell>
          <cell r="BH182" t="str">
            <v>Zwei eingebaute Mikrofone</v>
          </cell>
          <cell r="BI182" t="str">
            <v>Ja</v>
          </cell>
          <cell r="BJ182" t="str">
            <v>Li-Ion Akku (4 Zellen / TBD mAh / 56 Wh)</v>
          </cell>
          <cell r="BK182" t="str">
            <v>bis zu 10 Stunden</v>
          </cell>
          <cell r="BL182" t="str">
            <v>45W AC-Netzteil (USB Type C Adapter)</v>
          </cell>
          <cell r="BM182" t="str">
            <v>Ja</v>
          </cell>
          <cell r="BN182" t="str">
            <v>-</v>
          </cell>
          <cell r="BO182" t="str">
            <v>-</v>
          </cell>
          <cell r="BP182" t="str">
            <v>-</v>
          </cell>
          <cell r="BQ182" t="str">
            <v>Ja</v>
          </cell>
          <cell r="BR182" t="str">
            <v>-</v>
          </cell>
          <cell r="BS182" t="str">
            <v>-</v>
          </cell>
          <cell r="BT182" t="str">
            <v>2 Jahre Einsende-/Rücksendeservice</v>
          </cell>
          <cell r="BU182" t="str">
            <v>-</v>
          </cell>
          <cell r="BV182" t="str">
            <v>-</v>
          </cell>
          <cell r="BW182" t="str">
            <v>-</v>
          </cell>
          <cell r="BX182" t="str">
            <v>-</v>
          </cell>
          <cell r="BY182" t="str">
            <v>-</v>
          </cell>
          <cell r="BZ182" t="str">
            <v>-</v>
          </cell>
          <cell r="CA182" t="str">
            <v>-</v>
          </cell>
        </row>
        <row r="183">
          <cell r="A183" t="str">
            <v>NX.A02EG.001</v>
          </cell>
          <cell r="B183" t="str">
            <v>Chromebook Spin 514</v>
          </cell>
          <cell r="C183" t="str">
            <v>CP514-1WH-R5TJ</v>
          </cell>
          <cell r="D183" t="str">
            <v>NX.A02EG.001</v>
          </cell>
          <cell r="E183" t="str">
            <v>4710886105398</v>
          </cell>
          <cell r="F183" t="str">
            <v>14" Multi-Touch FHD mit IPS / AMD Ryzen™ 5 3500C / 8 GB DDR4 RAM / 128 GB PCIe SSD / Radeon™ Vega 8 Grafik / Google Chrome OS (Enterprise Upgrade) / Grau</v>
          </cell>
          <cell r="G183" t="str">
            <v>Google Chrome OS (Enterprise Upgrade)</v>
          </cell>
          <cell r="H183" t="str">
            <v>Grau</v>
          </cell>
          <cell r="I183" t="str">
            <v>-</v>
          </cell>
          <cell r="J183" t="str">
            <v>322 x 225,5 x 17,35 mm (B x T x H)</v>
          </cell>
          <cell r="K183" t="str">
            <v>1,65 Kg</v>
          </cell>
          <cell r="L183" t="str">
            <v>-</v>
          </cell>
          <cell r="M183" t="str">
            <v>14" (35,56 cm)</v>
          </cell>
          <cell r="N183" t="str">
            <v>Acer CineCrystal™ Multi-Touch Full HD IPS Display mit LED-Backlight</v>
          </cell>
          <cell r="O183" t="str">
            <v>1.920 x 1.080</v>
          </cell>
          <cell r="P183" t="str">
            <v>16:9</v>
          </cell>
          <cell r="Q183" t="str">
            <v>AMD Ryzen™ 5 3500C Prozessor</v>
          </cell>
          <cell r="R183" t="str">
            <v>2,1 GHz (bis zu 3,7 GHz)</v>
          </cell>
          <cell r="S183" t="str">
            <v>4 MB</v>
          </cell>
          <cell r="T183" t="str">
            <v>4 / 8</v>
          </cell>
          <cell r="U183" t="str">
            <v>Integrated SOC</v>
          </cell>
          <cell r="V183" t="str">
            <v>8 GB DDR4 RAM</v>
          </cell>
          <cell r="W183" t="str">
            <v>1x 8 GB DDR4 RAM (onboard)</v>
          </cell>
          <cell r="X183" t="str">
            <v>-</v>
          </cell>
          <cell r="Y183" t="str">
            <v>128 GB M.2 PCIe Solid-State-Drive (SSD)</v>
          </cell>
          <cell r="Z183" t="str">
            <v>-</v>
          </cell>
          <cell r="AA183" t="str">
            <v>Radeon™ Vega 8 Grafik</v>
          </cell>
          <cell r="AB183" t="str">
            <v>-</v>
          </cell>
          <cell r="AC183" t="str">
            <v>-</v>
          </cell>
          <cell r="AD183" t="str">
            <v>802.11ac/a/b/g/n, 2,4 GHz &amp; 5 GHz, 2x2 MU-MIMO</v>
          </cell>
          <cell r="AE183" t="str">
            <v>- / ,</v>
          </cell>
          <cell r="AF183" t="str">
            <v>-</v>
          </cell>
          <cell r="AG183" t="str">
            <v>Bluetooth® 4.0</v>
          </cell>
          <cell r="AH183" t="str">
            <v>-</v>
          </cell>
          <cell r="AI183" t="str">
            <v>-</v>
          </cell>
          <cell r="AJ183" t="str">
            <v>-</v>
          </cell>
          <cell r="AK183" t="str">
            <v>Ja</v>
          </cell>
          <cell r="AL183" t="str">
            <v>-</v>
          </cell>
          <cell r="AM183" t="str">
            <v>via USB-C</v>
          </cell>
          <cell r="AN183" t="str">
            <v>-</v>
          </cell>
          <cell r="AO183" t="str">
            <v>2x Type-C, 2x Type-A</v>
          </cell>
          <cell r="AP183" t="str">
            <v>-</v>
          </cell>
          <cell r="AQ183" t="str">
            <v>-</v>
          </cell>
          <cell r="AR183" t="str">
            <v>-</v>
          </cell>
          <cell r="AS183" t="str">
            <v>-</v>
          </cell>
          <cell r="AT183" t="str">
            <v>MicroSD</v>
          </cell>
          <cell r="AU183" t="str">
            <v>3,5 mm Port</v>
          </cell>
          <cell r="AV183" t="str">
            <v>-</v>
          </cell>
          <cell r="AW183" t="str">
            <v>74-/75-/78-Acer FineTip Tastatur mit Hintergrundbeleuchtung</v>
          </cell>
          <cell r="AX183" t="str">
            <v>Deutsch (QWERTZ)</v>
          </cell>
          <cell r="AY183" t="str">
            <v>Ja</v>
          </cell>
          <cell r="AZ183" t="str">
            <v>Multi-Gesture Touchpad</v>
          </cell>
          <cell r="BA183" t="str">
            <v>-</v>
          </cell>
          <cell r="BB183" t="str">
            <v>TPM Modul</v>
          </cell>
          <cell r="BC183" t="str">
            <v>Ja</v>
          </cell>
          <cell r="BD183" t="str">
            <v>-</v>
          </cell>
          <cell r="BE183" t="str">
            <v>-</v>
          </cell>
          <cell r="BF183" t="str">
            <v>-</v>
          </cell>
          <cell r="BG183" t="str">
            <v>Stereo Lautsprecher</v>
          </cell>
          <cell r="BH183" t="str">
            <v>Zwei eingebaute Mikrofone</v>
          </cell>
          <cell r="BI183" t="str">
            <v>Ja</v>
          </cell>
          <cell r="BJ183" t="str">
            <v>Li-Ion Akku (4 Zellen / TBD mAh / 56 Wh)</v>
          </cell>
          <cell r="BK183" t="str">
            <v>bis zu 10 Stunden</v>
          </cell>
          <cell r="BL183" t="str">
            <v>45W AC-Netzteil (USB Type C Adapter)</v>
          </cell>
          <cell r="BM183" t="str">
            <v>Ja</v>
          </cell>
          <cell r="BN183" t="str">
            <v>-</v>
          </cell>
          <cell r="BO183" t="str">
            <v>-</v>
          </cell>
          <cell r="BP183" t="str">
            <v>-</v>
          </cell>
          <cell r="BQ183" t="str">
            <v>Ja</v>
          </cell>
          <cell r="BR183" t="str">
            <v>-</v>
          </cell>
          <cell r="BS183" t="str">
            <v>-</v>
          </cell>
          <cell r="BT183" t="str">
            <v>2 Jahre Einsende-/Rücksendeservice</v>
          </cell>
          <cell r="BU183" t="str">
            <v>-</v>
          </cell>
          <cell r="BV183" t="str">
            <v>-</v>
          </cell>
          <cell r="BW183" t="str">
            <v>-</v>
          </cell>
          <cell r="BX183" t="str">
            <v>-</v>
          </cell>
          <cell r="BY183" t="str">
            <v>-</v>
          </cell>
          <cell r="BZ183" t="str">
            <v>-</v>
          </cell>
          <cell r="CA183" t="str">
            <v>-</v>
          </cell>
        </row>
        <row r="184">
          <cell r="A184" t="str">
            <v>NX.HQBEG.001</v>
          </cell>
          <cell r="B184" t="str">
            <v>Acer Chromebook Spin 13</v>
          </cell>
          <cell r="C184" t="str">
            <v>CP713-2W-33PD</v>
          </cell>
          <cell r="D184" t="str">
            <v>NX.HQBEG.001</v>
          </cell>
          <cell r="E184" t="str">
            <v>4710886331339</v>
          </cell>
          <cell r="F184" t="str">
            <v>13,5" Multi-Touch QHD IPS Display / Intel® Core™ i3-10110U / 8 GB DDR4 RAM / 128 GB PCIe SSD / Intel® UHD Graphics / Google Chrome OS (Enterprise Upgrade) / Aluminium / Anthrazit</v>
          </cell>
          <cell r="G184" t="str">
            <v>Google Chrome OS (Enterprise Upgrade)</v>
          </cell>
          <cell r="H184" t="str">
            <v>Aluminium / Anthrazit</v>
          </cell>
          <cell r="I184" t="str">
            <v>-</v>
          </cell>
          <cell r="J184" t="str">
            <v>300,6 x 235 x 16,8  mm (B x T x H)</v>
          </cell>
          <cell r="K184" t="str">
            <v>1,37 Kg</v>
          </cell>
          <cell r="L184" t="str">
            <v>-</v>
          </cell>
          <cell r="M184" t="str">
            <v>13,5 Zoll (34,29 cm)</v>
          </cell>
          <cell r="N184" t="str">
            <v>Acer CineCrystal™ Multi-Touch QHD IPS Display</v>
          </cell>
          <cell r="O184" t="str">
            <v>2.256 x 1.504</v>
          </cell>
          <cell r="P184" t="str">
            <v>3:2</v>
          </cell>
          <cell r="Q184" t="str">
            <v>Intel® Core™ i3-10110U Prozessor</v>
          </cell>
          <cell r="R184" t="str">
            <v>2,1 GHz (Bis zu 4,1 GHz Turbo-Boost)</v>
          </cell>
          <cell r="S184" t="str">
            <v>4 MB</v>
          </cell>
          <cell r="T184" t="str">
            <v>2 / 4</v>
          </cell>
          <cell r="U184" t="str">
            <v>Integrated SOC</v>
          </cell>
          <cell r="V184" t="str">
            <v>8 GB DDR4 RAM</v>
          </cell>
          <cell r="W184" t="str">
            <v>1x 8 GB DDR4 RAM (onboard)</v>
          </cell>
          <cell r="X184" t="str">
            <v>Onboard-Arbeitsspeicher (nicht austausch- oder aufrüstbar)</v>
          </cell>
          <cell r="Y184" t="str">
            <v>128 GB M.2 PCIe Solid-State-Drive (SSD)</v>
          </cell>
          <cell r="Z184" t="str">
            <v>-</v>
          </cell>
          <cell r="AA184" t="str">
            <v>Intel® UHD Graphics</v>
          </cell>
          <cell r="AB184" t="str">
            <v>-</v>
          </cell>
          <cell r="AC184" t="str">
            <v>-</v>
          </cell>
          <cell r="AD184" t="str">
            <v>Intel® Dual Band Wireless-Gigabit-AX, Wi-Fi 6 (802.11 ax/ac/a/b/g/n)</v>
          </cell>
          <cell r="AE184" t="str">
            <v>- / ,</v>
          </cell>
          <cell r="AF184" t="str">
            <v>-</v>
          </cell>
          <cell r="AG184" t="str">
            <v>Bluetooth® 5.0</v>
          </cell>
          <cell r="AH184" t="str">
            <v>-</v>
          </cell>
          <cell r="AI184" t="str">
            <v>-</v>
          </cell>
          <cell r="AJ184" t="str">
            <v>-</v>
          </cell>
          <cell r="AK184" t="str">
            <v>Ja</v>
          </cell>
          <cell r="AL184" t="str">
            <v>-</v>
          </cell>
          <cell r="AM184" t="str">
            <v>Ja (über USB Type-C Anschluss)</v>
          </cell>
          <cell r="AN184" t="str">
            <v>-</v>
          </cell>
          <cell r="AO184" t="str">
            <v>-</v>
          </cell>
          <cell r="AP184" t="str">
            <v>2x (Type-C)</v>
          </cell>
          <cell r="AQ184" t="str">
            <v>1x</v>
          </cell>
          <cell r="AR184" t="str">
            <v>-</v>
          </cell>
          <cell r="AS184" t="str">
            <v>-</v>
          </cell>
          <cell r="AT184" t="str">
            <v>microSD Karte</v>
          </cell>
          <cell r="AU184" t="str">
            <v>1x Lautsprecher/Kopfhörer/Line-out (unterstützt Headsets mit integriertem Mikrofon)</v>
          </cell>
          <cell r="AV184" t="str">
            <v>Ja (Acer USB-Type-C-Dock kompatibel)</v>
          </cell>
          <cell r="AW184" t="str">
            <v>Acer FineTip Tastatur</v>
          </cell>
          <cell r="AX184" t="str">
            <v>Deutsch (QWERTZ)</v>
          </cell>
          <cell r="AY184" t="str">
            <v>Ja</v>
          </cell>
          <cell r="AZ184" t="str">
            <v>Multi-Gesture Touchpad</v>
          </cell>
          <cell r="BA184" t="str">
            <v>-</v>
          </cell>
          <cell r="BB184" t="str">
            <v>TPM Modul</v>
          </cell>
          <cell r="BC184" t="str">
            <v>-</v>
          </cell>
          <cell r="BD184" t="str">
            <v>-</v>
          </cell>
          <cell r="BE184" t="str">
            <v>-</v>
          </cell>
          <cell r="BF184" t="str">
            <v>High Definition Audio Support</v>
          </cell>
          <cell r="BG184" t="str">
            <v>Zwei eingebaute Stereo-Lautsprecher</v>
          </cell>
          <cell r="BH184" t="str">
            <v>Eingebautes Mikrofon</v>
          </cell>
          <cell r="BI184" t="str">
            <v>HD Webcam</v>
          </cell>
          <cell r="BJ184" t="str">
            <v>Li-Ion Akku (4 Zellen / 3220 mAh / 48 Wh)</v>
          </cell>
          <cell r="BK184" t="str">
            <v>Bis zu 10 Stunden</v>
          </cell>
          <cell r="BL184" t="str">
            <v>45W AC-Netzteil (USB Type C Adapter)</v>
          </cell>
          <cell r="BM184" t="str">
            <v>Ja</v>
          </cell>
          <cell r="BN184" t="str">
            <v>-</v>
          </cell>
          <cell r="BO184" t="str">
            <v>-</v>
          </cell>
          <cell r="BP184" t="str">
            <v>-</v>
          </cell>
          <cell r="BQ184" t="str">
            <v>Ja</v>
          </cell>
          <cell r="BR184" t="str">
            <v>-</v>
          </cell>
          <cell r="BS184" t="str">
            <v>-</v>
          </cell>
          <cell r="BT184" t="str">
            <v>2 Jahre Einsende-/Rücksendeservice</v>
          </cell>
          <cell r="BU184" t="str">
            <v>28</v>
          </cell>
          <cell r="BV184" t="str">
            <v>84</v>
          </cell>
          <cell r="BW184" t="str">
            <v>168</v>
          </cell>
          <cell r="BX184" t="str">
            <v>1.848</v>
          </cell>
          <cell r="BY184" t="str">
            <v>-</v>
          </cell>
          <cell r="BZ184" t="str">
            <v>-</v>
          </cell>
          <cell r="CA184" t="str">
            <v>-</v>
          </cell>
        </row>
        <row r="185">
          <cell r="A185" t="str">
            <v>NX.EFTEG.00B</v>
          </cell>
          <cell r="B185" t="str">
            <v>Acer Extensa 15</v>
          </cell>
          <cell r="C185" t="str">
            <v>EX215-31-P91E</v>
          </cell>
          <cell r="D185" t="str">
            <v>NX.EFTEG.00B</v>
          </cell>
          <cell r="E185" t="str">
            <v>4710886029274</v>
          </cell>
          <cell r="F185" t="str">
            <v>15,6" Full-HD (matt) / Intel® Pentium® N5030 / 8 GB DDR4 RAM / 256 GB PCIe SSD / Intel® UHD Graphics 605 / Win 10 Pro (64 Bit) / Schwarz</v>
          </cell>
          <cell r="G185" t="str">
            <v>Windows 10 Professional (64 Bit)</v>
          </cell>
          <cell r="H185" t="str">
            <v>Schwarz</v>
          </cell>
          <cell r="I185" t="str">
            <v>-</v>
          </cell>
          <cell r="J185" t="str">
            <v>363,4 x 247,5 x 19,9  mm (B x T x H)</v>
          </cell>
          <cell r="K185" t="str">
            <v>1,9 Kg</v>
          </cell>
          <cell r="L185" t="str">
            <v>-</v>
          </cell>
          <cell r="M185" t="str">
            <v>15,6 Zoll (39,62 cm)</v>
          </cell>
          <cell r="N185" t="str">
            <v>Acer ComfyView™ Full HD Display mit LED-Backlight (matt)</v>
          </cell>
          <cell r="O185" t="str">
            <v>1.920 x 1.080</v>
          </cell>
          <cell r="P185" t="str">
            <v>16:9</v>
          </cell>
          <cell r="Q185" t="str">
            <v>Intel® Pentium® N5030 Prozessor</v>
          </cell>
          <cell r="R185" t="str">
            <v>1,10 GHz (Bis zu 3,10 GHz Turbo-Boost)</v>
          </cell>
          <cell r="S185" t="str">
            <v>4 MB</v>
          </cell>
          <cell r="T185" t="str">
            <v>4 / 4</v>
          </cell>
          <cell r="U185" t="str">
            <v>Integrated SOC</v>
          </cell>
          <cell r="V185" t="str">
            <v>8 GB DDR4 RAM</v>
          </cell>
          <cell r="W185" t="str">
            <v>1x 4 GB DDR4 RAM (onboard), 1x 4 GB DDR4 RAM</v>
          </cell>
          <cell r="X185" t="str">
            <v>1x 8 GB soDIMM (+ Onboard RAM)</v>
          </cell>
          <cell r="Y185" t="str">
            <v>256 GB M.2 PCIe Solid-State-Drive (SSD)</v>
          </cell>
          <cell r="Z185" t="str">
            <v>-</v>
          </cell>
          <cell r="AA185" t="str">
            <v>Intel® UHD Graphics 605</v>
          </cell>
          <cell r="AB185" t="str">
            <v>-</v>
          </cell>
          <cell r="AC185" t="str">
            <v>10/100/1000 LAN, Wake-on-LAN ready</v>
          </cell>
          <cell r="AD185" t="str">
            <v>802.11 ac/a/b/g/n</v>
          </cell>
          <cell r="AE185" t="str">
            <v>- / ,</v>
          </cell>
          <cell r="AF185" t="str">
            <v>-</v>
          </cell>
          <cell r="AG185" t="str">
            <v>Bluetooth® 4.0</v>
          </cell>
          <cell r="AH185" t="str">
            <v>-</v>
          </cell>
          <cell r="AI185" t="str">
            <v>-</v>
          </cell>
          <cell r="AJ185" t="str">
            <v>-</v>
          </cell>
          <cell r="AK185" t="str">
            <v>1x (HDMI 2.0)</v>
          </cell>
          <cell r="AL185" t="str">
            <v>-</v>
          </cell>
          <cell r="AM185" t="str">
            <v>-</v>
          </cell>
          <cell r="AN185" t="str">
            <v>-</v>
          </cell>
          <cell r="AO185" t="str">
            <v>2x (Gen. 1)</v>
          </cell>
          <cell r="AP185" t="str">
            <v>-</v>
          </cell>
          <cell r="AQ185" t="str">
            <v>-</v>
          </cell>
          <cell r="AR185" t="str">
            <v>1x</v>
          </cell>
          <cell r="AS185" t="str">
            <v>1x</v>
          </cell>
          <cell r="AT185" t="str">
            <v>-</v>
          </cell>
          <cell r="AU185" t="str">
            <v>1x Lautsprecher/Kopfhörer/Line-out (unterstützt Headsets mit integriertem Mikrofon)</v>
          </cell>
          <cell r="AV185" t="str">
            <v>-</v>
          </cell>
          <cell r="AW185" t="str">
            <v>Acer FineTip Tastatur mit Numpad (103-/104-/107-Tasten)</v>
          </cell>
          <cell r="AX185" t="str">
            <v>Deutsch (QWERTZ)</v>
          </cell>
          <cell r="AY185" t="str">
            <v>-</v>
          </cell>
          <cell r="AZ185" t="str">
            <v>Multi-Gesture Touchpad (Microsoft Precision Touchpad Certification)</v>
          </cell>
          <cell r="BA185" t="str">
            <v>-</v>
          </cell>
          <cell r="BB185" t="str">
            <v>-</v>
          </cell>
          <cell r="BC185" t="str">
            <v>Ja</v>
          </cell>
          <cell r="BD185" t="str">
            <v>-</v>
          </cell>
          <cell r="BE185" t="str">
            <v>-</v>
          </cell>
          <cell r="BF185" t="str">
            <v>-</v>
          </cell>
          <cell r="BG185" t="str">
            <v>Zwei eingebaute Stereo-Lautsprecher</v>
          </cell>
          <cell r="BH185" t="str">
            <v>Eingebautes Mikrofon</v>
          </cell>
          <cell r="BI185" t="str">
            <v>Acer Webcam</v>
          </cell>
          <cell r="BJ185" t="str">
            <v>Li-Ion Akku (2 Zellen / 4800 mAh / 36,7 Wh)</v>
          </cell>
          <cell r="BK185" t="str">
            <v>Bis zu 8 Stunden</v>
          </cell>
          <cell r="BL185" t="str">
            <v>45W AC-Netzteil</v>
          </cell>
          <cell r="BM185" t="str">
            <v>Ja</v>
          </cell>
          <cell r="BN185" t="str">
            <v>Microsoft Office 2019 Verknüpfung (Download-Link für 30 Tage Testversion)</v>
          </cell>
          <cell r="BO185" t="str">
            <v>Acer Care Center, Acer Portal</v>
          </cell>
          <cell r="BP185" t="str">
            <v>-</v>
          </cell>
          <cell r="BQ185" t="str">
            <v>-</v>
          </cell>
          <cell r="BR185" t="str">
            <v>-</v>
          </cell>
          <cell r="BS185" t="str">
            <v>-</v>
          </cell>
          <cell r="BT185" t="str">
            <v>2 Jahre Einsende-/Rücksendeservice</v>
          </cell>
          <cell r="BU185" t="str">
            <v>26</v>
          </cell>
          <cell r="BV185" t="str">
            <v>78</v>
          </cell>
          <cell r="BW185" t="str">
            <v>156</v>
          </cell>
          <cell r="BX185" t="str">
            <v>1.716</v>
          </cell>
          <cell r="BY185" t="str">
            <v>498 x 65 x 310 mm (B x T x H) / 2,85 Kg</v>
          </cell>
          <cell r="BZ185" t="str">
            <v>-</v>
          </cell>
          <cell r="CA185" t="str">
            <v>-</v>
          </cell>
        </row>
        <row r="186">
          <cell r="A186" t="str">
            <v>NX.EG8EG.002</v>
          </cell>
          <cell r="B186" t="str">
            <v>Acer Extensa 15</v>
          </cell>
          <cell r="C186" t="str">
            <v>EX215-52-56SC</v>
          </cell>
          <cell r="D186" t="str">
            <v>NX.EG8EG.002</v>
          </cell>
          <cell r="E186" t="str">
            <v>4710886040484</v>
          </cell>
          <cell r="F186" t="str">
            <v>15,6" Full-HD (matt) / Intel® Core™ i5-1035G1 / 8 GB DDR4 RAM / 256 GB PCIe SSD / Intel® UHD Graphics / Linux (eShell) / Schwarz</v>
          </cell>
          <cell r="G186" t="str">
            <v>Linux (eShell)</v>
          </cell>
          <cell r="H186" t="str">
            <v>Schwarz</v>
          </cell>
          <cell r="I186" t="str">
            <v>-</v>
          </cell>
          <cell r="J186" t="str">
            <v>363,4 x 247,5 x 19,9  mm (B x T x H)</v>
          </cell>
          <cell r="K186" t="str">
            <v>1,9 Kg</v>
          </cell>
          <cell r="L186" t="str">
            <v>-</v>
          </cell>
          <cell r="M186" t="str">
            <v>15,6 Zoll (39,62 cm)</v>
          </cell>
          <cell r="N186" t="str">
            <v>Acer ComfyView™ Full HD Display mit LED-Backlight (matt)</v>
          </cell>
          <cell r="O186" t="str">
            <v>1.920 x 1.080</v>
          </cell>
          <cell r="P186" t="str">
            <v>16:9</v>
          </cell>
          <cell r="Q186" t="str">
            <v>Intel® Core™ i5-1035G1 Prozessor</v>
          </cell>
          <cell r="R186" t="str">
            <v>1,0 GHz (Bis zu 3,6 GHz Turbo-Boost)</v>
          </cell>
          <cell r="S186" t="str">
            <v>6 MB</v>
          </cell>
          <cell r="T186" t="str">
            <v>4 / 8</v>
          </cell>
          <cell r="U186" t="str">
            <v>Integrated SOC</v>
          </cell>
          <cell r="V186" t="str">
            <v>8 GB DDR4 RAM</v>
          </cell>
          <cell r="W186" t="str">
            <v>1x 4 GB DDR4 RAM (onboard), 1x 4 GB DDR4 RAM</v>
          </cell>
          <cell r="X186" t="str">
            <v>1x 8 GB soDIMM (+ Onboard RAM)</v>
          </cell>
          <cell r="Y186" t="str">
            <v>256 GB M.2 PCIe Solid-State-Drive (SSD)</v>
          </cell>
          <cell r="Z186" t="str">
            <v>-</v>
          </cell>
          <cell r="AA186" t="str">
            <v>Intel® UHD Graphics</v>
          </cell>
          <cell r="AB186" t="str">
            <v>-</v>
          </cell>
          <cell r="AC186" t="str">
            <v>10/100/1000 LAN, Wake-on-LAN ready</v>
          </cell>
          <cell r="AD186" t="str">
            <v>802.11 ac/a/b/g/n</v>
          </cell>
          <cell r="AE186" t="str">
            <v>- / ,</v>
          </cell>
          <cell r="AF186" t="str">
            <v>-</v>
          </cell>
          <cell r="AG186" t="str">
            <v>Bluetooth® 4.0</v>
          </cell>
          <cell r="AH186" t="str">
            <v>-</v>
          </cell>
          <cell r="AI186" t="str">
            <v>-</v>
          </cell>
          <cell r="AJ186" t="str">
            <v>-</v>
          </cell>
          <cell r="AK186" t="str">
            <v>1x (HDMI 2.0)</v>
          </cell>
          <cell r="AL186" t="str">
            <v>-</v>
          </cell>
          <cell r="AM186" t="str">
            <v>-</v>
          </cell>
          <cell r="AN186" t="str">
            <v>-</v>
          </cell>
          <cell r="AO186" t="str">
            <v>2x (Gen. 1)</v>
          </cell>
          <cell r="AP186" t="str">
            <v>-</v>
          </cell>
          <cell r="AQ186" t="str">
            <v>-</v>
          </cell>
          <cell r="AR186" t="str">
            <v>1x</v>
          </cell>
          <cell r="AS186" t="str">
            <v>1x</v>
          </cell>
          <cell r="AT186" t="str">
            <v>-</v>
          </cell>
          <cell r="AU186" t="str">
            <v>1x Lautsprecher/Kopfhörer/Line-out (unterstützt Headsets mit integriertem Mikrofon)</v>
          </cell>
          <cell r="AV186" t="str">
            <v>-</v>
          </cell>
          <cell r="AW186" t="str">
            <v>Acer FineTip Tastatur mit Numpad (103-/104-/107-Tasten)</v>
          </cell>
          <cell r="AX186" t="str">
            <v>Deutsch (QWERTZ)</v>
          </cell>
          <cell r="AY186" t="str">
            <v>-</v>
          </cell>
          <cell r="AZ186" t="str">
            <v>Multi-Gesture Touchpad (Microsoft Precision Touchpad Certification)</v>
          </cell>
          <cell r="BA186" t="str">
            <v>-</v>
          </cell>
          <cell r="BB186" t="str">
            <v>-</v>
          </cell>
          <cell r="BC186" t="str">
            <v>Ja</v>
          </cell>
          <cell r="BD186" t="str">
            <v>-</v>
          </cell>
          <cell r="BE186" t="str">
            <v>-</v>
          </cell>
          <cell r="BF186" t="str">
            <v>-</v>
          </cell>
          <cell r="BG186" t="str">
            <v>Zwei eingebaute Stereo-Lautsprecher</v>
          </cell>
          <cell r="BH186" t="str">
            <v>Eingebautes Mikrofon</v>
          </cell>
          <cell r="BI186" t="str">
            <v>Acer Webcam</v>
          </cell>
          <cell r="BJ186" t="str">
            <v>Li-Ion Akku (2 Zellen / 4800 mAh / 36,7 Wh)</v>
          </cell>
          <cell r="BK186" t="str">
            <v>Bis zu 8 Stunden</v>
          </cell>
          <cell r="BL186" t="str">
            <v>45W AC-Netzteil</v>
          </cell>
          <cell r="BM186" t="str">
            <v>Ja</v>
          </cell>
          <cell r="BN186" t="str">
            <v>-</v>
          </cell>
          <cell r="BO186" t="str">
            <v>Acer Care Center, Acer Portal</v>
          </cell>
          <cell r="BP186" t="str">
            <v>-</v>
          </cell>
          <cell r="BQ186" t="str">
            <v>-</v>
          </cell>
          <cell r="BR186" t="str">
            <v>-</v>
          </cell>
          <cell r="BS186" t="str">
            <v>-</v>
          </cell>
          <cell r="BT186" t="str">
            <v>2 Jahre Einsende-/Rücksendeservice</v>
          </cell>
          <cell r="BU186" t="str">
            <v>26</v>
          </cell>
          <cell r="BV186" t="str">
            <v>78</v>
          </cell>
          <cell r="BW186" t="str">
            <v>156</v>
          </cell>
          <cell r="BX186" t="str">
            <v>1.716</v>
          </cell>
          <cell r="BY186" t="str">
            <v>498 x 65 x 310 mm (B x T x H) / 2,85 Kg</v>
          </cell>
          <cell r="BZ186" t="str">
            <v>-</v>
          </cell>
          <cell r="CA186" t="str">
            <v>-</v>
          </cell>
        </row>
        <row r="187">
          <cell r="A187" t="str">
            <v>NX.EG8EG.003</v>
          </cell>
          <cell r="B187" t="str">
            <v>Acer Extensa 15</v>
          </cell>
          <cell r="C187" t="str">
            <v>EX215-52-507R</v>
          </cell>
          <cell r="D187" t="str">
            <v>NX.EG8EG.003</v>
          </cell>
          <cell r="E187" t="str">
            <v>4710886040569</v>
          </cell>
          <cell r="F187" t="str">
            <v>15,6" Full-HD (matt) / Intel® Core™ i5-1035G1 / 8 GB DDR4 RAM / 512 GB PCIe SSD / Intel® UHD Graphics / Win 10 Pro (64 Bit) / Schwarz</v>
          </cell>
          <cell r="G187" t="str">
            <v>Windows 10 Professional (64 Bit)</v>
          </cell>
          <cell r="H187" t="str">
            <v>Schwarz</v>
          </cell>
          <cell r="I187" t="str">
            <v>-</v>
          </cell>
          <cell r="J187" t="str">
            <v>363,4 x 247,5 x 19,9  mm (B x T x H)</v>
          </cell>
          <cell r="K187" t="str">
            <v>1,9 Kg</v>
          </cell>
          <cell r="L187" t="str">
            <v>-</v>
          </cell>
          <cell r="M187" t="str">
            <v>15,6 Zoll (39,62 cm)</v>
          </cell>
          <cell r="N187" t="str">
            <v>Acer ComfyView™ Full HD Display mit LED-Backlight (matt)</v>
          </cell>
          <cell r="O187" t="str">
            <v>1.920 x 1.080</v>
          </cell>
          <cell r="P187" t="str">
            <v>16:9</v>
          </cell>
          <cell r="Q187" t="str">
            <v>Intel® Core™ i5-1035G1 Prozessor</v>
          </cell>
          <cell r="R187" t="str">
            <v>1,0 GHz (Bis zu 3,6 GHz Turbo-Boost)</v>
          </cell>
          <cell r="S187" t="str">
            <v>6 MB</v>
          </cell>
          <cell r="T187" t="str">
            <v>4 / 8</v>
          </cell>
          <cell r="U187" t="str">
            <v>Integrated SOC</v>
          </cell>
          <cell r="V187" t="str">
            <v>8 GB DDR4 RAM</v>
          </cell>
          <cell r="W187" t="str">
            <v>1x 4 GB DDR4 RAM (onboard), 1x 4 GB DDR4 RAM</v>
          </cell>
          <cell r="X187" t="str">
            <v>1x 8 GB soDIMM (+ Onboard RAM)</v>
          </cell>
          <cell r="Y187" t="str">
            <v>512 GB M.2 PCIe Solid-State-Drive (SSD)</v>
          </cell>
          <cell r="Z187" t="str">
            <v>-</v>
          </cell>
          <cell r="AA187" t="str">
            <v>Intel® UHD Graphics</v>
          </cell>
          <cell r="AB187" t="str">
            <v>-</v>
          </cell>
          <cell r="AC187" t="str">
            <v>10/100/1000 LAN, Wake-on-LAN ready</v>
          </cell>
          <cell r="AD187" t="str">
            <v>802.11 ac/a/b/g/n</v>
          </cell>
          <cell r="AE187" t="str">
            <v>- / ,</v>
          </cell>
          <cell r="AF187" t="str">
            <v>-</v>
          </cell>
          <cell r="AG187" t="str">
            <v>Bluetooth® 4.0</v>
          </cell>
          <cell r="AH187" t="str">
            <v>-</v>
          </cell>
          <cell r="AI187" t="str">
            <v>-</v>
          </cell>
          <cell r="AJ187" t="str">
            <v>-</v>
          </cell>
          <cell r="AK187" t="str">
            <v>1x (HDMI 2.0)</v>
          </cell>
          <cell r="AL187" t="str">
            <v>-</v>
          </cell>
          <cell r="AM187" t="str">
            <v>-</v>
          </cell>
          <cell r="AN187" t="str">
            <v>-</v>
          </cell>
          <cell r="AO187" t="str">
            <v>2x (Gen. 1)</v>
          </cell>
          <cell r="AP187" t="str">
            <v>-</v>
          </cell>
          <cell r="AQ187" t="str">
            <v>-</v>
          </cell>
          <cell r="AR187" t="str">
            <v>1x</v>
          </cell>
          <cell r="AS187" t="str">
            <v>1x</v>
          </cell>
          <cell r="AT187" t="str">
            <v>-</v>
          </cell>
          <cell r="AU187" t="str">
            <v>1x Lautsprecher/Kopfhörer/Line-out (unterstützt Headsets mit integriertem Mikrofon)</v>
          </cell>
          <cell r="AV187" t="str">
            <v>-</v>
          </cell>
          <cell r="AW187" t="str">
            <v>Acer FineTip Tastatur mit Numpad (103-/104-/107-Tasten)</v>
          </cell>
          <cell r="AX187" t="str">
            <v>Deutsch (QWERTZ)</v>
          </cell>
          <cell r="AY187" t="str">
            <v>-</v>
          </cell>
          <cell r="AZ187" t="str">
            <v>Multi-Gesture Touchpad (Microsoft Precision Touchpad Certification)</v>
          </cell>
          <cell r="BA187" t="str">
            <v>-</v>
          </cell>
          <cell r="BB187" t="str">
            <v>-</v>
          </cell>
          <cell r="BC187" t="str">
            <v>Ja</v>
          </cell>
          <cell r="BD187" t="str">
            <v>-</v>
          </cell>
          <cell r="BE187" t="str">
            <v>-</v>
          </cell>
          <cell r="BF187" t="str">
            <v>-</v>
          </cell>
          <cell r="BG187" t="str">
            <v>Zwei eingebaute Stereo-Lautsprecher</v>
          </cell>
          <cell r="BH187" t="str">
            <v>Eingebautes Mikrofon</v>
          </cell>
          <cell r="BI187" t="str">
            <v>Acer Webcam</v>
          </cell>
          <cell r="BJ187" t="str">
            <v>Li-Ion Akku (2 Zellen / 4800 mAh / 36,7 Wh)</v>
          </cell>
          <cell r="BK187" t="str">
            <v>Bis zu 8 Stunden</v>
          </cell>
          <cell r="BL187" t="str">
            <v>45W AC-Netzteil</v>
          </cell>
          <cell r="BM187" t="str">
            <v>Ja</v>
          </cell>
          <cell r="BN187" t="str">
            <v>Microsoft Office 2019 Verknüpfung (Download-Link für 30 Tage Testversion)</v>
          </cell>
          <cell r="BO187" t="str">
            <v>Acer Care Center, Acer Portal</v>
          </cell>
          <cell r="BP187" t="str">
            <v>-</v>
          </cell>
          <cell r="BQ187" t="str">
            <v>-</v>
          </cell>
          <cell r="BR187" t="str">
            <v>-</v>
          </cell>
          <cell r="BS187" t="str">
            <v>-</v>
          </cell>
          <cell r="BT187" t="str">
            <v>2 Jahre Einsende-/Rücksendeservice</v>
          </cell>
          <cell r="BU187" t="str">
            <v>26</v>
          </cell>
          <cell r="BV187" t="str">
            <v>78</v>
          </cell>
          <cell r="BW187" t="str">
            <v>156</v>
          </cell>
          <cell r="BX187" t="str">
            <v>1.716</v>
          </cell>
          <cell r="BY187" t="str">
            <v>498 x 65 x 310 mm (B x T x H) / 2,85 Kg</v>
          </cell>
          <cell r="BZ187" t="str">
            <v>-</v>
          </cell>
          <cell r="CA187" t="str">
            <v>-</v>
          </cell>
        </row>
        <row r="188">
          <cell r="A188" t="str">
            <v>NX.EG9EG.001</v>
          </cell>
          <cell r="B188" t="str">
            <v>Acer Extensa 15</v>
          </cell>
          <cell r="C188" t="str">
            <v>EX215-22-R9LY</v>
          </cell>
          <cell r="D188" t="str">
            <v>NX.EG9EG.001</v>
          </cell>
          <cell r="E188" t="str">
            <v>4710886040576</v>
          </cell>
          <cell r="F188" t="str">
            <v>15,6" Full-HD (matt) / AMD Ryzen™ 3 3250U / 8 GB DDR4 RAM / 256 GB PCIe SSD / AMD Radeon™ Graphics / Win 10 Pro (64 Bit) / Schwarz</v>
          </cell>
          <cell r="G188" t="str">
            <v>Windows 10 Professional (64 Bit)</v>
          </cell>
          <cell r="H188" t="str">
            <v>Schwarz</v>
          </cell>
          <cell r="I188" t="str">
            <v>-</v>
          </cell>
          <cell r="J188" t="str">
            <v>363,4 x 250,5 x 19,9  mm (B x T x H)</v>
          </cell>
          <cell r="K188" t="str">
            <v>1,9 Kg</v>
          </cell>
          <cell r="L188" t="str">
            <v>-</v>
          </cell>
          <cell r="M188" t="str">
            <v>15,6 Zoll (39,62 cm)</v>
          </cell>
          <cell r="N188" t="str">
            <v>Acer ComfyView™ Full HD Display mit LED-Backlight (matt)</v>
          </cell>
          <cell r="O188" t="str">
            <v>1.920 x 1.080</v>
          </cell>
          <cell r="P188" t="str">
            <v>16:9</v>
          </cell>
          <cell r="Q188" t="str">
            <v>AMD Ryzen™ 3 3250U Prozessor</v>
          </cell>
          <cell r="R188" t="str">
            <v>2.6GHz (bis zu 3.5GHz)</v>
          </cell>
          <cell r="S188" t="str">
            <v>5MB</v>
          </cell>
          <cell r="T188" t="str">
            <v>2 / 4</v>
          </cell>
          <cell r="U188" t="str">
            <v>Integrated SOC</v>
          </cell>
          <cell r="V188" t="str">
            <v>8 GB DDR4 RAM</v>
          </cell>
          <cell r="W188" t="str">
            <v>1x 4 GB DDR4 RAM (onboard), 1x 4 GB DDR4 RAM</v>
          </cell>
          <cell r="X188" t="str">
            <v>1x 8 GB soDIMM (+ Onboard RAM)</v>
          </cell>
          <cell r="Y188" t="str">
            <v>256 GB M.2 PCIe Solid-State-Drive (SSD)</v>
          </cell>
          <cell r="Z188" t="str">
            <v>-</v>
          </cell>
          <cell r="AA188" t="str">
            <v>AMD Radeon™ Graphics</v>
          </cell>
          <cell r="AB188" t="str">
            <v>-</v>
          </cell>
          <cell r="AC188" t="str">
            <v>10/100/1000 LAN, Wake-on-LAN ready</v>
          </cell>
          <cell r="AD188" t="str">
            <v>802.11 ac/a/b/g/n</v>
          </cell>
          <cell r="AE188" t="str">
            <v>- / ,</v>
          </cell>
          <cell r="AF188" t="str">
            <v>-</v>
          </cell>
          <cell r="AG188" t="str">
            <v>Bluetooth® 4.0</v>
          </cell>
          <cell r="AH188" t="str">
            <v>-</v>
          </cell>
          <cell r="AI188" t="str">
            <v>-</v>
          </cell>
          <cell r="AJ188" t="str">
            <v>-</v>
          </cell>
          <cell r="AK188" t="str">
            <v>1x</v>
          </cell>
          <cell r="AL188" t="str">
            <v>-</v>
          </cell>
          <cell r="AM188" t="str">
            <v>-</v>
          </cell>
          <cell r="AN188" t="str">
            <v>-</v>
          </cell>
          <cell r="AO188" t="str">
            <v>2x (Gen. 1)</v>
          </cell>
          <cell r="AP188" t="str">
            <v>-</v>
          </cell>
          <cell r="AQ188" t="str">
            <v>-</v>
          </cell>
          <cell r="AR188" t="str">
            <v>1x</v>
          </cell>
          <cell r="AS188" t="str">
            <v>1x</v>
          </cell>
          <cell r="AT188" t="str">
            <v>-</v>
          </cell>
          <cell r="AU188" t="str">
            <v>1x Lautsprecher/Kopfhörer/Line-out (unterstützt Headsets mit integriertem Mikrofon)</v>
          </cell>
          <cell r="AV188" t="str">
            <v>-</v>
          </cell>
          <cell r="AW188" t="str">
            <v>Acer FineTip Tastatur mit Numpad (103-/104-/107-Tasten)</v>
          </cell>
          <cell r="AX188" t="str">
            <v>Deutsch (QWERTZ)</v>
          </cell>
          <cell r="AY188" t="str">
            <v>-</v>
          </cell>
          <cell r="AZ188" t="str">
            <v>Multi-Gesture Touchpad (Microsoft Precision Touchpad Certification)</v>
          </cell>
          <cell r="BA188" t="str">
            <v>-</v>
          </cell>
          <cell r="BB188" t="str">
            <v>-</v>
          </cell>
          <cell r="BC188" t="str">
            <v>Ja</v>
          </cell>
          <cell r="BD188" t="str">
            <v>-</v>
          </cell>
          <cell r="BE188" t="str">
            <v>-</v>
          </cell>
          <cell r="BF188" t="str">
            <v>-</v>
          </cell>
          <cell r="BG188" t="str">
            <v>Zwei eingebaute Stereo-Lautsprecher</v>
          </cell>
          <cell r="BH188" t="str">
            <v>Eingebautes Mikrofon</v>
          </cell>
          <cell r="BI188" t="str">
            <v>Acer Webcam</v>
          </cell>
          <cell r="BJ188" t="str">
            <v>Li-Ion Akku (2 Zellen / 4800 mAh / 36,7 Wh)</v>
          </cell>
          <cell r="BK188" t="str">
            <v>Bis zu 9 Stunden</v>
          </cell>
          <cell r="BL188" t="str">
            <v>45W AC-Netzteil</v>
          </cell>
          <cell r="BM188" t="str">
            <v>Ja</v>
          </cell>
          <cell r="BN188" t="str">
            <v>Microsoft Office 2019 Verknüpfung (Download-Link für 30 Tage Testversion)</v>
          </cell>
          <cell r="BO188" t="str">
            <v>Acer Care Center, Acer Portal</v>
          </cell>
          <cell r="BP188" t="str">
            <v>-</v>
          </cell>
          <cell r="BQ188" t="str">
            <v>-</v>
          </cell>
          <cell r="BR188" t="str">
            <v>-</v>
          </cell>
          <cell r="BS188" t="str">
            <v>-</v>
          </cell>
          <cell r="BT188" t="str">
            <v>2 Jahre Einsende-/Rücksendeservice</v>
          </cell>
          <cell r="BU188" t="str">
            <v>26</v>
          </cell>
          <cell r="BV188" t="str">
            <v>78</v>
          </cell>
          <cell r="BW188" t="str">
            <v>156</v>
          </cell>
          <cell r="BX188" t="str">
            <v>1.716</v>
          </cell>
          <cell r="BY188" t="str">
            <v>498 x 65 x 310 mm (B x T x H) / 2,85 Kg</v>
          </cell>
          <cell r="BZ188" t="str">
            <v>-</v>
          </cell>
          <cell r="CA188" t="str">
            <v>-</v>
          </cell>
        </row>
        <row r="189">
          <cell r="A189" t="str">
            <v>NX.EG9EG.002</v>
          </cell>
          <cell r="B189" t="str">
            <v>Acer Extensa 15</v>
          </cell>
          <cell r="C189" t="str">
            <v>EX215-22-R0VD</v>
          </cell>
          <cell r="D189" t="str">
            <v>NX.EG9EG.002</v>
          </cell>
          <cell r="E189" t="str">
            <v>4710886040583</v>
          </cell>
          <cell r="F189" t="str">
            <v>15,6" Full-HD (matt) / AMD Ryzen™ 5 3500U / 8 GB DDR4 RAM / 512 GB PCIe SSD / Radeon™ Vega 8 Graphics / Win 10 Pro (64 Bit) / Schwarz</v>
          </cell>
          <cell r="G189" t="str">
            <v>Windows 10 Professional (64 Bit)</v>
          </cell>
          <cell r="H189" t="str">
            <v>Schwarz</v>
          </cell>
          <cell r="I189" t="str">
            <v>-</v>
          </cell>
          <cell r="J189" t="str">
            <v>363,4 x 250,5 x 19,9  mm (B x T x H)</v>
          </cell>
          <cell r="K189" t="str">
            <v>1,9 Kg</v>
          </cell>
          <cell r="L189" t="str">
            <v>-</v>
          </cell>
          <cell r="M189" t="str">
            <v>15,6 Zoll (39,62 cm)</v>
          </cell>
          <cell r="N189" t="str">
            <v>Acer ComfyView™ Full HD Display mit LED-Backlight (matt)</v>
          </cell>
          <cell r="O189" t="str">
            <v>1.920 x 1.080</v>
          </cell>
          <cell r="P189" t="str">
            <v>16:9</v>
          </cell>
          <cell r="Q189" t="str">
            <v>AMD Ryzen™ 5 3500U Prozessor</v>
          </cell>
          <cell r="R189" t="str">
            <v>2,1 GHz (Bis zu 3,7 GHz Turbo-Boost)</v>
          </cell>
          <cell r="S189" t="str">
            <v>6 MB</v>
          </cell>
          <cell r="T189" t="str">
            <v>4 / 8</v>
          </cell>
          <cell r="U189" t="str">
            <v>Integrated SOC</v>
          </cell>
          <cell r="V189" t="str">
            <v>8 GB DDR4 RAM</v>
          </cell>
          <cell r="W189" t="str">
            <v>1x 4 GB DDR4 RAM (onboard), 1x 4 GB DDR4 RAM</v>
          </cell>
          <cell r="X189" t="str">
            <v>1x 8 GB soDIMM (+ Onboard RAM)</v>
          </cell>
          <cell r="Y189" t="str">
            <v>512 GB M.2 PCIe Solid-State-Drive (SSD)</v>
          </cell>
          <cell r="Z189" t="str">
            <v>-</v>
          </cell>
          <cell r="AA189" t="str">
            <v>Radeon™ Vega 8 Graphics</v>
          </cell>
          <cell r="AB189" t="str">
            <v>-</v>
          </cell>
          <cell r="AC189" t="str">
            <v>10/100/1000 LAN, Wake-on-LAN ready</v>
          </cell>
          <cell r="AD189" t="str">
            <v>802.11 ac/a/b/g/n</v>
          </cell>
          <cell r="AE189" t="str">
            <v>- / ,</v>
          </cell>
          <cell r="AF189" t="str">
            <v>-</v>
          </cell>
          <cell r="AG189" t="str">
            <v>Bluetooth® 4.0</v>
          </cell>
          <cell r="AH189" t="str">
            <v>-</v>
          </cell>
          <cell r="AI189" t="str">
            <v>-</v>
          </cell>
          <cell r="AJ189" t="str">
            <v>-</v>
          </cell>
          <cell r="AK189" t="str">
            <v>1x</v>
          </cell>
          <cell r="AL189" t="str">
            <v>-</v>
          </cell>
          <cell r="AM189" t="str">
            <v>-</v>
          </cell>
          <cell r="AN189" t="str">
            <v>-</v>
          </cell>
          <cell r="AO189" t="str">
            <v>2x (Gen. 1)</v>
          </cell>
          <cell r="AP189" t="str">
            <v>-</v>
          </cell>
          <cell r="AQ189" t="str">
            <v>-</v>
          </cell>
          <cell r="AR189" t="str">
            <v>1x</v>
          </cell>
          <cell r="AS189" t="str">
            <v>1x</v>
          </cell>
          <cell r="AT189" t="str">
            <v>-</v>
          </cell>
          <cell r="AU189" t="str">
            <v>1x Lautsprecher/Kopfhörer/Line-out (unterstützt Headsets mit integriertem Mikrofon)</v>
          </cell>
          <cell r="AV189" t="str">
            <v>-</v>
          </cell>
          <cell r="AW189" t="str">
            <v>Acer FineTip Tastatur mit Numpad (103-/104-/107-Tasten)</v>
          </cell>
          <cell r="AX189" t="str">
            <v>Deutsch (QWERTZ)</v>
          </cell>
          <cell r="AY189" t="str">
            <v>-</v>
          </cell>
          <cell r="AZ189" t="str">
            <v>Multi-Gesture Touchpad (Microsoft Precision Touchpad Certification)</v>
          </cell>
          <cell r="BA189" t="str">
            <v>-</v>
          </cell>
          <cell r="BB189" t="str">
            <v>-</v>
          </cell>
          <cell r="BC189" t="str">
            <v>Ja</v>
          </cell>
          <cell r="BD189" t="str">
            <v>-</v>
          </cell>
          <cell r="BE189" t="str">
            <v>-</v>
          </cell>
          <cell r="BF189" t="str">
            <v>-</v>
          </cell>
          <cell r="BG189" t="str">
            <v>Zwei eingebaute Stereo-Lautsprecher</v>
          </cell>
          <cell r="BH189" t="str">
            <v>Eingebautes Mikrofon</v>
          </cell>
          <cell r="BI189" t="str">
            <v>Acer Webcam</v>
          </cell>
          <cell r="BJ189" t="str">
            <v>Li-Ion Akku (2 Zellen / 4800 mAh / 36,7 Wh)</v>
          </cell>
          <cell r="BK189" t="str">
            <v>Bis zu 9 Stunden</v>
          </cell>
          <cell r="BL189" t="str">
            <v>45W AC-Netzteil</v>
          </cell>
          <cell r="BM189" t="str">
            <v>Ja</v>
          </cell>
          <cell r="BN189" t="str">
            <v>Microsoft Office 2019 Verknüpfung (Download-Link für 30 Tage Testversion)</v>
          </cell>
          <cell r="BO189" t="str">
            <v>Acer Care Center, Acer Portal</v>
          </cell>
          <cell r="BP189" t="str">
            <v>-</v>
          </cell>
          <cell r="BQ189" t="str">
            <v>-</v>
          </cell>
          <cell r="BR189" t="str">
            <v>-</v>
          </cell>
          <cell r="BS189" t="str">
            <v>-</v>
          </cell>
          <cell r="BT189" t="str">
            <v>2 Jahre Einsende-/Rücksendeservice</v>
          </cell>
          <cell r="BU189" t="str">
            <v>26</v>
          </cell>
          <cell r="BV189" t="str">
            <v>78</v>
          </cell>
          <cell r="BW189" t="str">
            <v>156</v>
          </cell>
          <cell r="BX189" t="str">
            <v>1.716</v>
          </cell>
          <cell r="BY189" t="str">
            <v>498 x 65 x 310 mm (B x T x H) / 2,85 Kg</v>
          </cell>
          <cell r="BZ189" t="str">
            <v>-</v>
          </cell>
          <cell r="CA189" t="str">
            <v>-</v>
          </cell>
        </row>
        <row r="190">
          <cell r="A190" t="str">
            <v>NX.VLNEG.007</v>
          </cell>
          <cell r="B190" t="str">
            <v>Acer TravelMate P2</v>
          </cell>
          <cell r="C190" t="str">
            <v>TMP215-52-36VW</v>
          </cell>
          <cell r="D190" t="str">
            <v>NX.VLNEG.007</v>
          </cell>
          <cell r="E190" t="str">
            <v>4710180872118</v>
          </cell>
          <cell r="F190" t="str">
            <v>15,6" FHD mit IPS (matt) / Intel® Core™ i3-10110U / 8 GB DDR4 RAM / 256 GB PCIe SSD / Intel® UHD Graphics / Win 10 Pro (64 Bit) / Schwarz</v>
          </cell>
          <cell r="G190" t="str">
            <v>Windows 10 Professional (64 Bit)</v>
          </cell>
          <cell r="H190" t="str">
            <v>Schwarz</v>
          </cell>
          <cell r="I190" t="str">
            <v>-</v>
          </cell>
          <cell r="J190" t="str">
            <v>363 x 255 x 19,9 mm (B x T x H)</v>
          </cell>
          <cell r="K190" t="str">
            <v>1,8 Kg</v>
          </cell>
          <cell r="L190" t="str">
            <v>-</v>
          </cell>
          <cell r="M190" t="str">
            <v>15,6 Zoll (39,62 cm)</v>
          </cell>
          <cell r="N190" t="str">
            <v>Acer ComfyView™ Full-HD IPS Display mit LED-Backlight (matt)</v>
          </cell>
          <cell r="O190" t="str">
            <v>1.920 x 1.080</v>
          </cell>
          <cell r="P190" t="str">
            <v>16:9</v>
          </cell>
          <cell r="Q190" t="str">
            <v>Intel® Core™ i3-10110U Prozessor</v>
          </cell>
          <cell r="R190" t="str">
            <v>2,1 GHz (Bis zu 4,1 GHz Turbo-Boost)</v>
          </cell>
          <cell r="S190" t="str">
            <v>4 MB</v>
          </cell>
          <cell r="T190" t="str">
            <v>2 / 4</v>
          </cell>
          <cell r="U190" t="str">
            <v>Integrated SOC</v>
          </cell>
          <cell r="V190" t="str">
            <v>8 GB DDR4 RAM</v>
          </cell>
          <cell r="W190" t="str">
            <v>1x 8 GB DDR4 RAM</v>
          </cell>
          <cell r="X190" t="str">
            <v>32 GB DDR4 (2x 16 GB DDR4)</v>
          </cell>
          <cell r="Y190" t="str">
            <v>256 GB M.2 PCIe Solid-State-Drive (SSD)</v>
          </cell>
          <cell r="Z190" t="str">
            <v>-</v>
          </cell>
          <cell r="AA190" t="str">
            <v>Intel® UHD Graphics</v>
          </cell>
          <cell r="AB190" t="str">
            <v>-</v>
          </cell>
          <cell r="AC190" t="str">
            <v>10/100/1000 LAN, Wake-on-LAN ready</v>
          </cell>
          <cell r="AD190" t="str">
            <v>Intel® Dual Band Wireless-Gigabit-AX, Wi-Fi 6 (802.11 ax/ac/a/b/g/n)</v>
          </cell>
          <cell r="AE190" t="str">
            <v>- / ,</v>
          </cell>
          <cell r="AF190" t="str">
            <v>-</v>
          </cell>
          <cell r="AG190" t="str">
            <v>Bluetooth® 5.0</v>
          </cell>
          <cell r="AH190" t="str">
            <v>-</v>
          </cell>
          <cell r="AI190" t="str">
            <v>Ja</v>
          </cell>
          <cell r="AJ190" t="str">
            <v>-</v>
          </cell>
          <cell r="AK190" t="str">
            <v>1x (HDCP)</v>
          </cell>
          <cell r="AL190" t="str">
            <v>1x</v>
          </cell>
          <cell r="AM190" t="str">
            <v>Ja (über USB Type-C Anschluss)</v>
          </cell>
          <cell r="AN190" t="str">
            <v>-</v>
          </cell>
          <cell r="AO190" t="str">
            <v>-</v>
          </cell>
          <cell r="AP190" t="str">
            <v>1x (Type-C Gen. 1)</v>
          </cell>
          <cell r="AQ190" t="str">
            <v>3x (1x unterstützt Power-Off USB Charging)</v>
          </cell>
          <cell r="AR190" t="str">
            <v>-</v>
          </cell>
          <cell r="AS190" t="str">
            <v>1x</v>
          </cell>
          <cell r="AT190" t="str">
            <v>SD Kartenleser</v>
          </cell>
          <cell r="AU190" t="str">
            <v>1x Lautsprecher/Kopfhörer/Line-out (unterstützt Headsets mit integriertem Mikrofon)</v>
          </cell>
          <cell r="AV190" t="str">
            <v>Ja (Acer USB-Type-C-Dock kompatibel)</v>
          </cell>
          <cell r="AW190" t="str">
            <v>Acer FineTip Tastatur mit Numpad (103-/104-/107-Tasten)</v>
          </cell>
          <cell r="AX190" t="str">
            <v>Deutsch (QWERTZ)</v>
          </cell>
          <cell r="AY190" t="str">
            <v>-</v>
          </cell>
          <cell r="AZ190" t="str">
            <v>Multi-Gesture Touchpad (Microsoft Precision Touchpad Certification)</v>
          </cell>
          <cell r="BA190" t="str">
            <v>-</v>
          </cell>
          <cell r="BB190" t="str">
            <v>TPM 2.0</v>
          </cell>
          <cell r="BC190" t="str">
            <v>Ja</v>
          </cell>
          <cell r="BD190" t="str">
            <v>-</v>
          </cell>
          <cell r="BE190" t="str">
            <v>Norton Internet Security (Trial)</v>
          </cell>
          <cell r="BF190" t="str">
            <v>High Definition Audio Support</v>
          </cell>
          <cell r="BG190" t="str">
            <v>Zwei eingebaute Stereo-Lautsprecher</v>
          </cell>
          <cell r="BH190" t="str">
            <v>Zwei eingebaute Mikrofone</v>
          </cell>
          <cell r="BI190" t="str">
            <v>HD Webcam</v>
          </cell>
          <cell r="BJ190" t="str">
            <v>Li-Ion Akku (4 Zellen / 3220 mAh / 48 Wh)</v>
          </cell>
          <cell r="BK190" t="str">
            <v>Bis zu 11,5 Stunden (basierend auf MobileMark® 2014 Test)</v>
          </cell>
          <cell r="BL190" t="str">
            <v>45W AC-Netzteil</v>
          </cell>
          <cell r="BM190" t="str">
            <v>Ja</v>
          </cell>
          <cell r="BN190" t="str">
            <v>Microsoft Office 2019 Verknüpfung (Download-Link für 30 Tage Testversion)</v>
          </cell>
          <cell r="BO190" t="str">
            <v>-</v>
          </cell>
          <cell r="BP190" t="str">
            <v>Ja</v>
          </cell>
          <cell r="BQ190" t="str">
            <v>Ja</v>
          </cell>
          <cell r="BR190" t="str">
            <v>-</v>
          </cell>
          <cell r="BS190" t="str">
            <v>MIL-STD 810G</v>
          </cell>
          <cell r="BT190" t="str">
            <v>3 Jahre Einsende-/Rücksendeservice</v>
          </cell>
          <cell r="BU190" t="str">
            <v>26</v>
          </cell>
          <cell r="BV190" t="str">
            <v>78</v>
          </cell>
          <cell r="BW190" t="str">
            <v>156</v>
          </cell>
          <cell r="BX190" t="str">
            <v>1.716</v>
          </cell>
          <cell r="BY190" t="str">
            <v>498 x 65 x 310 mm (B x T x H) / 2,5 Kg</v>
          </cell>
          <cell r="BZ190" t="str">
            <v>Wechselrahmen für zusätzliche HDD inklusive</v>
          </cell>
          <cell r="CA190" t="str">
            <v>-</v>
          </cell>
        </row>
        <row r="191">
          <cell r="A191" t="str">
            <v>NX.VPREG.002</v>
          </cell>
          <cell r="B191" t="str">
            <v>Acer TravelMate P2</v>
          </cell>
          <cell r="C191" t="str">
            <v>TMP215-53-38UP</v>
          </cell>
          <cell r="D191" t="str">
            <v>NX.VPREG.002</v>
          </cell>
          <cell r="E191" t="str">
            <v>4710886420026</v>
          </cell>
          <cell r="F191" t="str">
            <v>15,6" FHD mit IPS (matt) / Intel® Core™ i3-1115G4 / 8 GB DDR4 RAM / 256 GB PCIe SSD / Intel® UHD Graphics / Win 10 Pro (64 Bit) / Schwarz</v>
          </cell>
          <cell r="G191" t="str">
            <v>Windows 10 Professional (64 Bit)</v>
          </cell>
          <cell r="H191" t="str">
            <v>Schwarz</v>
          </cell>
          <cell r="I191" t="str">
            <v>-</v>
          </cell>
          <cell r="J191" t="str">
            <v>363 x 255 x 19,9 mm (B x T x H)</v>
          </cell>
          <cell r="K191" t="str">
            <v>1,8 Kg</v>
          </cell>
          <cell r="L191" t="str">
            <v>-</v>
          </cell>
          <cell r="M191" t="str">
            <v>15,6 Zoll (39,62 cm)</v>
          </cell>
          <cell r="N191" t="str">
            <v>Acer ComfyView™ Full-HD IPS Display mit LED-Backlight (matt)</v>
          </cell>
          <cell r="O191" t="str">
            <v>1.920 x 1.080</v>
          </cell>
          <cell r="P191" t="str">
            <v>16:9</v>
          </cell>
          <cell r="Q191" t="str">
            <v>Intel® Core™ i3-1115G4 Prozessor</v>
          </cell>
          <cell r="R191" t="str">
            <v>3,0 GHz (bis zu 4,10 GHz Turbo-Boost)</v>
          </cell>
          <cell r="S191" t="str">
            <v>6 MB Intel® Smart Cache</v>
          </cell>
          <cell r="T191" t="str">
            <v>2 / 4</v>
          </cell>
          <cell r="U191" t="str">
            <v>Integrated SOC</v>
          </cell>
          <cell r="V191" t="str">
            <v>8 GB DDR4 RAM</v>
          </cell>
          <cell r="W191" t="str">
            <v>1x 8 GB DDR4 RAM</v>
          </cell>
          <cell r="X191" t="str">
            <v>32 GB DDR4 (2x 16 GB DDR4)</v>
          </cell>
          <cell r="Y191" t="str">
            <v>256 GB M.2 PCIe Solid-State-Drive (SSD)</v>
          </cell>
          <cell r="Z191" t="str">
            <v>-</v>
          </cell>
          <cell r="AA191" t="str">
            <v>Intel® UHD Graphics</v>
          </cell>
          <cell r="AB191" t="str">
            <v>-</v>
          </cell>
          <cell r="AC191" t="str">
            <v>10/100/1000 LAN, Wake-on-LAN ready</v>
          </cell>
          <cell r="AD191" t="str">
            <v>Intel® Dual Band Wireless-Gigabit-AX, Wi-Fi 6 (802.11 ax/ac/a/b/g/n)</v>
          </cell>
          <cell r="AE191" t="str">
            <v>- / ,</v>
          </cell>
          <cell r="AF191" t="str">
            <v>-</v>
          </cell>
          <cell r="AG191" t="str">
            <v>Bluetooth® 5.1</v>
          </cell>
          <cell r="AH191" t="str">
            <v>-</v>
          </cell>
          <cell r="AI191" t="str">
            <v>Ja</v>
          </cell>
          <cell r="AJ191" t="str">
            <v>-</v>
          </cell>
          <cell r="AK191" t="str">
            <v>1x (HDCP)</v>
          </cell>
          <cell r="AL191" t="str">
            <v>1x</v>
          </cell>
          <cell r="AM191" t="str">
            <v>Ja (über USB Type-C Anschluss)</v>
          </cell>
          <cell r="AN191" t="str">
            <v>Thunderbolt™ 4 (über USB Type-C Anschluss)</v>
          </cell>
          <cell r="AO191" t="str">
            <v>1x Type-C (Gen. 2), 3x Type-A (1x unterstützt Power-Off USB Charging)</v>
          </cell>
          <cell r="AP191" t="str">
            <v>-</v>
          </cell>
          <cell r="AQ191" t="str">
            <v>-</v>
          </cell>
          <cell r="AR191" t="str">
            <v>-</v>
          </cell>
          <cell r="AS191" t="str">
            <v>1x</v>
          </cell>
          <cell r="AT191" t="str">
            <v>SD Kartenleser</v>
          </cell>
          <cell r="AU191" t="str">
            <v>1x Lautsprecher/Kopfhörer/Line-out (unterstützt Headsets mit integriertem Mikrofon)</v>
          </cell>
          <cell r="AV191" t="str">
            <v>Ja (Acer USB-Type-C-Dock kompatibel)</v>
          </cell>
          <cell r="AW191" t="str">
            <v>Acer FineTip Tastatur mit Numpad (103-/104-/107-Tasten)</v>
          </cell>
          <cell r="AX191" t="str">
            <v>Deutsch (QWERTZ)</v>
          </cell>
          <cell r="AY191" t="str">
            <v>-</v>
          </cell>
          <cell r="AZ191" t="str">
            <v>Multi-Gesture Touchpad (Microsoft Precision Touchpad Certification)</v>
          </cell>
          <cell r="BA191" t="str">
            <v>-</v>
          </cell>
          <cell r="BB191" t="str">
            <v>TPM 2.0</v>
          </cell>
          <cell r="BC191" t="str">
            <v>Ja</v>
          </cell>
          <cell r="BD191" t="str">
            <v>-</v>
          </cell>
          <cell r="BE191" t="str">
            <v>Norton Internet Security (Trial)</v>
          </cell>
          <cell r="BF191" t="str">
            <v>High Definition Audio Support</v>
          </cell>
          <cell r="BG191" t="str">
            <v>Zwei eingebaute Stereo-Lautsprecher</v>
          </cell>
          <cell r="BH191" t="str">
            <v>Zwei eingebaute Mikrofone</v>
          </cell>
          <cell r="BI191" t="str">
            <v>HD Webcam</v>
          </cell>
          <cell r="BJ191" t="str">
            <v>Li-Ion Akku (4 Zellen / 3220 mAh / 48 Wh)</v>
          </cell>
          <cell r="BK191" t="str">
            <v>Bis zu 12 Stunden (basierend auf MobileMark® 2014 Test)</v>
          </cell>
          <cell r="BL191" t="str">
            <v>45W AC-Netzteil</v>
          </cell>
          <cell r="BM191" t="str">
            <v>Ja</v>
          </cell>
          <cell r="BN191" t="str">
            <v>Microsoft Office 2019 Verknüpfung (Download-Link für 30 Tage Testversion)</v>
          </cell>
          <cell r="BO191" t="str">
            <v>-</v>
          </cell>
          <cell r="BP191" t="str">
            <v>Ja</v>
          </cell>
          <cell r="BQ191" t="str">
            <v>Ja</v>
          </cell>
          <cell r="BR191" t="str">
            <v>-</v>
          </cell>
          <cell r="BS191" t="str">
            <v>MIL-STD 810G</v>
          </cell>
          <cell r="BT191" t="str">
            <v>3 Jahre Einsende-/Rücksendeservice</v>
          </cell>
          <cell r="BU191" t="str">
            <v>26</v>
          </cell>
          <cell r="BV191" t="str">
            <v>78</v>
          </cell>
          <cell r="BW191" t="str">
            <v>156</v>
          </cell>
          <cell r="BX191" t="str">
            <v>1.716</v>
          </cell>
          <cell r="BY191" t="str">
            <v>498 x 65 x 310 mm (B x T x H) / 2,5 Kg</v>
          </cell>
          <cell r="BZ191" t="str">
            <v>Wechselrahmen für zusätzliche HDD inklusive</v>
          </cell>
          <cell r="CA191" t="str">
            <v>-</v>
          </cell>
        </row>
        <row r="192">
          <cell r="A192" t="str">
            <v>NX.HZWEG.00X</v>
          </cell>
          <cell r="B192" t="str">
            <v>Acer Aspire 3</v>
          </cell>
          <cell r="C192" t="str">
            <v>A317-52-3273</v>
          </cell>
          <cell r="D192" t="str">
            <v>NX.HZWEG.00X</v>
          </cell>
          <cell r="E192" t="str">
            <v>4710886274476</v>
          </cell>
          <cell r="F192" t="str">
            <v>17,3" Full-HD IPS (matt) / Intel® Core™ i3-1005G1 / 8 GB DDR4 RAM / 256 GB PCIe SSD / Intel® UHD Graphics / Win 10 Pro (64 Bit) / Schwarz</v>
          </cell>
          <cell r="G192" t="str">
            <v>Windows 10 Professional (64 Bit)</v>
          </cell>
          <cell r="H192" t="str">
            <v>Schwarz</v>
          </cell>
          <cell r="I192" t="str">
            <v>-</v>
          </cell>
          <cell r="J192" t="str">
            <v>419,5 x 289,5 x 24,65  mm (B x T x H)</v>
          </cell>
          <cell r="K192" t="str">
            <v>2,7 Kg</v>
          </cell>
          <cell r="L192" t="str">
            <v>-</v>
          </cell>
          <cell r="M192" t="str">
            <v>17,3 Zoll (43,94 cm)</v>
          </cell>
          <cell r="N192" t="str">
            <v>Acer ComfyView™ Full-HD IPS Display 60 Hz mit LED-Backlight (matt)</v>
          </cell>
          <cell r="O192" t="str">
            <v>1.920 x 1.080</v>
          </cell>
          <cell r="P192" t="str">
            <v>16:9</v>
          </cell>
          <cell r="Q192" t="str">
            <v>Intel® Core™ i3-1005G1 Prozessor</v>
          </cell>
          <cell r="R192" t="str">
            <v>1,20 GHz (Bis zu 3,40 GHz Turbo-Boost)</v>
          </cell>
          <cell r="S192" t="str">
            <v>4 MB</v>
          </cell>
          <cell r="T192" t="str">
            <v>2 / 4</v>
          </cell>
          <cell r="U192" t="str">
            <v>Integrated SOC</v>
          </cell>
          <cell r="V192" t="str">
            <v>8 GB DDR4 RAM</v>
          </cell>
          <cell r="W192" t="str">
            <v>1x 4 GB DDR4 RAM (onboard), 1x 4 GB DDR4 RAM</v>
          </cell>
          <cell r="X192" t="str">
            <v>12 GB DDR4 RAM (4 GB onboard + 1x 8 GB soDIMM)</v>
          </cell>
          <cell r="Y192" t="str">
            <v>256 GB M.2 PCIe Solid-State-Drive (SSD)</v>
          </cell>
          <cell r="Z192" t="str">
            <v>DVD-Laufwerk (8x SuperMulti Double Layer)</v>
          </cell>
          <cell r="AA192" t="str">
            <v>Intel® UHD Graphics</v>
          </cell>
          <cell r="AB192" t="str">
            <v>-</v>
          </cell>
          <cell r="AC192" t="str">
            <v>10/100/1000 LAN, Wake-on-LAN ready</v>
          </cell>
          <cell r="AD192" t="str">
            <v>802.11 ac/a/b/g/n</v>
          </cell>
          <cell r="AE192" t="str">
            <v>- / ,</v>
          </cell>
          <cell r="AF192" t="str">
            <v>-</v>
          </cell>
          <cell r="AG192" t="str">
            <v>Bluetooth® 4.0</v>
          </cell>
          <cell r="AH192" t="str">
            <v>-</v>
          </cell>
          <cell r="AI192" t="str">
            <v>-</v>
          </cell>
          <cell r="AJ192" t="str">
            <v>-</v>
          </cell>
          <cell r="AK192" t="str">
            <v>1x</v>
          </cell>
          <cell r="AL192" t="str">
            <v>-</v>
          </cell>
          <cell r="AM192" t="str">
            <v>-</v>
          </cell>
          <cell r="AN192" t="str">
            <v>-</v>
          </cell>
          <cell r="AO192" t="str">
            <v>-</v>
          </cell>
          <cell r="AP192" t="str">
            <v>-</v>
          </cell>
          <cell r="AQ192" t="str">
            <v>1x</v>
          </cell>
          <cell r="AR192" t="str">
            <v>2x</v>
          </cell>
          <cell r="AS192" t="str">
            <v>1x</v>
          </cell>
          <cell r="AT192" t="str">
            <v>-</v>
          </cell>
          <cell r="AU192" t="str">
            <v>1x Lautsprecher/Kopfhörer/Line-out (unterstützt Headsets mit integriertem Mikrofon)</v>
          </cell>
          <cell r="AV192" t="str">
            <v>-</v>
          </cell>
          <cell r="AW192" t="str">
            <v>Acer FineTip Tastatur mit Numpad (103-/104-/107-Tasten)</v>
          </cell>
          <cell r="AX192" t="str">
            <v>Deutsch (QWERTZ)</v>
          </cell>
          <cell r="AY192" t="str">
            <v>-</v>
          </cell>
          <cell r="AZ192" t="str">
            <v>Multi-Gesture Touchpad (Microsoft Precision Touchpad Certification)</v>
          </cell>
          <cell r="BA192" t="str">
            <v>-</v>
          </cell>
          <cell r="BB192" t="str">
            <v>-</v>
          </cell>
          <cell r="BC192" t="str">
            <v>Ja</v>
          </cell>
          <cell r="BD192" t="str">
            <v>-</v>
          </cell>
          <cell r="BE192" t="str">
            <v>-</v>
          </cell>
          <cell r="BF192" t="str">
            <v>-</v>
          </cell>
          <cell r="BG192" t="str">
            <v>Zwei eingebaute Stereo-Lautsprecher</v>
          </cell>
          <cell r="BH192" t="str">
            <v>Eingebautes Mikrofon</v>
          </cell>
          <cell r="BI192" t="str">
            <v>VGA Webcam</v>
          </cell>
          <cell r="BJ192" t="str">
            <v>Li-Ion Akku (2 Zellen / 4800 mAh / 36,7 Wh)</v>
          </cell>
          <cell r="BK192" t="str">
            <v>Bis zu 5,5 Stunden</v>
          </cell>
          <cell r="BL192" t="str">
            <v>45W AC-Netzteil</v>
          </cell>
          <cell r="BM192" t="str">
            <v>Ja</v>
          </cell>
          <cell r="BN192" t="str">
            <v>Microsoft Office 2019 Verknüpfung (Download-Link für 30 Tage Testversion)</v>
          </cell>
          <cell r="BO192" t="str">
            <v>Acer Care Center, Acer Portal</v>
          </cell>
          <cell r="BP192" t="str">
            <v>-</v>
          </cell>
          <cell r="BQ192" t="str">
            <v>-</v>
          </cell>
          <cell r="BR192" t="str">
            <v>-</v>
          </cell>
          <cell r="BS192" t="str">
            <v>-</v>
          </cell>
          <cell r="BT192" t="str">
            <v>2 Jahre Einsende-/Rücksendeservice</v>
          </cell>
          <cell r="BU192" t="str">
            <v>19</v>
          </cell>
          <cell r="BV192" t="str">
            <v>57</v>
          </cell>
          <cell r="BW192" t="str">
            <v>114</v>
          </cell>
          <cell r="BX192" t="str">
            <v>1.254</v>
          </cell>
          <cell r="BY192" t="str">
            <v>556 x 87 x 321 mm (B x T x H) / 3,6 Kg</v>
          </cell>
          <cell r="BZ192" t="str">
            <v>-</v>
          </cell>
          <cell r="CA192" t="str">
            <v>-</v>
          </cell>
        </row>
        <row r="193">
          <cell r="A193" t="str">
            <v>NX.VN1EG.001</v>
          </cell>
          <cell r="B193" t="str">
            <v>Acer TravelMate Spin B3</v>
          </cell>
          <cell r="C193" t="str">
            <v>TMB311RN-31-P9NC</v>
          </cell>
          <cell r="D193" t="str">
            <v>NX.VN1EG.001</v>
          </cell>
          <cell r="E193" t="str">
            <v>4710180811575</v>
          </cell>
          <cell r="F193" t="str">
            <v>11,6"  Multi-Touch FHD IPS / Intel® Pentium® N5030 / 8 GB DDR4 RAM / 256 GB PCIe SSD / Intel® UHD Graphics 605 / Win 10 Pro (64 Bit) / Schwarz</v>
          </cell>
          <cell r="G193" t="str">
            <v>Windows 10 Professional (64 Bit)</v>
          </cell>
          <cell r="H193" t="str">
            <v>Schwarz</v>
          </cell>
          <cell r="I193" t="str">
            <v>-</v>
          </cell>
          <cell r="J193" t="str">
            <v>295 x 215 x 20,95 mm (B x T x H)</v>
          </cell>
          <cell r="K193" t="str">
            <v>1,43 Kg</v>
          </cell>
          <cell r="L193" t="str">
            <v>-</v>
          </cell>
          <cell r="M193" t="str">
            <v>11,6 Zoll (29,46 cm)</v>
          </cell>
          <cell r="N193" t="str">
            <v>Acer CineCrystal™ Multi-Touch FHD IPS Display mit LED-Backlight</v>
          </cell>
          <cell r="O193" t="str">
            <v>1.920 x 1.080</v>
          </cell>
          <cell r="P193" t="str">
            <v>16:9</v>
          </cell>
          <cell r="Q193" t="str">
            <v>Intel® Pentium® N5030 Prozessor</v>
          </cell>
          <cell r="R193" t="str">
            <v>1,10 GHz (Bis zu 3,10 GHz Turbo-Boost)</v>
          </cell>
          <cell r="S193" t="str">
            <v>4 MB</v>
          </cell>
          <cell r="T193" t="str">
            <v>4 / 4</v>
          </cell>
          <cell r="U193" t="str">
            <v>Integrated SOC</v>
          </cell>
          <cell r="V193" t="str">
            <v>8 GB DDR4 RAM</v>
          </cell>
          <cell r="W193" t="str">
            <v>1x 8 GB DDR4 RAM (onboard)</v>
          </cell>
          <cell r="X193" t="str">
            <v>Onboard-Arbeitsspeicher (nicht austausch- oder aufrüstbar)</v>
          </cell>
          <cell r="Y193" t="str">
            <v>256 GB M.2 PCIe Solid-State-Drive (SSD)</v>
          </cell>
          <cell r="Z193" t="str">
            <v>-</v>
          </cell>
          <cell r="AA193" t="str">
            <v>Intel® UHD Graphics 605</v>
          </cell>
          <cell r="AB193" t="str">
            <v>-</v>
          </cell>
          <cell r="AC193" t="str">
            <v>10/100/1000 LAN, Wake-on-LAN ready</v>
          </cell>
          <cell r="AD193" t="str">
            <v>Intel® Dual Band Wireless-Gigabit-AC, 802.11 ac/a/b/g/n</v>
          </cell>
          <cell r="AE193" t="str">
            <v>- / ,</v>
          </cell>
          <cell r="AF193" t="str">
            <v>-</v>
          </cell>
          <cell r="AG193" t="str">
            <v>Bluetooth® 5.0</v>
          </cell>
          <cell r="AH193" t="str">
            <v>-</v>
          </cell>
          <cell r="AI193" t="str">
            <v>-</v>
          </cell>
          <cell r="AJ193" t="str">
            <v>-</v>
          </cell>
          <cell r="AK193" t="str">
            <v>1x</v>
          </cell>
          <cell r="AL193" t="str">
            <v>-</v>
          </cell>
          <cell r="AM193" t="str">
            <v>-</v>
          </cell>
          <cell r="AN193" t="str">
            <v>-</v>
          </cell>
          <cell r="AO193" t="str">
            <v>2x (Gen. 1)</v>
          </cell>
          <cell r="AP193" t="str">
            <v>1x (Type-C)</v>
          </cell>
          <cell r="AQ193" t="str">
            <v>-</v>
          </cell>
          <cell r="AR193" t="str">
            <v>-</v>
          </cell>
          <cell r="AS193" t="str">
            <v>1x</v>
          </cell>
          <cell r="AT193" t="str">
            <v>MicroSD Kartenleser</v>
          </cell>
          <cell r="AU193" t="str">
            <v>1x Lautsprecher/Kopfhörer/Line-out (unterstützt Headsets mit integriertem Mikrofon)</v>
          </cell>
          <cell r="AV193" t="str">
            <v>Ja (Acer USB-Type-C-Dock kompatibel)</v>
          </cell>
          <cell r="AW193" t="str">
            <v>Acer FineTip Tastatur (81-/82-/86-Tasten)</v>
          </cell>
          <cell r="AX193" t="str">
            <v>Deutsch (QWERTZ)</v>
          </cell>
          <cell r="AY193" t="str">
            <v>-</v>
          </cell>
          <cell r="AZ193" t="str">
            <v>Multi-Gesture Touchpad (Microsoft Precision Touchpad Certification)</v>
          </cell>
          <cell r="BA193" t="str">
            <v>-</v>
          </cell>
          <cell r="BB193" t="str">
            <v>TPM 2.0</v>
          </cell>
          <cell r="BC193" t="str">
            <v>Ja</v>
          </cell>
          <cell r="BD193" t="str">
            <v>-</v>
          </cell>
          <cell r="BE193" t="str">
            <v>Norton Internet Security (Trial)</v>
          </cell>
          <cell r="BF193" t="str">
            <v>High Definition Audio Support</v>
          </cell>
          <cell r="BG193" t="str">
            <v>Zwei eingebaute Stereo-Lautsprecher</v>
          </cell>
          <cell r="BH193" t="str">
            <v>Eingebautes Mikrofon</v>
          </cell>
          <cell r="BI193" t="str">
            <v>HD Webcam</v>
          </cell>
          <cell r="BJ193" t="str">
            <v>Li-Ion Akku (4 Zellen / 3220 mAh / 48 Wh)</v>
          </cell>
          <cell r="BK193" t="str">
            <v>Bis zu 12 Stunden</v>
          </cell>
          <cell r="BL193" t="str">
            <v>45W AC-Netzteil</v>
          </cell>
          <cell r="BM193" t="str">
            <v>Ja</v>
          </cell>
          <cell r="BN193" t="str">
            <v>Microsoft Office 2019 Verknüpfung (Download-Link für 30 Tage Testversion)</v>
          </cell>
          <cell r="BO193" t="str">
            <v>-</v>
          </cell>
          <cell r="BP193" t="str">
            <v>-</v>
          </cell>
          <cell r="BQ193" t="str">
            <v>-</v>
          </cell>
          <cell r="BR193" t="str">
            <v>-</v>
          </cell>
          <cell r="BS193" t="str">
            <v>Im Gehäuse versenkbarer Stift
MIL-STD 810G (Hitzetest, Kältetest, Nässetest , Vibrationstest, Falltest 122 cm)</v>
          </cell>
          <cell r="BT193" t="str">
            <v>3 Jahre Einsende-/Rücksendeservice</v>
          </cell>
          <cell r="BU193" t="str">
            <v>28</v>
          </cell>
          <cell r="BV193" t="str">
            <v>84</v>
          </cell>
          <cell r="BW193" t="str">
            <v>168</v>
          </cell>
          <cell r="BX193" t="str">
            <v>1.848</v>
          </cell>
          <cell r="BY193" t="str">
            <v>412 x 65 x 283 mm (B x T x H) / 2,27 Kg</v>
          </cell>
          <cell r="BZ193" t="str">
            <v>Acer Active Pen</v>
          </cell>
          <cell r="CA193" t="str">
            <v>-</v>
          </cell>
        </row>
        <row r="194">
          <cell r="A194" t="str">
            <v>NX.VLHEG.002</v>
          </cell>
          <cell r="B194" t="str">
            <v>Acer TravelMate P2</v>
          </cell>
          <cell r="C194" t="str">
            <v>TMP214-52-52QW</v>
          </cell>
          <cell r="D194" t="str">
            <v>NX.VLHEG.002</v>
          </cell>
          <cell r="E194" t="str">
            <v>4710180722673</v>
          </cell>
          <cell r="F194" t="str">
            <v>14" FHD mit IPS (matt) / Intel® Core™ i5-10210U / 8 GB DDR4 RAM / 256 GB PCIe SSD / Intel® UHD Graphics / Win 10 Pro (64 Bit) / Schwarz</v>
          </cell>
          <cell r="G194" t="str">
            <v>Windows 10 Professional (64 Bit)</v>
          </cell>
          <cell r="H194" t="str">
            <v>Schwarz</v>
          </cell>
          <cell r="I194" t="str">
            <v>-</v>
          </cell>
          <cell r="J194" t="str">
            <v>328 x 236 x 19,9 mm (B x T x H)</v>
          </cell>
          <cell r="K194" t="str">
            <v>1,625 Kg</v>
          </cell>
          <cell r="L194" t="str">
            <v>-</v>
          </cell>
          <cell r="M194" t="str">
            <v>14 Zoll (35,56 cm)</v>
          </cell>
          <cell r="N194" t="str">
            <v>Acer ComfyView™ Full HD IPS Display mit LED-Backlight (matt)</v>
          </cell>
          <cell r="O194" t="str">
            <v>1.920 x 1.080</v>
          </cell>
          <cell r="P194" t="str">
            <v>16:9</v>
          </cell>
          <cell r="Q194" t="str">
            <v>Intel® Core™ i5-10210U Prozessor</v>
          </cell>
          <cell r="R194" t="str">
            <v>1,60 GHz (Bis zu 4,20 GHz Turbo-Boost)</v>
          </cell>
          <cell r="S194" t="str">
            <v>6 MB</v>
          </cell>
          <cell r="T194" t="str">
            <v>4 / 8</v>
          </cell>
          <cell r="U194" t="str">
            <v>Integrated SOC</v>
          </cell>
          <cell r="V194" t="str">
            <v>8 GB DDR4 RAM</v>
          </cell>
          <cell r="W194" t="str">
            <v>1x 8 GB DDR4 RAM</v>
          </cell>
          <cell r="X194" t="str">
            <v>32 GB DDR4 (2x 16 GB DDR4)</v>
          </cell>
          <cell r="Y194" t="str">
            <v>256 GB M.2 PCIe Solid-State-Drive (SSD)</v>
          </cell>
          <cell r="Z194" t="str">
            <v>-</v>
          </cell>
          <cell r="AA194" t="str">
            <v>Intel® UHD Graphics</v>
          </cell>
          <cell r="AB194" t="str">
            <v>-</v>
          </cell>
          <cell r="AC194" t="str">
            <v>10/100/1000 LAN, Wake-on-LAN ready</v>
          </cell>
          <cell r="AD194" t="str">
            <v>Intel® Dual Band Wireless-Gigabit-AX, Wi-Fi 6 (802.11 ax/ac/a/b/g/n)</v>
          </cell>
          <cell r="AE194" t="str">
            <v>- / ,</v>
          </cell>
          <cell r="AF194" t="str">
            <v>-</v>
          </cell>
          <cell r="AG194" t="str">
            <v>Bluetooth® 5.0</v>
          </cell>
          <cell r="AH194" t="str">
            <v>-</v>
          </cell>
          <cell r="AI194" t="str">
            <v>Ja</v>
          </cell>
          <cell r="AJ194" t="str">
            <v>-</v>
          </cell>
          <cell r="AK194" t="str">
            <v>1x (HDCP)</v>
          </cell>
          <cell r="AL194" t="str">
            <v>1x</v>
          </cell>
          <cell r="AM194" t="str">
            <v>Ja (über USB Type-C Anschluss)</v>
          </cell>
          <cell r="AN194" t="str">
            <v>-</v>
          </cell>
          <cell r="AO194" t="str">
            <v>-</v>
          </cell>
          <cell r="AP194" t="str">
            <v>1x (Type-C Gen. 1)</v>
          </cell>
          <cell r="AQ194" t="str">
            <v>3x (1x unterstützt Power-Off USB Charging)</v>
          </cell>
          <cell r="AR194" t="str">
            <v>-</v>
          </cell>
          <cell r="AS194" t="str">
            <v>1x</v>
          </cell>
          <cell r="AT194" t="str">
            <v>SD Kartenleser</v>
          </cell>
          <cell r="AU194" t="str">
            <v>1x Lautsprecher/Kopfhörer/Line-out (unterstützt Headsets mit integriertem Mikrofon)</v>
          </cell>
          <cell r="AV194" t="str">
            <v>Ja (Acer USB-Type-C-Dock kompatibel)</v>
          </cell>
          <cell r="AW194" t="str">
            <v>Acer FineTip Tastatur (87-/88-/91-Tasten)</v>
          </cell>
          <cell r="AX194" t="str">
            <v>Deutsch (QWERTZ)</v>
          </cell>
          <cell r="AY194" t="str">
            <v>Ja</v>
          </cell>
          <cell r="AZ194" t="str">
            <v>Multi-Gesture Touchpad (Microsoft Precision Touchpad Certification)</v>
          </cell>
          <cell r="BA194" t="str">
            <v>Ja</v>
          </cell>
          <cell r="BB194" t="str">
            <v>TPM 2.0</v>
          </cell>
          <cell r="BC194" t="str">
            <v>Ja</v>
          </cell>
          <cell r="BD194" t="str">
            <v>-</v>
          </cell>
          <cell r="BE194" t="str">
            <v>Norton Internet Security (Trial)</v>
          </cell>
          <cell r="BF194" t="str">
            <v>High Definition Audio Support</v>
          </cell>
          <cell r="BG194" t="str">
            <v>Zwei eingebaute Stereo-Lautsprecher</v>
          </cell>
          <cell r="BH194" t="str">
            <v>Eingebautes Mikrofon</v>
          </cell>
          <cell r="BI194" t="str">
            <v>HD Webcam</v>
          </cell>
          <cell r="BJ194" t="str">
            <v>Li-Ion Akku (4 Zellen / 3220 mAh / 48 Wh)</v>
          </cell>
          <cell r="BK194" t="str">
            <v>Bis zu 11 Stunden (basierend auf MobileMark® 2014 Test)</v>
          </cell>
          <cell r="BL194" t="str">
            <v>45W AC-Netzteil</v>
          </cell>
          <cell r="BM194" t="str">
            <v>Ja</v>
          </cell>
          <cell r="BN194" t="str">
            <v>Microsoft Office 2019 Verknüpfung (Download-Link für 30 Tage Testversion)</v>
          </cell>
          <cell r="BO194" t="str">
            <v>-</v>
          </cell>
          <cell r="BP194" t="str">
            <v>Ja</v>
          </cell>
          <cell r="BQ194" t="str">
            <v>Ja</v>
          </cell>
          <cell r="BR194" t="str">
            <v>-</v>
          </cell>
          <cell r="BS194" t="str">
            <v>MIL-STD 810G</v>
          </cell>
          <cell r="BT194" t="str">
            <v>3 Jahre Einsende-/Rücksendeservice</v>
          </cell>
          <cell r="BU194" t="str">
            <v>28</v>
          </cell>
          <cell r="BV194" t="str">
            <v>84</v>
          </cell>
          <cell r="BW194" t="str">
            <v>168</v>
          </cell>
          <cell r="BX194" t="str">
            <v>1.848</v>
          </cell>
          <cell r="BY194" t="str">
            <v>457 x 65 x 288 mm (B x T x H) / 1,7 Kg</v>
          </cell>
          <cell r="BZ194" t="str">
            <v>Wechselrahmen für zusätzliche HDD inklusive</v>
          </cell>
          <cell r="CA194" t="str">
            <v>-</v>
          </cell>
        </row>
        <row r="195">
          <cell r="A195" t="str">
            <v>NX.VPKEG.004</v>
          </cell>
          <cell r="B195" t="str">
            <v>Acer TravelMate P2</v>
          </cell>
          <cell r="C195" t="str">
            <v>TMP214-53-52BN</v>
          </cell>
          <cell r="D195" t="str">
            <v>NX.VPKEG.004</v>
          </cell>
          <cell r="E195" t="str">
            <v>4710886214601</v>
          </cell>
          <cell r="F195" t="str">
            <v>14" FHD mit IPS (matt) / Intel® Core™ i5-1135G7 / 8 GB DDR4 RAM / 256 GB PCIe SSD / Intel® Iris® Xe Graphics / Win 10 Pro (64 Bit) / Schwarz</v>
          </cell>
          <cell r="G195" t="str">
            <v>Windows 10 Professional (64 Bit)</v>
          </cell>
          <cell r="H195" t="str">
            <v>Schwarz</v>
          </cell>
          <cell r="I195" t="str">
            <v>-</v>
          </cell>
          <cell r="J195" t="str">
            <v>328 x 236 x 19,9 mm (B x T x H)</v>
          </cell>
          <cell r="K195" t="str">
            <v>1,625 Kg</v>
          </cell>
          <cell r="L195" t="str">
            <v>-</v>
          </cell>
          <cell r="M195" t="str">
            <v>14 Zoll (35,56 cm)</v>
          </cell>
          <cell r="N195" t="str">
            <v>Acer ComfyView™ Full HD IPS Display mit LED-Backlight (matt)</v>
          </cell>
          <cell r="O195" t="str">
            <v>1.920 x 1.080</v>
          </cell>
          <cell r="P195" t="str">
            <v>16:9</v>
          </cell>
          <cell r="Q195" t="str">
            <v>Intel® Core™ i5-1135G7 Prozessor</v>
          </cell>
          <cell r="R195" t="str">
            <v>2,40 GHz (Bis zu 4,20 GHz Turbo-Boost)</v>
          </cell>
          <cell r="S195" t="str">
            <v>8 MB</v>
          </cell>
          <cell r="T195" t="str">
            <v>4 / 8</v>
          </cell>
          <cell r="U195" t="str">
            <v>Integrated SOC</v>
          </cell>
          <cell r="V195" t="str">
            <v>8 GB DDR4 RAM</v>
          </cell>
          <cell r="W195" t="str">
            <v>1x 8 GB DDR4 RAM</v>
          </cell>
          <cell r="X195" t="str">
            <v>32 GB DDR4 (2x 16 GB DDR4)</v>
          </cell>
          <cell r="Y195" t="str">
            <v>256 GB M.2 PCIe Solid-State-Drive (SSD)</v>
          </cell>
          <cell r="Z195" t="str">
            <v>-</v>
          </cell>
          <cell r="AA195" t="str">
            <v>Intel® Iris® Xe Graphics</v>
          </cell>
          <cell r="AB195" t="str">
            <v>-</v>
          </cell>
          <cell r="AC195" t="str">
            <v>10/100/1000 LAN, Wake-on-LAN ready</v>
          </cell>
          <cell r="AD195" t="str">
            <v>Intel® Dual Band Wireless-Gigabit-AX, Wi-Fi 6 (802.11 ax/ac/a/b/g/n)</v>
          </cell>
          <cell r="AE195" t="str">
            <v>- / ,</v>
          </cell>
          <cell r="AF195" t="str">
            <v>-</v>
          </cell>
          <cell r="AG195" t="str">
            <v>Bluetooth® 5.1</v>
          </cell>
          <cell r="AH195" t="str">
            <v>-</v>
          </cell>
          <cell r="AI195" t="str">
            <v>Ja</v>
          </cell>
          <cell r="AJ195" t="str">
            <v>-</v>
          </cell>
          <cell r="AK195" t="str">
            <v>1x (HDCP)</v>
          </cell>
          <cell r="AL195" t="str">
            <v>1x</v>
          </cell>
          <cell r="AM195" t="str">
            <v>Ja (über USB Type-C Anschluss)</v>
          </cell>
          <cell r="AN195" t="str">
            <v>Thunderbolt™ 4 (über USB Type-C Anschluss)</v>
          </cell>
          <cell r="AO195" t="str">
            <v>1x Type-C (Gen. 2), 3x Type-A (1x unterstützt Power-Off USB Charging)</v>
          </cell>
          <cell r="AP195" t="str">
            <v>-</v>
          </cell>
          <cell r="AQ195" t="str">
            <v>-</v>
          </cell>
          <cell r="AR195" t="str">
            <v>-</v>
          </cell>
          <cell r="AS195" t="str">
            <v>1x</v>
          </cell>
          <cell r="AT195" t="str">
            <v>-</v>
          </cell>
          <cell r="AU195" t="str">
            <v>1x Lautsprecher/Kopfhörer/Line-out (unterstützt Headsets mit integriertem Mikrofon)</v>
          </cell>
          <cell r="AV195" t="str">
            <v>Ja (Acer USB-Type-C-Dock kompatibel)</v>
          </cell>
          <cell r="AW195" t="str">
            <v>Acer FineTip Tastatur (87-/88-/91-Tasten)</v>
          </cell>
          <cell r="AX195" t="str">
            <v>Deutsch (QWERTZ)</v>
          </cell>
          <cell r="AY195" t="str">
            <v>Ja</v>
          </cell>
          <cell r="AZ195" t="str">
            <v>Multi-Gesture Touchpad (Microsoft Precision Touchpad Certification)</v>
          </cell>
          <cell r="BA195" t="str">
            <v>Ja</v>
          </cell>
          <cell r="BB195" t="str">
            <v>TPM 2.0</v>
          </cell>
          <cell r="BC195" t="str">
            <v>Ja</v>
          </cell>
          <cell r="BD195" t="str">
            <v>-</v>
          </cell>
          <cell r="BE195" t="str">
            <v>Norton Internet Security (Trial)</v>
          </cell>
          <cell r="BF195" t="str">
            <v>High Definition Audio Support</v>
          </cell>
          <cell r="BG195" t="str">
            <v>Zwei eingebaute Stereo-Lautsprecher</v>
          </cell>
          <cell r="BH195" t="str">
            <v>Eingebautes Mikrofon</v>
          </cell>
          <cell r="BI195" t="str">
            <v>HD Webcam</v>
          </cell>
          <cell r="BJ195" t="str">
            <v>Li-Ion Akku (4 Zellen / 3220 mAh / 48 Wh)</v>
          </cell>
          <cell r="BK195" t="str">
            <v>Bis zu 13 Stunden (basierend auf MobileMark® 2014 Test)</v>
          </cell>
          <cell r="BL195" t="str">
            <v>45W AC-Netzteil</v>
          </cell>
          <cell r="BM195" t="str">
            <v>Ja</v>
          </cell>
          <cell r="BN195" t="str">
            <v>Microsoft Office 2019 Verknüpfung (Download-Link für 30 Tage Testversion)</v>
          </cell>
          <cell r="BO195" t="str">
            <v>-</v>
          </cell>
          <cell r="BP195" t="str">
            <v>Ja</v>
          </cell>
          <cell r="BQ195" t="str">
            <v>Ja</v>
          </cell>
          <cell r="BR195" t="str">
            <v>-</v>
          </cell>
          <cell r="BS195" t="str">
            <v>MIL-STD 810G</v>
          </cell>
          <cell r="BT195" t="str">
            <v>3 Jahre Einsende-/Rücksendeservice</v>
          </cell>
          <cell r="BU195" t="str">
            <v>28</v>
          </cell>
          <cell r="BV195" t="str">
            <v>84</v>
          </cell>
          <cell r="BW195" t="str">
            <v>168</v>
          </cell>
          <cell r="BX195" t="str">
            <v>1.848</v>
          </cell>
          <cell r="BY195" t="str">
            <v>457 x 65 x 288 mm (B x T x H) / 1,7 Kg</v>
          </cell>
          <cell r="BZ195" t="str">
            <v>Wechselrahmen für zusätzliche HDD inklusive</v>
          </cell>
          <cell r="CA195" t="str">
            <v>-</v>
          </cell>
        </row>
        <row r="196">
          <cell r="A196" t="str">
            <v>NX.VPKEG.003</v>
          </cell>
          <cell r="B196" t="str">
            <v>Acer TravelMate P2</v>
          </cell>
          <cell r="C196" t="str">
            <v>TMP214-53-78AK</v>
          </cell>
          <cell r="D196" t="str">
            <v>NX.VPKEG.003</v>
          </cell>
          <cell r="E196" t="str">
            <v>4710886214595</v>
          </cell>
          <cell r="F196" t="str">
            <v>14" FHD mit IPS (matt) / Intel® Core™ i7-1165G7 / 8 GB DDR4 RAM / 512 GB PCIe SSD / Intel® Iris® Xe Graphics / Win 10 Pro (64 Bit) / Schwarz</v>
          </cell>
          <cell r="G196" t="str">
            <v>Windows 10 Professional (64 Bit)</v>
          </cell>
          <cell r="H196" t="str">
            <v>Schwarz</v>
          </cell>
          <cell r="I196" t="str">
            <v>-</v>
          </cell>
          <cell r="J196" t="str">
            <v>328 x 236 x 19,9 mm (B x T x H)</v>
          </cell>
          <cell r="K196" t="str">
            <v>1,625 Kg</v>
          </cell>
          <cell r="L196" t="str">
            <v>-</v>
          </cell>
          <cell r="M196" t="str">
            <v>14 Zoll (35,56 cm)</v>
          </cell>
          <cell r="N196" t="str">
            <v>Acer ComfyView™ Full HD IPS Display mit LED-Backlight (matt)</v>
          </cell>
          <cell r="O196" t="str">
            <v>1.920 x 1.080</v>
          </cell>
          <cell r="P196" t="str">
            <v>16:9</v>
          </cell>
          <cell r="Q196" t="str">
            <v>Intel® Core™ i7-1165G7 Prozessor</v>
          </cell>
          <cell r="R196" t="str">
            <v>2,80 GHz (Bis zu 4,70 GHz Turbo-Boost)</v>
          </cell>
          <cell r="S196" t="str">
            <v>12 MB</v>
          </cell>
          <cell r="T196" t="str">
            <v>4 / 8</v>
          </cell>
          <cell r="U196" t="str">
            <v>Integrated SOC</v>
          </cell>
          <cell r="V196" t="str">
            <v>8 GB DDR4 RAM</v>
          </cell>
          <cell r="W196" t="str">
            <v>1x 8 GB DDR4 RAM</v>
          </cell>
          <cell r="X196" t="str">
            <v>32 GB DDR4 (2x 16 GB DDR4)</v>
          </cell>
          <cell r="Y196" t="str">
            <v>512 GB M.2 PCIe Solid-State-Drive (SSD)</v>
          </cell>
          <cell r="Z196" t="str">
            <v>-</v>
          </cell>
          <cell r="AA196" t="str">
            <v>Intel® Iris® Xe Graphics</v>
          </cell>
          <cell r="AB196" t="str">
            <v>-</v>
          </cell>
          <cell r="AC196" t="str">
            <v>10/100/1000 LAN, Wake-on-LAN ready</v>
          </cell>
          <cell r="AD196" t="str">
            <v>Intel® Dual Band Wireless-Gigabit-AX, Wi-Fi 6 (802.11 ax/ac/a/b/g/n)</v>
          </cell>
          <cell r="AE196" t="str">
            <v>- / ,</v>
          </cell>
          <cell r="AF196" t="str">
            <v>-</v>
          </cell>
          <cell r="AG196" t="str">
            <v>Bluetooth® 5.1</v>
          </cell>
          <cell r="AH196" t="str">
            <v>-</v>
          </cell>
          <cell r="AI196" t="str">
            <v>Ja</v>
          </cell>
          <cell r="AJ196" t="str">
            <v>-</v>
          </cell>
          <cell r="AK196" t="str">
            <v>1x (HDCP)</v>
          </cell>
          <cell r="AL196" t="str">
            <v>1x</v>
          </cell>
          <cell r="AM196" t="str">
            <v>Ja (über USB Type-C Anschluss)</v>
          </cell>
          <cell r="AN196" t="str">
            <v>Thunderbolt™ 4 (über USB Type-C Anschluss)</v>
          </cell>
          <cell r="AO196" t="str">
            <v>1x Type-C (Gen. 2), 3x Type-A (1x unterstützt Power-Off USB Charging)</v>
          </cell>
          <cell r="AP196" t="str">
            <v>-</v>
          </cell>
          <cell r="AQ196" t="str">
            <v>-</v>
          </cell>
          <cell r="AR196" t="str">
            <v>-</v>
          </cell>
          <cell r="AS196" t="str">
            <v>1x</v>
          </cell>
          <cell r="AT196" t="str">
            <v>-</v>
          </cell>
          <cell r="AU196" t="str">
            <v>1x Lautsprecher/Kopfhörer/Line-out (unterstützt Headsets mit integriertem Mikrofon)</v>
          </cell>
          <cell r="AV196" t="str">
            <v>Ja (Acer USB-Type-C-Dock kompatibel)</v>
          </cell>
          <cell r="AW196" t="str">
            <v>Acer FineTip Tastatur (87-/88-/91-Tasten)</v>
          </cell>
          <cell r="AX196" t="str">
            <v>Deutsch (QWERTZ)</v>
          </cell>
          <cell r="AY196" t="str">
            <v>Ja</v>
          </cell>
          <cell r="AZ196" t="str">
            <v>Multi-Gesture Touchpad (Microsoft Precision Touchpad Certification)</v>
          </cell>
          <cell r="BA196" t="str">
            <v>Ja</v>
          </cell>
          <cell r="BB196" t="str">
            <v>TPM 2.0</v>
          </cell>
          <cell r="BC196" t="str">
            <v>Ja</v>
          </cell>
          <cell r="BD196" t="str">
            <v>-</v>
          </cell>
          <cell r="BE196" t="str">
            <v>Norton Internet Security (Trial)</v>
          </cell>
          <cell r="BF196" t="str">
            <v>High Definition Audio Support</v>
          </cell>
          <cell r="BG196" t="str">
            <v>Zwei eingebaute Stereo-Lautsprecher</v>
          </cell>
          <cell r="BH196" t="str">
            <v>Eingebautes Mikrofon</v>
          </cell>
          <cell r="BI196" t="str">
            <v>HD Webcam</v>
          </cell>
          <cell r="BJ196" t="str">
            <v>Li-Ion Akku (4 Zellen / 3220 mAh / 48 Wh)</v>
          </cell>
          <cell r="BK196" t="str">
            <v>Bis zu 13 Stunden (basierend auf MobileMark® 2014 Test)</v>
          </cell>
          <cell r="BL196" t="str">
            <v>45W AC-Netzteil</v>
          </cell>
          <cell r="BM196" t="str">
            <v>Ja</v>
          </cell>
          <cell r="BN196" t="str">
            <v>Microsoft Office 2019 Verknüpfung (Download-Link für 30 Tage Testversion)</v>
          </cell>
          <cell r="BO196" t="str">
            <v>-</v>
          </cell>
          <cell r="BP196" t="str">
            <v>Ja</v>
          </cell>
          <cell r="BQ196" t="str">
            <v>Ja</v>
          </cell>
          <cell r="BR196" t="str">
            <v>-</v>
          </cell>
          <cell r="BS196" t="str">
            <v>MIL-STD 810G</v>
          </cell>
          <cell r="BT196" t="str">
            <v>3 Jahre Einsende-/Rücksendeservice</v>
          </cell>
          <cell r="BU196" t="str">
            <v>28</v>
          </cell>
          <cell r="BV196" t="str">
            <v>84</v>
          </cell>
          <cell r="BW196" t="str">
            <v>168</v>
          </cell>
          <cell r="BX196" t="str">
            <v>1.848</v>
          </cell>
          <cell r="BY196" t="str">
            <v>457 x 65 x 288 mm (B x T x H) / 1,7 Kg</v>
          </cell>
          <cell r="BZ196" t="str">
            <v>Wechselrahmen für zusätzliche HDD inklusive</v>
          </cell>
          <cell r="CA196" t="str">
            <v>-</v>
          </cell>
        </row>
        <row r="197">
          <cell r="A197" t="str">
            <v>NX.VQ7EG.001</v>
          </cell>
          <cell r="B197" t="str">
            <v>Acer TravelMate P2</v>
          </cell>
          <cell r="C197" t="str">
            <v>TMP214-53</v>
          </cell>
          <cell r="D197" t="str">
            <v>NX.VQ7EG.001</v>
          </cell>
          <cell r="E197" t="str">
            <v>4710886291459</v>
          </cell>
          <cell r="F197" t="str">
            <v>14" FHD mit IPS (matt) / Intel® Core™ i5-1135G7 / 16 GB DDR4 RAM / 512 GB PCIe SSD / Intel® Iris® Xe Graphics / Win 10 Pro (64 Bit) / Schwarz</v>
          </cell>
          <cell r="G197" t="str">
            <v>Windows 10 Professional (64 Bit)</v>
          </cell>
          <cell r="H197" t="str">
            <v>Schwarz</v>
          </cell>
          <cell r="I197" t="str">
            <v>-</v>
          </cell>
          <cell r="J197" t="str">
            <v>328 x 236 x 19,9 mm (B x T x H)</v>
          </cell>
          <cell r="K197" t="str">
            <v>1,625 Kg</v>
          </cell>
          <cell r="L197" t="str">
            <v>-</v>
          </cell>
          <cell r="M197" t="str">
            <v>14 Zoll (35,56 cm)</v>
          </cell>
          <cell r="N197" t="str">
            <v>Acer ComfyView™ Full HD IPS Display mit LED-Backlight (matt)</v>
          </cell>
          <cell r="O197" t="str">
            <v>1.920 x 1.080</v>
          </cell>
          <cell r="P197" t="str">
            <v>16:9</v>
          </cell>
          <cell r="Q197" t="str">
            <v>Intel® Core™ i5-1135G7 Prozessor</v>
          </cell>
          <cell r="R197" t="str">
            <v>2,40 GHz (Bis zu 4,20 GHz Turbo-Boost)</v>
          </cell>
          <cell r="S197" t="str">
            <v>8 MB</v>
          </cell>
          <cell r="T197" t="str">
            <v>4 / 8</v>
          </cell>
          <cell r="U197" t="str">
            <v>Integrated SOC</v>
          </cell>
          <cell r="V197" t="str">
            <v>16 GB DDR4 RAM</v>
          </cell>
          <cell r="W197" t="str">
            <v>2x 8 GB DDR4 RAM</v>
          </cell>
          <cell r="X197" t="str">
            <v>32 GB DDR4 (2x 16 GB DDR4)</v>
          </cell>
          <cell r="Y197" t="str">
            <v>512 GB M.2 PCIe Solid-State-Drive (SSD)</v>
          </cell>
          <cell r="Z197" t="str">
            <v>-</v>
          </cell>
          <cell r="AA197" t="str">
            <v>Intel® Iris® Xe Graphics</v>
          </cell>
          <cell r="AB197" t="str">
            <v>-</v>
          </cell>
          <cell r="AC197" t="str">
            <v>10/100/1000 LAN, Wake-on-LAN ready</v>
          </cell>
          <cell r="AD197" t="str">
            <v>Intel® Dual Band Wireless-Gigabit-AX, Wi-Fi 6 (802.11 ax/ac/a/b/g/n)</v>
          </cell>
          <cell r="AE197" t="str">
            <v>- / , Nano SIM</v>
          </cell>
          <cell r="AF197" t="str">
            <v>-</v>
          </cell>
          <cell r="AG197" t="str">
            <v>Bluetooth® 5.1</v>
          </cell>
          <cell r="AH197" t="str">
            <v>-</v>
          </cell>
          <cell r="AI197" t="str">
            <v>Ja</v>
          </cell>
          <cell r="AJ197" t="str">
            <v>-</v>
          </cell>
          <cell r="AK197" t="str">
            <v>1x (HDCP)</v>
          </cell>
          <cell r="AL197" t="str">
            <v>1x</v>
          </cell>
          <cell r="AM197" t="str">
            <v>Ja (über USB Type-C Anschluss)</v>
          </cell>
          <cell r="AN197" t="str">
            <v>Thunderbolt™ 4 (über USB Type-C Anschluss)</v>
          </cell>
          <cell r="AO197" t="str">
            <v>1x Type-C (Gen. 2), 3x Type-A (1x unterstützt Power-Off USB Charging)</v>
          </cell>
          <cell r="AP197" t="str">
            <v>-</v>
          </cell>
          <cell r="AQ197" t="str">
            <v>-</v>
          </cell>
          <cell r="AR197" t="str">
            <v>-</v>
          </cell>
          <cell r="AS197" t="str">
            <v>1x</v>
          </cell>
          <cell r="AT197" t="str">
            <v>-</v>
          </cell>
          <cell r="AU197" t="str">
            <v>1x Lautsprecher/Kopfhörer/Line-out (unterstützt Headsets mit integriertem Mikrofon)</v>
          </cell>
          <cell r="AV197" t="str">
            <v>Ja (Acer USB-Type-C-Dock kompatibel)</v>
          </cell>
          <cell r="AW197" t="str">
            <v>Acer FineTip Tastatur (87-/88-/91-Tasten)</v>
          </cell>
          <cell r="AX197" t="str">
            <v>Deutsch (QWERTZ)</v>
          </cell>
          <cell r="AY197" t="str">
            <v>Ja</v>
          </cell>
          <cell r="AZ197" t="str">
            <v>Multi-Gesture Touchpad (Microsoft Precision Touchpad Certification)</v>
          </cell>
          <cell r="BA197" t="str">
            <v>Ja</v>
          </cell>
          <cell r="BB197" t="str">
            <v>TPM 2.0</v>
          </cell>
          <cell r="BC197" t="str">
            <v>Ja</v>
          </cell>
          <cell r="BD197" t="str">
            <v>-</v>
          </cell>
          <cell r="BE197" t="str">
            <v>Norton Internet Security (Trial)</v>
          </cell>
          <cell r="BF197" t="str">
            <v>High Definition Audio Support</v>
          </cell>
          <cell r="BG197" t="str">
            <v>Zwei eingebaute Stereo-Lautsprecher</v>
          </cell>
          <cell r="BH197" t="str">
            <v>Eingebautes Mikrofon</v>
          </cell>
          <cell r="BI197" t="str">
            <v>HD Webcam</v>
          </cell>
          <cell r="BJ197" t="str">
            <v>-</v>
          </cell>
          <cell r="BK197" t="str">
            <v>Bis zu 13 Stunden (basierend auf MobileMark® 2014 Test)</v>
          </cell>
          <cell r="BL197" t="str">
            <v>-</v>
          </cell>
          <cell r="BM197" t="str">
            <v>Ja</v>
          </cell>
          <cell r="BN197" t="str">
            <v>Microsoft Office 2019 Verknüpfung (Download-Link für 30 Tage Testversion)</v>
          </cell>
          <cell r="BO197" t="str">
            <v>-</v>
          </cell>
          <cell r="BP197" t="str">
            <v>Ja</v>
          </cell>
          <cell r="BQ197" t="str">
            <v>Ja</v>
          </cell>
          <cell r="BR197" t="str">
            <v>-</v>
          </cell>
          <cell r="BS197" t="str">
            <v>MIL-STD 810G, TCO zertifiziert</v>
          </cell>
          <cell r="BT197" t="str">
            <v>3 Jahre Einsende-/Rücksendeservice</v>
          </cell>
          <cell r="BU197" t="str">
            <v>28</v>
          </cell>
          <cell r="BV197" t="str">
            <v>84</v>
          </cell>
          <cell r="BW197" t="str">
            <v>168</v>
          </cell>
          <cell r="BX197" t="str">
            <v>1.848</v>
          </cell>
          <cell r="BY197" t="str">
            <v>457 x 65 x 288 mm (B x T x H) / 1,7 Kg</v>
          </cell>
          <cell r="BZ197" t="str">
            <v>-</v>
          </cell>
          <cell r="CA197" t="str">
            <v>-</v>
          </cell>
        </row>
        <row r="198">
          <cell r="A198" t="str">
            <v>NX.VQ7EG.002</v>
          </cell>
          <cell r="B198" t="str">
            <v>Acer TravelMate P2</v>
          </cell>
          <cell r="C198" t="str">
            <v>TMP214-53</v>
          </cell>
          <cell r="D198" t="str">
            <v>NX.VQ7EG.002</v>
          </cell>
          <cell r="E198" t="str">
            <v>4710886291466</v>
          </cell>
          <cell r="F198" t="str">
            <v>14" FHD mit IPS (matt) / Intel® Core™ i7-1165G7 / 16 GB DDR4 RAM / 512 GB PCIe SSD / Intel® Iris® Xe Graphics / Win 10 Pro (64 Bit) / Schwarz</v>
          </cell>
          <cell r="G198" t="str">
            <v>Windows 10 Professional (64 Bit)</v>
          </cell>
          <cell r="H198" t="str">
            <v>Schwarz</v>
          </cell>
          <cell r="I198" t="str">
            <v>-</v>
          </cell>
          <cell r="J198" t="str">
            <v>328 x 236 x 19,9 mm (B x T x H)</v>
          </cell>
          <cell r="K198" t="str">
            <v>1,625 Kg</v>
          </cell>
          <cell r="L198" t="str">
            <v>-</v>
          </cell>
          <cell r="M198" t="str">
            <v>14 Zoll (35,56 cm)</v>
          </cell>
          <cell r="N198" t="str">
            <v>Acer ComfyView™ Full HD IPS Display mit LED-Backlight (matt)</v>
          </cell>
          <cell r="O198" t="str">
            <v>1.920 x 1.080</v>
          </cell>
          <cell r="P198" t="str">
            <v>16:9</v>
          </cell>
          <cell r="Q198" t="str">
            <v>Intel® Core™ i7-1165G7 Prozessor</v>
          </cell>
          <cell r="R198" t="str">
            <v>2,80 GHz (Bis zu 4,70 GHz Turbo-Boost)</v>
          </cell>
          <cell r="S198" t="str">
            <v>12 MB</v>
          </cell>
          <cell r="T198" t="str">
            <v>4 / 8</v>
          </cell>
          <cell r="U198" t="str">
            <v>Integrated SOC</v>
          </cell>
          <cell r="V198" t="str">
            <v>16 GB DDR4 RAM</v>
          </cell>
          <cell r="W198" t="str">
            <v>2x 8 GB DDR4 RAM</v>
          </cell>
          <cell r="X198" t="str">
            <v>32 GB DDR4 (2x 16 GB DDR4)</v>
          </cell>
          <cell r="Y198" t="str">
            <v>512 GB M.2 PCIe Solid-State-Drive (SSD)</v>
          </cell>
          <cell r="Z198" t="str">
            <v>-</v>
          </cell>
          <cell r="AA198" t="str">
            <v>Intel® Iris® Xe Graphics</v>
          </cell>
          <cell r="AB198" t="str">
            <v>-</v>
          </cell>
          <cell r="AC198" t="str">
            <v>10/100/1000 LAN, Wake-on-LAN ready</v>
          </cell>
          <cell r="AD198" t="str">
            <v>Intel® Dual Band Wireless-Gigabit-AX, Wi-Fi 6 (802.11 ax/ac/a/b/g/n)</v>
          </cell>
          <cell r="AE198" t="str">
            <v>- / , Nano SIM</v>
          </cell>
          <cell r="AF198" t="str">
            <v>-</v>
          </cell>
          <cell r="AG198" t="str">
            <v>Bluetooth® 5.1</v>
          </cell>
          <cell r="AH198" t="str">
            <v>-</v>
          </cell>
          <cell r="AI198" t="str">
            <v>Ja</v>
          </cell>
          <cell r="AJ198" t="str">
            <v>-</v>
          </cell>
          <cell r="AK198" t="str">
            <v>1x (HDCP)</v>
          </cell>
          <cell r="AL198" t="str">
            <v>1x</v>
          </cell>
          <cell r="AM198" t="str">
            <v>Ja (über USB Type-C Anschluss)</v>
          </cell>
          <cell r="AN198" t="str">
            <v>Thunderbolt™ 4 (über USB Type-C Anschluss)</v>
          </cell>
          <cell r="AO198" t="str">
            <v>1x Type-C (Gen. 2), 3x Type-A (1x unterstützt Power-Off USB Charging)</v>
          </cell>
          <cell r="AP198" t="str">
            <v>-</v>
          </cell>
          <cell r="AQ198" t="str">
            <v>-</v>
          </cell>
          <cell r="AR198" t="str">
            <v>-</v>
          </cell>
          <cell r="AS198" t="str">
            <v>1x</v>
          </cell>
          <cell r="AT198" t="str">
            <v>-</v>
          </cell>
          <cell r="AU198" t="str">
            <v>1x Lautsprecher/Kopfhörer/Line-out (unterstützt Headsets mit integriertem Mikrofon)</v>
          </cell>
          <cell r="AV198" t="str">
            <v>Ja (Acer USB-Type-C-Dock kompatibel)</v>
          </cell>
          <cell r="AW198" t="str">
            <v>Acer FineTip Tastatur (87-/88-/91-Tasten)</v>
          </cell>
          <cell r="AX198" t="str">
            <v>Deutsch (QWERTZ)</v>
          </cell>
          <cell r="AY198" t="str">
            <v>Ja</v>
          </cell>
          <cell r="AZ198" t="str">
            <v>Multi-Gesture Touchpad (Microsoft Precision Touchpad Certification)</v>
          </cell>
          <cell r="BA198" t="str">
            <v>Ja</v>
          </cell>
          <cell r="BB198" t="str">
            <v>TPM 2.0</v>
          </cell>
          <cell r="BC198" t="str">
            <v>Ja</v>
          </cell>
          <cell r="BD198" t="str">
            <v>-</v>
          </cell>
          <cell r="BE198" t="str">
            <v>Norton Internet Security (Trial)</v>
          </cell>
          <cell r="BF198" t="str">
            <v>High Definition Audio Support</v>
          </cell>
          <cell r="BG198" t="str">
            <v>Zwei eingebaute Stereo-Lautsprecher</v>
          </cell>
          <cell r="BH198" t="str">
            <v>Eingebautes Mikrofon</v>
          </cell>
          <cell r="BI198" t="str">
            <v>HD Webcam</v>
          </cell>
          <cell r="BJ198" t="str">
            <v>-</v>
          </cell>
          <cell r="BK198" t="str">
            <v>Bis zu 13 Stunden (basierend auf MobileMark® 2014 Test)</v>
          </cell>
          <cell r="BL198" t="str">
            <v>-</v>
          </cell>
          <cell r="BM198" t="str">
            <v>Ja</v>
          </cell>
          <cell r="BN198" t="str">
            <v>Microsoft Office 2019 Verknüpfung (Download-Link für 30 Tage Testversion)</v>
          </cell>
          <cell r="BO198" t="str">
            <v>-</v>
          </cell>
          <cell r="BP198" t="str">
            <v>Ja</v>
          </cell>
          <cell r="BQ198" t="str">
            <v>Ja</v>
          </cell>
          <cell r="BR198" t="str">
            <v>-</v>
          </cell>
          <cell r="BS198" t="str">
            <v>MIL-STD 810G, TCO zertifiziert</v>
          </cell>
          <cell r="BT198" t="str">
            <v>3 Jahre Einsende-/Rücksendeservice</v>
          </cell>
          <cell r="BU198" t="str">
            <v>28</v>
          </cell>
          <cell r="BV198" t="str">
            <v>84</v>
          </cell>
          <cell r="BW198" t="str">
            <v>168</v>
          </cell>
          <cell r="BX198" t="str">
            <v>1.848</v>
          </cell>
          <cell r="BY198" t="str">
            <v>457 x 65 x 288 mm (B x T x H) / 1,7 Kg</v>
          </cell>
          <cell r="BZ198" t="str">
            <v>-</v>
          </cell>
          <cell r="CA198" t="str">
            <v>-</v>
          </cell>
        </row>
        <row r="199">
          <cell r="A199" t="str">
            <v>NX.VLLEG.003</v>
          </cell>
          <cell r="B199" t="str">
            <v>Acer TravelMate P2</v>
          </cell>
          <cell r="C199" t="str">
            <v>TMP215-52-59AJ</v>
          </cell>
          <cell r="D199" t="str">
            <v>NX.VLLEG.003</v>
          </cell>
          <cell r="E199" t="str">
            <v>4710180725377</v>
          </cell>
          <cell r="F199" t="str">
            <v>15,6" FHD mit IPS (matt) / Intel® Core™ i5-10210U / 8 GB DDR4 RAM / 256 GB PCIe SSD / Intel® UHD Graphics / Win 10 Pro (64 Bit) / Schwarz</v>
          </cell>
          <cell r="G199" t="str">
            <v>Windows 10 Professional (64 Bit)</v>
          </cell>
          <cell r="H199" t="str">
            <v>Schwarz</v>
          </cell>
          <cell r="I199" t="str">
            <v>-</v>
          </cell>
          <cell r="J199" t="str">
            <v>363 x 255 x 19,9 mm (B x T x H)</v>
          </cell>
          <cell r="K199" t="str">
            <v>1,8 Kg</v>
          </cell>
          <cell r="L199" t="str">
            <v>-</v>
          </cell>
          <cell r="M199" t="str">
            <v>15,6 Zoll (39,62 cm)</v>
          </cell>
          <cell r="N199" t="str">
            <v>Acer ComfyView™ Full-HD IPS Display mit LED-Backlight (matt)</v>
          </cell>
          <cell r="O199" t="str">
            <v>1.920 x 1.080</v>
          </cell>
          <cell r="P199" t="str">
            <v>16:9</v>
          </cell>
          <cell r="Q199" t="str">
            <v>Intel® Core™ i5-10210U Prozessor</v>
          </cell>
          <cell r="R199" t="str">
            <v>1,60 GHz (Bis zu 4,20 GHz Turbo-Boost)</v>
          </cell>
          <cell r="S199" t="str">
            <v>6 MB</v>
          </cell>
          <cell r="T199" t="str">
            <v>4 / 8</v>
          </cell>
          <cell r="U199" t="str">
            <v>Integrated SOC</v>
          </cell>
          <cell r="V199" t="str">
            <v>8 GB DDR4 RAM</v>
          </cell>
          <cell r="W199" t="str">
            <v>1x 8 GB DDR4 RAM</v>
          </cell>
          <cell r="X199" t="str">
            <v>32 GB DDR4 (2x 16 GB DDR4)</v>
          </cell>
          <cell r="Y199" t="str">
            <v>256 GB M.2 PCIe Solid-State-Drive (SSD)</v>
          </cell>
          <cell r="Z199" t="str">
            <v>-</v>
          </cell>
          <cell r="AA199" t="str">
            <v>Intel® UHD Graphics</v>
          </cell>
          <cell r="AB199" t="str">
            <v>-</v>
          </cell>
          <cell r="AC199" t="str">
            <v>10/100/1000 LAN, Wake-on-LAN ready</v>
          </cell>
          <cell r="AD199" t="str">
            <v>Intel® Dual Band Wireless-Gigabit-AX, Wi-Fi 6 (802.11 ax/ac/a/b/g/n)</v>
          </cell>
          <cell r="AE199" t="str">
            <v>- / ,</v>
          </cell>
          <cell r="AF199" t="str">
            <v>-</v>
          </cell>
          <cell r="AG199" t="str">
            <v>Bluetooth® 5.0</v>
          </cell>
          <cell r="AH199" t="str">
            <v>-</v>
          </cell>
          <cell r="AI199" t="str">
            <v>Ja</v>
          </cell>
          <cell r="AJ199" t="str">
            <v>-</v>
          </cell>
          <cell r="AK199" t="str">
            <v>1x (HDCP)</v>
          </cell>
          <cell r="AL199" t="str">
            <v>1x</v>
          </cell>
          <cell r="AM199" t="str">
            <v>Ja (über USB Type-C Anschluss)</v>
          </cell>
          <cell r="AN199" t="str">
            <v>-</v>
          </cell>
          <cell r="AO199" t="str">
            <v>-</v>
          </cell>
          <cell r="AP199" t="str">
            <v>1x (Type-C Gen. 1)</v>
          </cell>
          <cell r="AQ199" t="str">
            <v>3x (1x unterstützt Power-Off USB Charging)</v>
          </cell>
          <cell r="AR199" t="str">
            <v>-</v>
          </cell>
          <cell r="AS199" t="str">
            <v>1x</v>
          </cell>
          <cell r="AT199" t="str">
            <v>SD Kartenleser</v>
          </cell>
          <cell r="AU199" t="str">
            <v>1x Lautsprecher/Kopfhörer/Line-out (unterstützt Headsets mit integriertem Mikrofon)</v>
          </cell>
          <cell r="AV199" t="str">
            <v>Ja (Acer USB-Type-C-Dock kompatibel)</v>
          </cell>
          <cell r="AW199" t="str">
            <v>Acer FineTip Tastatur mit Numpad (103-/104-/107-Tasten)</v>
          </cell>
          <cell r="AX199" t="str">
            <v>Deutsch (QWERTZ)</v>
          </cell>
          <cell r="AY199" t="str">
            <v>Ja</v>
          </cell>
          <cell r="AZ199" t="str">
            <v>Multi-Gesture Touchpad (Microsoft Precision Touchpad Certification)</v>
          </cell>
          <cell r="BA199" t="str">
            <v>Ja</v>
          </cell>
          <cell r="BB199" t="str">
            <v>TPM 2.0</v>
          </cell>
          <cell r="BC199" t="str">
            <v>Ja</v>
          </cell>
          <cell r="BD199" t="str">
            <v>-</v>
          </cell>
          <cell r="BE199" t="str">
            <v>Norton Internet Security (Trial)</v>
          </cell>
          <cell r="BF199" t="str">
            <v>High Definition Audio Support</v>
          </cell>
          <cell r="BG199" t="str">
            <v>Zwei eingebaute Stereo-Lautsprecher</v>
          </cell>
          <cell r="BH199" t="str">
            <v>Zwei eingebaute Mikrofone</v>
          </cell>
          <cell r="BI199" t="str">
            <v>HD Webcam</v>
          </cell>
          <cell r="BJ199" t="str">
            <v>Li-Ion Akku (4 Zellen / 3220 mAh / 48 Wh)</v>
          </cell>
          <cell r="BK199" t="str">
            <v>Bis zu 11,5 Stunden (basierend auf MobileMark® 2014 Test)</v>
          </cell>
          <cell r="BL199" t="str">
            <v>45W AC-Netzteil</v>
          </cell>
          <cell r="BM199" t="str">
            <v>Ja</v>
          </cell>
          <cell r="BN199" t="str">
            <v>Microsoft Office 2019 Verknüpfung (Download-Link für 30 Tage Testversion)</v>
          </cell>
          <cell r="BO199" t="str">
            <v>-</v>
          </cell>
          <cell r="BP199" t="str">
            <v>Ja</v>
          </cell>
          <cell r="BQ199" t="str">
            <v>Ja</v>
          </cell>
          <cell r="BR199" t="str">
            <v>-</v>
          </cell>
          <cell r="BS199" t="str">
            <v>MIL-STD 810G</v>
          </cell>
          <cell r="BT199" t="str">
            <v>3 Jahre Einsende-/Rücksendeservice</v>
          </cell>
          <cell r="BU199" t="str">
            <v>26</v>
          </cell>
          <cell r="BV199" t="str">
            <v>78</v>
          </cell>
          <cell r="BW199" t="str">
            <v>156</v>
          </cell>
          <cell r="BX199" t="str">
            <v>1.716</v>
          </cell>
          <cell r="BY199" t="str">
            <v>498 x 65 x 310 mm (B x T x H) / 2,5 Kg</v>
          </cell>
          <cell r="BZ199" t="str">
            <v>Wechselrahmen für zusätzliche HDD inklusive</v>
          </cell>
          <cell r="CA199" t="str">
            <v>-</v>
          </cell>
        </row>
        <row r="200">
          <cell r="A200" t="str">
            <v>NX.VLLEG.005</v>
          </cell>
          <cell r="B200" t="str">
            <v>Acer TravelMate P2</v>
          </cell>
          <cell r="C200" t="str">
            <v>TMP215-52-76G9</v>
          </cell>
          <cell r="D200" t="str">
            <v>NX.VLLEG.005</v>
          </cell>
          <cell r="E200" t="str">
            <v>4710180725391</v>
          </cell>
          <cell r="F200" t="str">
            <v>15,6" FHD mit IPS (matt) / Intel® Core™ i7-10510U / 8 GB DDR4 RAM / 512 GB PCIe SSD / Intel® UHD Graphics / Win 10 Pro (64 Bit) / Schwarz</v>
          </cell>
          <cell r="G200" t="str">
            <v>Windows 10 Professional (64 Bit)</v>
          </cell>
          <cell r="H200" t="str">
            <v>Schwarz</v>
          </cell>
          <cell r="I200" t="str">
            <v>-</v>
          </cell>
          <cell r="J200" t="str">
            <v>363 x 255 x 19,9 mm (B x T x H)</v>
          </cell>
          <cell r="K200" t="str">
            <v>1,8 Kg</v>
          </cell>
          <cell r="L200" t="str">
            <v>-</v>
          </cell>
          <cell r="M200" t="str">
            <v>15,6 Zoll (39,62 cm)</v>
          </cell>
          <cell r="N200" t="str">
            <v>Acer ComfyView™ Full-HD IPS Display mit LED-Backlight (matt)</v>
          </cell>
          <cell r="O200" t="str">
            <v>1.920 x 1.080</v>
          </cell>
          <cell r="P200" t="str">
            <v>16:9</v>
          </cell>
          <cell r="Q200" t="str">
            <v>Intel® Core™ i7-10510U Prozessor</v>
          </cell>
          <cell r="R200" t="str">
            <v>1,8 GHz (Bis zu 4,9 GHz Turbo-Boost)</v>
          </cell>
          <cell r="S200" t="str">
            <v>8 MB</v>
          </cell>
          <cell r="T200" t="str">
            <v>4 / 8</v>
          </cell>
          <cell r="U200" t="str">
            <v>Integrated SOC</v>
          </cell>
          <cell r="V200" t="str">
            <v>8 GB DDR4 RAM</v>
          </cell>
          <cell r="W200" t="str">
            <v>1x 8 GB DDR4 RAM</v>
          </cell>
          <cell r="X200" t="str">
            <v>32 GB DDR4 (2x 16 GB DDR4)</v>
          </cell>
          <cell r="Y200" t="str">
            <v>512 GB M.2 PCIe Solid-State-Drive (SSD)</v>
          </cell>
          <cell r="Z200" t="str">
            <v>-</v>
          </cell>
          <cell r="AA200" t="str">
            <v>Intel® UHD Graphics</v>
          </cell>
          <cell r="AB200" t="str">
            <v>-</v>
          </cell>
          <cell r="AC200" t="str">
            <v>10/100/1000 LAN, Wake-on-LAN ready</v>
          </cell>
          <cell r="AD200" t="str">
            <v>Intel® Dual Band Wireless-Gigabit-AX, Wi-Fi 6 (802.11 ax/ac/a/b/g/n)</v>
          </cell>
          <cell r="AE200" t="str">
            <v>- / ,</v>
          </cell>
          <cell r="AF200" t="str">
            <v>-</v>
          </cell>
          <cell r="AG200" t="str">
            <v>Bluetooth® 5.0</v>
          </cell>
          <cell r="AH200" t="str">
            <v>-</v>
          </cell>
          <cell r="AI200" t="str">
            <v>Ja</v>
          </cell>
          <cell r="AJ200" t="str">
            <v>-</v>
          </cell>
          <cell r="AK200" t="str">
            <v>1x (HDCP)</v>
          </cell>
          <cell r="AL200" t="str">
            <v>1x</v>
          </cell>
          <cell r="AM200" t="str">
            <v>Ja (über USB Type-C Anschluss)</v>
          </cell>
          <cell r="AN200" t="str">
            <v>-</v>
          </cell>
          <cell r="AO200" t="str">
            <v>-</v>
          </cell>
          <cell r="AP200" t="str">
            <v>1x (Type-C Gen. 1)</v>
          </cell>
          <cell r="AQ200" t="str">
            <v>3x (1x unterstützt Power-Off USB Charging)</v>
          </cell>
          <cell r="AR200" t="str">
            <v>-</v>
          </cell>
          <cell r="AS200" t="str">
            <v>1x</v>
          </cell>
          <cell r="AT200" t="str">
            <v>SD Kartenleser</v>
          </cell>
          <cell r="AU200" t="str">
            <v>1x Lautsprecher/Kopfhörer/Line-out (unterstützt Headsets mit integriertem Mikrofon)</v>
          </cell>
          <cell r="AV200" t="str">
            <v>Ja (Acer USB-Type-C-Dock kompatibel)</v>
          </cell>
          <cell r="AW200" t="str">
            <v>Acer FineTip Tastatur mit Numpad (103-/104-/107-Tasten)</v>
          </cell>
          <cell r="AX200" t="str">
            <v>Deutsch (QWERTZ)</v>
          </cell>
          <cell r="AY200" t="str">
            <v>Ja</v>
          </cell>
          <cell r="AZ200" t="str">
            <v>Multi-Gesture Touchpad (Microsoft Precision Touchpad Certification)</v>
          </cell>
          <cell r="BA200" t="str">
            <v>Ja</v>
          </cell>
          <cell r="BB200" t="str">
            <v>TPM 2.0</v>
          </cell>
          <cell r="BC200" t="str">
            <v>Ja</v>
          </cell>
          <cell r="BD200" t="str">
            <v>-</v>
          </cell>
          <cell r="BE200" t="str">
            <v>Norton Internet Security (Trial)</v>
          </cell>
          <cell r="BF200" t="str">
            <v>High Definition Audio Support</v>
          </cell>
          <cell r="BG200" t="str">
            <v>Zwei eingebaute Stereo-Lautsprecher</v>
          </cell>
          <cell r="BH200" t="str">
            <v>Zwei eingebaute Mikrofone</v>
          </cell>
          <cell r="BI200" t="str">
            <v>HD Webcam</v>
          </cell>
          <cell r="BJ200" t="str">
            <v>Li-Ion Akku (4 Zellen / 3220 mAh / 48 Wh)</v>
          </cell>
          <cell r="BK200" t="str">
            <v>Bis zu 11,5 Stunden (basierend auf MobileMark® 2014 Test)</v>
          </cell>
          <cell r="BL200" t="str">
            <v>45W AC-Netzteil</v>
          </cell>
          <cell r="BM200" t="str">
            <v>Ja</v>
          </cell>
          <cell r="BN200" t="str">
            <v>Microsoft Office 2019 Verknüpfung (Download-Link für 30 Tage Testversion)</v>
          </cell>
          <cell r="BO200" t="str">
            <v>-</v>
          </cell>
          <cell r="BP200" t="str">
            <v>Ja</v>
          </cell>
          <cell r="BQ200" t="str">
            <v>Ja</v>
          </cell>
          <cell r="BR200" t="str">
            <v>-</v>
          </cell>
          <cell r="BS200" t="str">
            <v>MIL-STD 810G</v>
          </cell>
          <cell r="BT200" t="str">
            <v>3 Jahre Einsende-/Rücksendeservice</v>
          </cell>
          <cell r="BU200" t="str">
            <v>26</v>
          </cell>
          <cell r="BV200" t="str">
            <v>78</v>
          </cell>
          <cell r="BW200" t="str">
            <v>156</v>
          </cell>
          <cell r="BX200" t="str">
            <v>1.716</v>
          </cell>
          <cell r="BY200" t="str">
            <v>498 x 65 x 310 mm (B x T x H) / 2,5 Kg</v>
          </cell>
          <cell r="BZ200" t="str">
            <v>Wechselrahmen für zusätzliche HDD inklusive</v>
          </cell>
          <cell r="CA200" t="str">
            <v>-</v>
          </cell>
        </row>
        <row r="201">
          <cell r="A201" t="str">
            <v>NX.VPVEG.002</v>
          </cell>
          <cell r="B201" t="str">
            <v>Acer TravelMate P2</v>
          </cell>
          <cell r="C201" t="str">
            <v>TMP215-53-56XE</v>
          </cell>
          <cell r="D201" t="str">
            <v>NX.VPVEG.002</v>
          </cell>
          <cell r="E201" t="str">
            <v>4710886214670</v>
          </cell>
          <cell r="F201" t="str">
            <v>15,6" FHD mit IPS (matt) / Intel® Core™ i5-1135G7 / 8 GB DDR4 RAM / 256 GB PCIe SSD / Intel® Iris® Xe Graphics / Win 10 Pro (64 Bit) / Schwarz</v>
          </cell>
          <cell r="G201" t="str">
            <v>Windows 10 Professional (64 Bit)</v>
          </cell>
          <cell r="H201" t="str">
            <v>Schwarz</v>
          </cell>
          <cell r="I201" t="str">
            <v>-</v>
          </cell>
          <cell r="J201" t="str">
            <v>363 x 255 x 19,9 mm (B x T x H)</v>
          </cell>
          <cell r="K201" t="str">
            <v>1,8 Kg</v>
          </cell>
          <cell r="L201" t="str">
            <v>-</v>
          </cell>
          <cell r="M201" t="str">
            <v>15,6 Zoll (39,62 cm)</v>
          </cell>
          <cell r="N201" t="str">
            <v>Acer ComfyView™ Full-HD IPS Display mit LED-Backlight (matt)</v>
          </cell>
          <cell r="O201" t="str">
            <v>1.920 x 1.080</v>
          </cell>
          <cell r="P201" t="str">
            <v>16:9</v>
          </cell>
          <cell r="Q201" t="str">
            <v>Intel® Core™ i5-1135G7 Prozessor</v>
          </cell>
          <cell r="R201" t="str">
            <v>2,40 GHz (Bis zu 4,20 GHz Turbo-Boost)</v>
          </cell>
          <cell r="S201" t="str">
            <v>8 MB</v>
          </cell>
          <cell r="T201" t="str">
            <v>4 / 8</v>
          </cell>
          <cell r="U201" t="str">
            <v>Integrated SOC</v>
          </cell>
          <cell r="V201" t="str">
            <v>8 GB DDR4 RAM</v>
          </cell>
          <cell r="W201" t="str">
            <v>1x 8 GB DDR4 RAM</v>
          </cell>
          <cell r="X201" t="str">
            <v>32 GB DDR4 (2x 16 GB DDR4)</v>
          </cell>
          <cell r="Y201" t="str">
            <v>256 GB M.2 PCIe Solid-State-Drive (SSD)</v>
          </cell>
          <cell r="Z201" t="str">
            <v>-</v>
          </cell>
          <cell r="AA201" t="str">
            <v>Intel® Iris® Xe Graphics</v>
          </cell>
          <cell r="AB201" t="str">
            <v>-</v>
          </cell>
          <cell r="AC201" t="str">
            <v>10/100/1000 LAN, Wake-on-LAN ready</v>
          </cell>
          <cell r="AD201" t="str">
            <v>Intel® Dual Band Wireless-Gigabit-AX, Wi-Fi 6 (802.11 ax/ac/a/b/g/n)</v>
          </cell>
          <cell r="AE201" t="str">
            <v>- / ,</v>
          </cell>
          <cell r="AF201" t="str">
            <v>-</v>
          </cell>
          <cell r="AG201" t="str">
            <v>Bluetooth® 5.1</v>
          </cell>
          <cell r="AH201" t="str">
            <v>-</v>
          </cell>
          <cell r="AI201" t="str">
            <v>Ja</v>
          </cell>
          <cell r="AJ201" t="str">
            <v>-</v>
          </cell>
          <cell r="AK201" t="str">
            <v>1x (HDCP)</v>
          </cell>
          <cell r="AL201" t="str">
            <v>1x</v>
          </cell>
          <cell r="AM201" t="str">
            <v>Ja (über USB Type-C Anschluss)</v>
          </cell>
          <cell r="AN201" t="str">
            <v>Thunderbolt™ 4 (über USB Type-C Anschluss)</v>
          </cell>
          <cell r="AO201" t="str">
            <v>1x Type-C (Gen. 2), 3x Type-A (1x unterstützt Power-Off USB Charging)</v>
          </cell>
          <cell r="AP201" t="str">
            <v>-</v>
          </cell>
          <cell r="AQ201" t="str">
            <v>-</v>
          </cell>
          <cell r="AR201" t="str">
            <v>-</v>
          </cell>
          <cell r="AS201" t="str">
            <v>1x</v>
          </cell>
          <cell r="AT201" t="str">
            <v>SD Kartenleser</v>
          </cell>
          <cell r="AU201" t="str">
            <v>1x Lautsprecher/Kopfhörer/Line-out (unterstützt Headsets mit integriertem Mikrofon)</v>
          </cell>
          <cell r="AV201" t="str">
            <v>Ja (Acer USB-Type-C-Dock kompatibel)</v>
          </cell>
          <cell r="AW201" t="str">
            <v>Acer FineTip Tastatur mit Numpad (103-/104-/107-Tasten)</v>
          </cell>
          <cell r="AX201" t="str">
            <v>Deutsch (QWERTZ)</v>
          </cell>
          <cell r="AY201" t="str">
            <v>Ja</v>
          </cell>
          <cell r="AZ201" t="str">
            <v>Multi-Gesture Touchpad (Microsoft Precision Touchpad Certification)</v>
          </cell>
          <cell r="BA201" t="str">
            <v>Ja</v>
          </cell>
          <cell r="BB201" t="str">
            <v>TPM 2.0</v>
          </cell>
          <cell r="BC201" t="str">
            <v>Ja</v>
          </cell>
          <cell r="BD201" t="str">
            <v>-</v>
          </cell>
          <cell r="BE201" t="str">
            <v>Norton Internet Security (Trial)</v>
          </cell>
          <cell r="BF201" t="str">
            <v>High Definition Audio Support</v>
          </cell>
          <cell r="BG201" t="str">
            <v>Zwei eingebaute Stereo-Lautsprecher</v>
          </cell>
          <cell r="BH201" t="str">
            <v>Zwei eingebaute Mikrofone</v>
          </cell>
          <cell r="BI201" t="str">
            <v>HD Webcam</v>
          </cell>
          <cell r="BJ201" t="str">
            <v>Li-Ion Akku (4 Zellen / 3220 mAh / 48 Wh)</v>
          </cell>
          <cell r="BK201" t="str">
            <v>Bis zu 12 Stunden (basierend auf MobileMark® 2014 Test)</v>
          </cell>
          <cell r="BL201" t="str">
            <v>45W AC-Netzteil</v>
          </cell>
          <cell r="BM201" t="str">
            <v>Ja</v>
          </cell>
          <cell r="BN201" t="str">
            <v>Microsoft Office 2019 Verknüpfung (Download-Link für 30 Tage Testversion)</v>
          </cell>
          <cell r="BO201" t="str">
            <v>-</v>
          </cell>
          <cell r="BP201" t="str">
            <v>Ja</v>
          </cell>
          <cell r="BQ201" t="str">
            <v>Ja</v>
          </cell>
          <cell r="BR201" t="str">
            <v>-</v>
          </cell>
          <cell r="BS201" t="str">
            <v>MIL-STD 810G</v>
          </cell>
          <cell r="BT201" t="str">
            <v>3 Jahre Einsende-/Rücksendeservice</v>
          </cell>
          <cell r="BU201" t="str">
            <v>26</v>
          </cell>
          <cell r="BV201" t="str">
            <v>78</v>
          </cell>
          <cell r="BW201" t="str">
            <v>156</v>
          </cell>
          <cell r="BX201" t="str">
            <v>1.716</v>
          </cell>
          <cell r="BY201" t="str">
            <v>498 x 65 x 310 mm (B x T x H) / 2,5 Kg</v>
          </cell>
          <cell r="BZ201" t="str">
            <v>Wechselrahmen für zusätzliche HDD inklusive</v>
          </cell>
          <cell r="CA201" t="str">
            <v>-</v>
          </cell>
        </row>
        <row r="202">
          <cell r="A202" t="str">
            <v>NX.VPVEG.003</v>
          </cell>
          <cell r="B202" t="str">
            <v>Acer TravelMate P2</v>
          </cell>
          <cell r="C202" t="str">
            <v>TMP215-53-75E0</v>
          </cell>
          <cell r="D202" t="str">
            <v>NX.VPVEG.003</v>
          </cell>
          <cell r="E202" t="str">
            <v>4710886214687</v>
          </cell>
          <cell r="F202" t="str">
            <v>15,6" FHD mit IPS (matt) / Intel® Core™ i7-1165G7 / 8 GB DDR4 RAM / 512 GB PCIe SSD / Intel® Iris® Xe Graphics / Win 10 Pro (64 Bit) / Schwarz</v>
          </cell>
          <cell r="G202" t="str">
            <v>Windows 10 Professional (64 Bit)</v>
          </cell>
          <cell r="H202" t="str">
            <v>Schwarz</v>
          </cell>
          <cell r="I202" t="str">
            <v>-</v>
          </cell>
          <cell r="J202" t="str">
            <v>363 x 255 x 19,9 mm (B x T x H)</v>
          </cell>
          <cell r="K202" t="str">
            <v>1,8 Kg</v>
          </cell>
          <cell r="L202" t="str">
            <v>-</v>
          </cell>
          <cell r="M202" t="str">
            <v>15,6 Zoll (39,62 cm)</v>
          </cell>
          <cell r="N202" t="str">
            <v>Acer ComfyView™ Full-HD IPS Display mit LED-Backlight (matt)</v>
          </cell>
          <cell r="O202" t="str">
            <v>1.920 x 1.080</v>
          </cell>
          <cell r="P202" t="str">
            <v>16:9</v>
          </cell>
          <cell r="Q202" t="str">
            <v>Intel® Core™ i7-1165G7 Prozessor</v>
          </cell>
          <cell r="R202" t="str">
            <v>2,80 GHz (Bis zu 4,70 GHz Turbo-Boost)</v>
          </cell>
          <cell r="S202" t="str">
            <v>12 MB</v>
          </cell>
          <cell r="T202" t="str">
            <v>4 / 8</v>
          </cell>
          <cell r="U202" t="str">
            <v>Integrated SOC</v>
          </cell>
          <cell r="V202" t="str">
            <v>8 GB DDR4 RAM</v>
          </cell>
          <cell r="W202" t="str">
            <v>1x 8 GB DDR4 RAM</v>
          </cell>
          <cell r="X202" t="str">
            <v>32 GB DDR4 (2x 16 GB DDR4)</v>
          </cell>
          <cell r="Y202" t="str">
            <v>512 GB M.2 PCIe Solid-State-Drive (SSD)</v>
          </cell>
          <cell r="Z202" t="str">
            <v>-</v>
          </cell>
          <cell r="AA202" t="str">
            <v>Intel® Iris® Xe Graphics</v>
          </cell>
          <cell r="AB202" t="str">
            <v>-</v>
          </cell>
          <cell r="AC202" t="str">
            <v>10/100/1000 LAN, Wake-on-LAN ready</v>
          </cell>
          <cell r="AD202" t="str">
            <v>Intel® Dual Band Wireless-Gigabit-AX, Wi-Fi 6 (802.11 ax/ac/a/b/g/n)</v>
          </cell>
          <cell r="AE202" t="str">
            <v>- / ,</v>
          </cell>
          <cell r="AF202" t="str">
            <v>-</v>
          </cell>
          <cell r="AG202" t="str">
            <v>Bluetooth® 5.1</v>
          </cell>
          <cell r="AH202" t="str">
            <v>-</v>
          </cell>
          <cell r="AI202" t="str">
            <v>Ja</v>
          </cell>
          <cell r="AJ202" t="str">
            <v>-</v>
          </cell>
          <cell r="AK202" t="str">
            <v>1x (HDCP)</v>
          </cell>
          <cell r="AL202" t="str">
            <v>1x</v>
          </cell>
          <cell r="AM202" t="str">
            <v>Ja (über USB Type-C Anschluss)</v>
          </cell>
          <cell r="AN202" t="str">
            <v>Thunderbolt™ 4 (über USB Type-C Anschluss)</v>
          </cell>
          <cell r="AO202" t="str">
            <v>1x Type-C (Gen. 2), 3x Type-A (1x unterstützt Power-Off USB Charging)</v>
          </cell>
          <cell r="AP202" t="str">
            <v>-</v>
          </cell>
          <cell r="AQ202" t="str">
            <v>-</v>
          </cell>
          <cell r="AR202" t="str">
            <v>-</v>
          </cell>
          <cell r="AS202" t="str">
            <v>1x</v>
          </cell>
          <cell r="AT202" t="str">
            <v>SD Kartenleser</v>
          </cell>
          <cell r="AU202" t="str">
            <v>1x Lautsprecher/Kopfhörer/Line-out (unterstützt Headsets mit integriertem Mikrofon)</v>
          </cell>
          <cell r="AV202" t="str">
            <v>Ja (Acer USB-Type-C-Dock kompatibel)</v>
          </cell>
          <cell r="AW202" t="str">
            <v>Acer FineTip Tastatur mit Numpad (103-/104-/107-Tasten)</v>
          </cell>
          <cell r="AX202" t="str">
            <v>Deutsch (QWERTZ)</v>
          </cell>
          <cell r="AY202" t="str">
            <v>Ja</v>
          </cell>
          <cell r="AZ202" t="str">
            <v>Multi-Gesture Touchpad (Microsoft Precision Touchpad Certification)</v>
          </cell>
          <cell r="BA202" t="str">
            <v>Ja</v>
          </cell>
          <cell r="BB202" t="str">
            <v>TPM 2.0</v>
          </cell>
          <cell r="BC202" t="str">
            <v>Ja</v>
          </cell>
          <cell r="BD202" t="str">
            <v>-</v>
          </cell>
          <cell r="BE202" t="str">
            <v>Norton Internet Security (Trial)</v>
          </cell>
          <cell r="BF202" t="str">
            <v>High Definition Audio Support</v>
          </cell>
          <cell r="BG202" t="str">
            <v>Zwei eingebaute Stereo-Lautsprecher</v>
          </cell>
          <cell r="BH202" t="str">
            <v>Zwei eingebaute Mikrofone</v>
          </cell>
          <cell r="BI202" t="str">
            <v>HD Webcam</v>
          </cell>
          <cell r="BJ202" t="str">
            <v>Li-Ion Akku (4 Zellen / 3220 mAh / 48 Wh)</v>
          </cell>
          <cell r="BK202" t="str">
            <v>Bis zu 12 Stunden (basierend auf MobileMark® 2014 Test)</v>
          </cell>
          <cell r="BL202" t="str">
            <v>45W AC-Netzteil</v>
          </cell>
          <cell r="BM202" t="str">
            <v>Ja</v>
          </cell>
          <cell r="BN202" t="str">
            <v>Microsoft Office 2019 Verknüpfung (Download-Link für 30 Tage Testversion)</v>
          </cell>
          <cell r="BO202" t="str">
            <v>-</v>
          </cell>
          <cell r="BP202" t="str">
            <v>Ja</v>
          </cell>
          <cell r="BQ202" t="str">
            <v>Ja</v>
          </cell>
          <cell r="BR202" t="str">
            <v>-</v>
          </cell>
          <cell r="BS202" t="str">
            <v>MIL-STD 810G</v>
          </cell>
          <cell r="BT202" t="str">
            <v>3 Jahre Einsende-/Rücksendeservice</v>
          </cell>
          <cell r="BU202" t="str">
            <v>26</v>
          </cell>
          <cell r="BV202" t="str">
            <v>78</v>
          </cell>
          <cell r="BW202" t="str">
            <v>156</v>
          </cell>
          <cell r="BX202" t="str">
            <v>1.716</v>
          </cell>
          <cell r="BY202" t="str">
            <v>498 x 65 x 310 mm (B x T x H) / 2,5 Kg</v>
          </cell>
          <cell r="BZ202" t="str">
            <v>Wechselrahmen für zusätzliche HDD inklusive</v>
          </cell>
          <cell r="CA202" t="str">
            <v>-</v>
          </cell>
        </row>
        <row r="203">
          <cell r="A203" t="str">
            <v>NX.VMHEG.001</v>
          </cell>
          <cell r="B203" t="str">
            <v>Acer TravelMate P2</v>
          </cell>
          <cell r="C203" t="str">
            <v>TMP215-52-50FJ</v>
          </cell>
          <cell r="D203" t="str">
            <v>NX.VMHEG.001</v>
          </cell>
          <cell r="E203" t="str">
            <v>4710180773569</v>
          </cell>
          <cell r="F203" t="str">
            <v>15,6" FHD mit IPS (matt) / Intel® Core™ i5-10210U / 8 GB DDR4 RAM / 256 GB PCIe SSD / Intel® UHD Graphics / Win 10 Pro (64 Bit) / Schwarz</v>
          </cell>
          <cell r="G203" t="str">
            <v>Windows 10 Professional (64 Bit)</v>
          </cell>
          <cell r="H203" t="str">
            <v>Schwarz</v>
          </cell>
          <cell r="I203" t="str">
            <v>-</v>
          </cell>
          <cell r="J203" t="str">
            <v>363 x 255 x 19,9 mm (B x T x H)</v>
          </cell>
          <cell r="K203" t="str">
            <v>1,8 Kg</v>
          </cell>
          <cell r="L203" t="str">
            <v>-</v>
          </cell>
          <cell r="M203" t="str">
            <v>15,6 Zoll (39,62 cm)</v>
          </cell>
          <cell r="N203" t="str">
            <v>Acer ComfyView™ Full-HD IPS Display mit LED-Backlight (matt)</v>
          </cell>
          <cell r="O203" t="str">
            <v>1.920 x 1.080</v>
          </cell>
          <cell r="P203" t="str">
            <v>16:9</v>
          </cell>
          <cell r="Q203" t="str">
            <v>Intel® Core™ i5-10210U Prozessor</v>
          </cell>
          <cell r="R203" t="str">
            <v>1,60 GHz (Bis zu 4,20 GHz Turbo-Boost)</v>
          </cell>
          <cell r="S203" t="str">
            <v>6 MB</v>
          </cell>
          <cell r="T203" t="str">
            <v>4 / 8</v>
          </cell>
          <cell r="U203" t="str">
            <v>Integrated SOC</v>
          </cell>
          <cell r="V203" t="str">
            <v>8 GB DDR4 RAM</v>
          </cell>
          <cell r="W203" t="str">
            <v>1x 8 GB DDR4 RAM</v>
          </cell>
          <cell r="X203" t="str">
            <v>32 GB DDR4 (2x 16 GB DDR4)</v>
          </cell>
          <cell r="Y203" t="str">
            <v>256 GB M.2 PCIe Solid-State-Drive (SSD)</v>
          </cell>
          <cell r="Z203" t="str">
            <v>-</v>
          </cell>
          <cell r="AA203" t="str">
            <v>Intel® UHD Graphics</v>
          </cell>
          <cell r="AB203" t="str">
            <v>-</v>
          </cell>
          <cell r="AC203" t="str">
            <v>10/100/1000 LAN, Wake-on-LAN ready</v>
          </cell>
          <cell r="AD203" t="str">
            <v>Intel® Dual Band Wireless-Gigabit-AX, Wi-Fi 6 (802.11 ax/ac/a/b/g/n)</v>
          </cell>
          <cell r="AE203" t="str">
            <v>- / , Nano SIM Slot</v>
          </cell>
          <cell r="AF203" t="str">
            <v>-</v>
          </cell>
          <cell r="AG203" t="str">
            <v>Bluetooth® 5.0</v>
          </cell>
          <cell r="AH203" t="str">
            <v>-</v>
          </cell>
          <cell r="AI203" t="str">
            <v>Ja</v>
          </cell>
          <cell r="AJ203" t="str">
            <v>-</v>
          </cell>
          <cell r="AK203" t="str">
            <v>1x (HDCP)</v>
          </cell>
          <cell r="AL203" t="str">
            <v>1x</v>
          </cell>
          <cell r="AM203" t="str">
            <v>Ja (über USB Type-C Anschluss)</v>
          </cell>
          <cell r="AN203" t="str">
            <v>-</v>
          </cell>
          <cell r="AO203" t="str">
            <v>-</v>
          </cell>
          <cell r="AP203" t="str">
            <v>1x (Type-C Gen. 1)</v>
          </cell>
          <cell r="AQ203" t="str">
            <v>3x (1x unterstützt Power-Off USB Charging)</v>
          </cell>
          <cell r="AR203" t="str">
            <v>-</v>
          </cell>
          <cell r="AS203" t="str">
            <v>1x</v>
          </cell>
          <cell r="AT203" t="str">
            <v>SD Kartenleser</v>
          </cell>
          <cell r="AU203" t="str">
            <v>1x Lautsprecher/Kopfhörer/Line-out (unterstützt Headsets mit integriertem Mikrofon)</v>
          </cell>
          <cell r="AV203" t="str">
            <v>Ja (Acer USB-Type-C-Dock kompatibel)</v>
          </cell>
          <cell r="AW203" t="str">
            <v>Acer FineTip Tastatur mit Numpad (103-/104-/107-Tasten)</v>
          </cell>
          <cell r="AX203" t="str">
            <v>Deutsch (QWERTZ)</v>
          </cell>
          <cell r="AY203" t="str">
            <v>Ja</v>
          </cell>
          <cell r="AZ203" t="str">
            <v>Multi-Gesture Touchpad (Microsoft Precision Touchpad Certification)</v>
          </cell>
          <cell r="BA203" t="str">
            <v>Ja</v>
          </cell>
          <cell r="BB203" t="str">
            <v>TPM 2.0</v>
          </cell>
          <cell r="BC203" t="str">
            <v>Ja</v>
          </cell>
          <cell r="BD203" t="str">
            <v>-</v>
          </cell>
          <cell r="BE203" t="str">
            <v>Norton Internet Security (Trial)</v>
          </cell>
          <cell r="BF203" t="str">
            <v>High Definition Audio Support</v>
          </cell>
          <cell r="BG203" t="str">
            <v>Zwei eingebaute Stereo-Lautsprecher</v>
          </cell>
          <cell r="BH203" t="str">
            <v>Zwei eingebaute Mikrofone</v>
          </cell>
          <cell r="BI203" t="str">
            <v>HD Webcam</v>
          </cell>
          <cell r="BJ203" t="str">
            <v>Li-Ion Akku (4 Zellen / 3220 mAh / 48 Wh)</v>
          </cell>
          <cell r="BK203" t="str">
            <v>Bis zu 11,5 Stunden (basierend auf MobileMark® 2014 Test)</v>
          </cell>
          <cell r="BL203" t="str">
            <v>45W AC-Netzteil</v>
          </cell>
          <cell r="BM203" t="str">
            <v>Ja</v>
          </cell>
          <cell r="BN203" t="str">
            <v>Microsoft Office 2019 Verknüpfung (Download-Link für 30 Tage Testversion)</v>
          </cell>
          <cell r="BO203" t="str">
            <v>-</v>
          </cell>
          <cell r="BP203" t="str">
            <v>Ja</v>
          </cell>
          <cell r="BQ203" t="str">
            <v>Ja</v>
          </cell>
          <cell r="BR203" t="str">
            <v>-</v>
          </cell>
          <cell r="BS203" t="str">
            <v>MIL-STD 810G</v>
          </cell>
          <cell r="BT203" t="str">
            <v>3 Jahre Einsende-/Rücksendeservice</v>
          </cell>
          <cell r="BU203" t="str">
            <v>26</v>
          </cell>
          <cell r="BV203" t="str">
            <v>78</v>
          </cell>
          <cell r="BW203" t="str">
            <v>156</v>
          </cell>
          <cell r="BX203" t="str">
            <v>1.716</v>
          </cell>
          <cell r="BY203" t="str">
            <v>498 x 65 x 310 mm (B x T x H) / 2,5 Kg</v>
          </cell>
          <cell r="BZ203" t="str">
            <v>-</v>
          </cell>
          <cell r="CA203" t="str">
            <v>-</v>
          </cell>
        </row>
        <row r="204">
          <cell r="A204" t="str">
            <v>NX.VMHEG.004</v>
          </cell>
          <cell r="B204" t="str">
            <v>Acer TravelMate P2</v>
          </cell>
          <cell r="C204" t="str">
            <v>TMP215-52-55SY</v>
          </cell>
          <cell r="D204" t="str">
            <v>NX.VMHEG.004</v>
          </cell>
          <cell r="E204" t="str">
            <v>4710180787399</v>
          </cell>
          <cell r="F204" t="str">
            <v>15,6" FHD mit IPS (matt) / Intel® Core™ i5-10210U / 16 GB DDR4 RAM / 512 GB PCIe SSD / Intel® UHD Graphics / Win 10 Pro (64 Bit) / Schwarz</v>
          </cell>
          <cell r="G204" t="str">
            <v>Windows 10 Professional (64 Bit)</v>
          </cell>
          <cell r="H204" t="str">
            <v>Schwarz</v>
          </cell>
          <cell r="I204" t="str">
            <v>-</v>
          </cell>
          <cell r="J204" t="str">
            <v>363 x 255 x 19,9 mm (B x T x H)</v>
          </cell>
          <cell r="K204" t="str">
            <v>1,8 Kg</v>
          </cell>
          <cell r="L204" t="str">
            <v>-</v>
          </cell>
          <cell r="M204" t="str">
            <v>15,6 Zoll (39,62 cm)</v>
          </cell>
          <cell r="N204" t="str">
            <v>Acer ComfyView™ Full-HD IPS Display mit LED-Backlight (matt)</v>
          </cell>
          <cell r="O204" t="str">
            <v>1.920 x 1.080</v>
          </cell>
          <cell r="P204" t="str">
            <v>16:9</v>
          </cell>
          <cell r="Q204" t="str">
            <v>Intel® Core™ i5-10210U Prozessor</v>
          </cell>
          <cell r="R204" t="str">
            <v>1,60 GHz (Bis zu 4,20 GHz Turbo-Boost)</v>
          </cell>
          <cell r="S204" t="str">
            <v>6 MB</v>
          </cell>
          <cell r="T204" t="str">
            <v>4 / 8</v>
          </cell>
          <cell r="U204" t="str">
            <v>Integrated SOC</v>
          </cell>
          <cell r="V204" t="str">
            <v>16 GB DDR4 RAM</v>
          </cell>
          <cell r="W204" t="str">
            <v>2x 8 GB DDR4 RAM</v>
          </cell>
          <cell r="X204" t="str">
            <v>32 GB DDR4 (2x 16 GB DDR4)</v>
          </cell>
          <cell r="Y204" t="str">
            <v>512 GB M.2 PCIe Solid-State-Drive (SSD)</v>
          </cell>
          <cell r="Z204" t="str">
            <v>-</v>
          </cell>
          <cell r="AA204" t="str">
            <v>Intel® UHD Graphics</v>
          </cell>
          <cell r="AB204" t="str">
            <v>-</v>
          </cell>
          <cell r="AC204" t="str">
            <v>10/100/1000 LAN, Wake-on-LAN ready</v>
          </cell>
          <cell r="AD204" t="str">
            <v>Intel® Dual Band Wireless-Gigabit-AX, Wi-Fi 6 (802.11 ax/ac/a/b/g/n)</v>
          </cell>
          <cell r="AE204" t="str">
            <v>- / , Nano SIM Slot</v>
          </cell>
          <cell r="AF204" t="str">
            <v>-</v>
          </cell>
          <cell r="AG204" t="str">
            <v>Bluetooth® 5.0</v>
          </cell>
          <cell r="AH204" t="str">
            <v>-</v>
          </cell>
          <cell r="AI204" t="str">
            <v>Ja</v>
          </cell>
          <cell r="AJ204" t="str">
            <v>-</v>
          </cell>
          <cell r="AK204" t="str">
            <v>1x (HDCP)</v>
          </cell>
          <cell r="AL204" t="str">
            <v>1x</v>
          </cell>
          <cell r="AM204" t="str">
            <v>Ja (über USB Type-C Anschluss)</v>
          </cell>
          <cell r="AN204" t="str">
            <v>-</v>
          </cell>
          <cell r="AO204" t="str">
            <v>-</v>
          </cell>
          <cell r="AP204" t="str">
            <v>1x (Type-C Gen. 1)</v>
          </cell>
          <cell r="AQ204" t="str">
            <v>3x (1x unterstützt Power-Off USB Charging)</v>
          </cell>
          <cell r="AR204" t="str">
            <v>-</v>
          </cell>
          <cell r="AS204" t="str">
            <v>1x</v>
          </cell>
          <cell r="AT204" t="str">
            <v>SD Kartenleser</v>
          </cell>
          <cell r="AU204" t="str">
            <v>1x Lautsprecher/Kopfhörer/Line-out (unterstützt Headsets mit integriertem Mikrofon)</v>
          </cell>
          <cell r="AV204" t="str">
            <v>Ja (Acer USB-Type-C-Dock kompatibel)</v>
          </cell>
          <cell r="AW204" t="str">
            <v>Acer FineTip Tastatur mit Numpad (103-/104-/107-Tasten)</v>
          </cell>
          <cell r="AX204" t="str">
            <v>Deutsch (QWERTZ)</v>
          </cell>
          <cell r="AY204" t="str">
            <v>Ja</v>
          </cell>
          <cell r="AZ204" t="str">
            <v>Multi-Gesture Touchpad (Microsoft Precision Touchpad Certification)</v>
          </cell>
          <cell r="BA204" t="str">
            <v>Ja</v>
          </cell>
          <cell r="BB204" t="str">
            <v>TPM 2.0</v>
          </cell>
          <cell r="BC204" t="str">
            <v>Ja</v>
          </cell>
          <cell r="BD204" t="str">
            <v>-</v>
          </cell>
          <cell r="BE204" t="str">
            <v>Norton Internet Security (Trial)</v>
          </cell>
          <cell r="BF204" t="str">
            <v>High Definition Audio Support</v>
          </cell>
          <cell r="BG204" t="str">
            <v>Zwei eingebaute Stereo-Lautsprecher</v>
          </cell>
          <cell r="BH204" t="str">
            <v>Zwei eingebaute Mikrofone</v>
          </cell>
          <cell r="BI204" t="str">
            <v>HD Webcam</v>
          </cell>
          <cell r="BJ204" t="str">
            <v>Li-Ion Akku (4 Zellen / 3220 mAh / 48 Wh)</v>
          </cell>
          <cell r="BK204" t="str">
            <v>Bis zu 11,5 Stunden (basierend auf MobileMark® 2014 Test)</v>
          </cell>
          <cell r="BL204" t="str">
            <v>45W AC-Netzteil</v>
          </cell>
          <cell r="BM204" t="str">
            <v>Ja</v>
          </cell>
          <cell r="BN204" t="str">
            <v>Microsoft Office 2019 Verknüpfung (Download-Link für 30 Tage Testversion)</v>
          </cell>
          <cell r="BO204" t="str">
            <v>-</v>
          </cell>
          <cell r="BP204" t="str">
            <v>Ja</v>
          </cell>
          <cell r="BQ204" t="str">
            <v>Ja</v>
          </cell>
          <cell r="BR204" t="str">
            <v>-</v>
          </cell>
          <cell r="BS204" t="str">
            <v>MIL-STD 810G</v>
          </cell>
          <cell r="BT204" t="str">
            <v>3 Jahre Einsende-/Rücksendeservice</v>
          </cell>
          <cell r="BU204" t="str">
            <v>26</v>
          </cell>
          <cell r="BV204" t="str">
            <v>78</v>
          </cell>
          <cell r="BW204" t="str">
            <v>156</v>
          </cell>
          <cell r="BX204" t="str">
            <v>1.716</v>
          </cell>
          <cell r="BY204" t="str">
            <v>498 x 65 x 310 mm (B x T x H) / 2,5 Kg</v>
          </cell>
          <cell r="BZ204" t="str">
            <v>-</v>
          </cell>
          <cell r="CA204" t="str">
            <v>-</v>
          </cell>
        </row>
        <row r="205">
          <cell r="A205" t="str">
            <v>NX.VMHEG.005</v>
          </cell>
          <cell r="B205" t="str">
            <v>Acer TravelMate P2</v>
          </cell>
          <cell r="C205" t="str">
            <v>TMP215-52-700H</v>
          </cell>
          <cell r="D205" t="str">
            <v>NX.VMHEG.005</v>
          </cell>
          <cell r="E205" t="str">
            <v>4710180787405</v>
          </cell>
          <cell r="F205" t="str">
            <v>15,6" FHD mit IPS (matt) / Intel® Core™ i7-10510U / 16 GB DDR4 RAM / 512 GB PCIe SSD / Intel® UHD Graphics / Win 10 Pro (64 Bit) / Schwarz</v>
          </cell>
          <cell r="G205" t="str">
            <v>Windows 10 Professional (64 Bit)</v>
          </cell>
          <cell r="H205" t="str">
            <v>Schwarz</v>
          </cell>
          <cell r="I205" t="str">
            <v>-</v>
          </cell>
          <cell r="J205" t="str">
            <v>363 x 255 x 19,9 mm (B x T x H)</v>
          </cell>
          <cell r="K205" t="str">
            <v>1,8 Kg</v>
          </cell>
          <cell r="L205" t="str">
            <v>-</v>
          </cell>
          <cell r="M205" t="str">
            <v>15,6 Zoll (39,62 cm)</v>
          </cell>
          <cell r="N205" t="str">
            <v>Acer ComfyView™ Full-HD IPS Display mit LED-Backlight (matt)</v>
          </cell>
          <cell r="O205" t="str">
            <v>1.920 x 1.080</v>
          </cell>
          <cell r="P205" t="str">
            <v>16:9</v>
          </cell>
          <cell r="Q205" t="str">
            <v>Intel® Core™ i7-10510U Prozessor</v>
          </cell>
          <cell r="R205" t="str">
            <v>1,8 GHz (Bis zu 4,9 GHz Turbo-Boost)</v>
          </cell>
          <cell r="S205" t="str">
            <v>8 MB</v>
          </cell>
          <cell r="T205" t="str">
            <v>4 / 8</v>
          </cell>
          <cell r="U205" t="str">
            <v>Integrated SOC</v>
          </cell>
          <cell r="V205" t="str">
            <v>16 GB DDR4 RAM</v>
          </cell>
          <cell r="W205" t="str">
            <v>2x 8 GB DDR4 RAM</v>
          </cell>
          <cell r="X205" t="str">
            <v>32 GB DDR4 (2x 16 GB DDR4)</v>
          </cell>
          <cell r="Y205" t="str">
            <v>512 GB M.2 PCIe Solid-State-Drive (SSD)</v>
          </cell>
          <cell r="Z205" t="str">
            <v>-</v>
          </cell>
          <cell r="AA205" t="str">
            <v>Intel® UHD Graphics</v>
          </cell>
          <cell r="AB205" t="str">
            <v>-</v>
          </cell>
          <cell r="AC205" t="str">
            <v>10/100/1000 LAN, Wake-on-LAN ready</v>
          </cell>
          <cell r="AD205" t="str">
            <v>Intel® Dual Band Wireless-Gigabit-AX, Wi-Fi 6 (802.11 ax/ac/a/b/g/n)</v>
          </cell>
          <cell r="AE205" t="str">
            <v>- / , Nano SIM Slot</v>
          </cell>
          <cell r="AF205" t="str">
            <v>-</v>
          </cell>
          <cell r="AG205" t="str">
            <v>Bluetooth® 5.0</v>
          </cell>
          <cell r="AH205" t="str">
            <v>-</v>
          </cell>
          <cell r="AI205" t="str">
            <v>Ja</v>
          </cell>
          <cell r="AJ205" t="str">
            <v>-</v>
          </cell>
          <cell r="AK205" t="str">
            <v>1x (HDCP)</v>
          </cell>
          <cell r="AL205" t="str">
            <v>1x</v>
          </cell>
          <cell r="AM205" t="str">
            <v>Ja (über USB Type-C Anschluss)</v>
          </cell>
          <cell r="AN205" t="str">
            <v>-</v>
          </cell>
          <cell r="AO205" t="str">
            <v>-</v>
          </cell>
          <cell r="AP205" t="str">
            <v>1x (Type-C Gen. 1)</v>
          </cell>
          <cell r="AQ205" t="str">
            <v>3x (1x unterstützt Power-Off USB Charging)</v>
          </cell>
          <cell r="AR205" t="str">
            <v>-</v>
          </cell>
          <cell r="AS205" t="str">
            <v>1x</v>
          </cell>
          <cell r="AT205" t="str">
            <v>SD Kartenleser</v>
          </cell>
          <cell r="AU205" t="str">
            <v>1x Lautsprecher/Kopfhörer/Line-out (unterstützt Headsets mit integriertem Mikrofon)</v>
          </cell>
          <cell r="AV205" t="str">
            <v>Ja (Acer USB-Type-C-Dock kompatibel)</v>
          </cell>
          <cell r="AW205" t="str">
            <v>Acer FineTip Tastatur mit Numpad (103-/104-/107-Tasten)</v>
          </cell>
          <cell r="AX205" t="str">
            <v>Deutsch (QWERTZ)</v>
          </cell>
          <cell r="AY205" t="str">
            <v>Ja</v>
          </cell>
          <cell r="AZ205" t="str">
            <v>Multi-Gesture Touchpad (Microsoft Precision Touchpad Certification)</v>
          </cell>
          <cell r="BA205" t="str">
            <v>Ja</v>
          </cell>
          <cell r="BB205" t="str">
            <v>TPM 2.0</v>
          </cell>
          <cell r="BC205" t="str">
            <v>Ja</v>
          </cell>
          <cell r="BD205" t="str">
            <v>-</v>
          </cell>
          <cell r="BE205" t="str">
            <v>Norton Internet Security (Trial)</v>
          </cell>
          <cell r="BF205" t="str">
            <v>High Definition Audio Support</v>
          </cell>
          <cell r="BG205" t="str">
            <v>Zwei eingebaute Stereo-Lautsprecher</v>
          </cell>
          <cell r="BH205" t="str">
            <v>Zwei eingebaute Mikrofone</v>
          </cell>
          <cell r="BI205" t="str">
            <v>HD Webcam</v>
          </cell>
          <cell r="BJ205" t="str">
            <v>Li-Ion Akku (4 Zellen / 3220 mAh / 48 Wh)</v>
          </cell>
          <cell r="BK205" t="str">
            <v>Bis zu 11,5 Stunden (basierend auf MobileMark® 2014 Test)</v>
          </cell>
          <cell r="BL205" t="str">
            <v>45W AC-Netzteil</v>
          </cell>
          <cell r="BM205" t="str">
            <v>Ja</v>
          </cell>
          <cell r="BN205" t="str">
            <v>Microsoft Office 2019 Verknüpfung (Download-Link für 30 Tage Testversion)</v>
          </cell>
          <cell r="BO205" t="str">
            <v>-</v>
          </cell>
          <cell r="BP205" t="str">
            <v>Ja</v>
          </cell>
          <cell r="BQ205" t="str">
            <v>Ja</v>
          </cell>
          <cell r="BR205" t="str">
            <v>-</v>
          </cell>
          <cell r="BS205" t="str">
            <v>MIL-STD 810G</v>
          </cell>
          <cell r="BT205" t="str">
            <v>3 Jahre Einsende-/Rücksendeservice</v>
          </cell>
          <cell r="BU205" t="str">
            <v>26</v>
          </cell>
          <cell r="BV205" t="str">
            <v>78</v>
          </cell>
          <cell r="BW205" t="str">
            <v>156</v>
          </cell>
          <cell r="BX205" t="str">
            <v>1.716</v>
          </cell>
          <cell r="BY205" t="str">
            <v>498 x 65 x 310 mm (B x T x H) / 2,5 Kg</v>
          </cell>
          <cell r="BZ205" t="str">
            <v>-</v>
          </cell>
          <cell r="CA205" t="str">
            <v>-</v>
          </cell>
        </row>
        <row r="206">
          <cell r="A206" t="str">
            <v>NX.VQCEG.001</v>
          </cell>
          <cell r="B206" t="str">
            <v>Acer TravelMate P2</v>
          </cell>
          <cell r="C206" t="str">
            <v>TMP215-53</v>
          </cell>
          <cell r="D206" t="str">
            <v>NX.VQCEG.001</v>
          </cell>
          <cell r="E206" t="str">
            <v>4710886291657</v>
          </cell>
          <cell r="F206" t="str">
            <v>15,6" FHD mit IPS (matt) / Intel® Core™ i5-1135G7 / 16 GB DDR4 RAM / 512 GB PCIe SSD / Intel® Iris® Xe Graphics / Win 10 Pro (64 Bit) / Schwarz</v>
          </cell>
          <cell r="G206" t="str">
            <v>Windows 10 Professional (64 Bit)</v>
          </cell>
          <cell r="H206" t="str">
            <v>Schwarz</v>
          </cell>
          <cell r="I206" t="str">
            <v>-</v>
          </cell>
          <cell r="J206" t="str">
            <v>363 x 255 x 19,9 mm (B x T x H)</v>
          </cell>
          <cell r="K206" t="str">
            <v>1,8 Kg</v>
          </cell>
          <cell r="L206" t="str">
            <v>-</v>
          </cell>
          <cell r="M206" t="str">
            <v>15,6 Zoll (39,62 cm)</v>
          </cell>
          <cell r="N206" t="str">
            <v>Acer ComfyView™ Full-HD IPS Display mit LED-Backlight (matt)</v>
          </cell>
          <cell r="O206" t="str">
            <v>1.920 x 1.080</v>
          </cell>
          <cell r="P206" t="str">
            <v>16:9</v>
          </cell>
          <cell r="Q206" t="str">
            <v>Intel® Core™ i5-1135G7 Prozessor</v>
          </cell>
          <cell r="R206" t="str">
            <v>2,40 GHz (Bis zu 4,20 GHz Turbo-Boost)</v>
          </cell>
          <cell r="S206" t="str">
            <v>8 MB</v>
          </cell>
          <cell r="T206" t="str">
            <v>4 / 8</v>
          </cell>
          <cell r="U206" t="str">
            <v>Integrated SOC</v>
          </cell>
          <cell r="V206" t="str">
            <v>16 GB DDR4 RAM</v>
          </cell>
          <cell r="W206" t="str">
            <v>2x 8 GB DDR4 RAM</v>
          </cell>
          <cell r="X206" t="str">
            <v>32 GB DDR4 (2x 16 GB DDR4)</v>
          </cell>
          <cell r="Y206" t="str">
            <v>512 GB M.2 PCIe Solid-State-Drive (SSD)</v>
          </cell>
          <cell r="Z206" t="str">
            <v>-</v>
          </cell>
          <cell r="AA206" t="str">
            <v>Intel® Iris® Xe Graphics</v>
          </cell>
          <cell r="AB206" t="str">
            <v>-</v>
          </cell>
          <cell r="AC206" t="str">
            <v>10/100/1000 LAN, Wake-on-LAN ready</v>
          </cell>
          <cell r="AD206" t="str">
            <v>Intel® Dual Band Wireless-Gigabit-AX, Wi-Fi 6 (802.11 ax/ac/a/b/g/n)</v>
          </cell>
          <cell r="AE206" t="str">
            <v>- / , Nano SIM</v>
          </cell>
          <cell r="AF206" t="str">
            <v>-</v>
          </cell>
          <cell r="AG206" t="str">
            <v>Bluetooth® 5.1</v>
          </cell>
          <cell r="AH206" t="str">
            <v>-</v>
          </cell>
          <cell r="AI206" t="str">
            <v>Ja</v>
          </cell>
          <cell r="AJ206" t="str">
            <v>-</v>
          </cell>
          <cell r="AK206" t="str">
            <v>1x (HDCP)</v>
          </cell>
          <cell r="AL206" t="str">
            <v>1x</v>
          </cell>
          <cell r="AM206" t="str">
            <v>Ja (über USB Type-C Anschluss)</v>
          </cell>
          <cell r="AN206" t="str">
            <v>Thunderbolt™ 4 (über USB Type-C Anschluss)</v>
          </cell>
          <cell r="AO206" t="str">
            <v>1x Type-C (Gen. 2), 3x Type-A (1x unterstützt Power-Off USB Charging)</v>
          </cell>
          <cell r="AP206" t="str">
            <v>-</v>
          </cell>
          <cell r="AQ206" t="str">
            <v>-</v>
          </cell>
          <cell r="AR206" t="str">
            <v>-</v>
          </cell>
          <cell r="AS206" t="str">
            <v>1x</v>
          </cell>
          <cell r="AT206" t="str">
            <v>SD Kartenleser</v>
          </cell>
          <cell r="AU206" t="str">
            <v>1x Lautsprecher/Kopfhörer/Line-out (unterstützt Headsets mit integriertem Mikrofon)</v>
          </cell>
          <cell r="AV206" t="str">
            <v>Ja (Acer USB-Type-C-Dock kompatibel)</v>
          </cell>
          <cell r="AW206" t="str">
            <v>Acer FineTip Tastatur mit Numpad (103-/104-/107-Tasten)</v>
          </cell>
          <cell r="AX206" t="str">
            <v>Deutsch (QWERTZ)</v>
          </cell>
          <cell r="AY206" t="str">
            <v>Ja</v>
          </cell>
          <cell r="AZ206" t="str">
            <v>Multi-Gesture Touchpad (Microsoft Precision Touchpad Certification)</v>
          </cell>
          <cell r="BA206" t="str">
            <v>Ja</v>
          </cell>
          <cell r="BB206" t="str">
            <v>TPM 2.0</v>
          </cell>
          <cell r="BC206" t="str">
            <v>Ja</v>
          </cell>
          <cell r="BD206" t="str">
            <v>-</v>
          </cell>
          <cell r="BE206" t="str">
            <v>Norton Internet Security (Trial)</v>
          </cell>
          <cell r="BF206" t="str">
            <v>High Definition Audio Support</v>
          </cell>
          <cell r="BG206" t="str">
            <v>Zwei eingebaute Stereo-Lautsprecher</v>
          </cell>
          <cell r="BH206" t="str">
            <v>Zwei eingebaute Mikrofone</v>
          </cell>
          <cell r="BI206" t="str">
            <v>HD Webcam</v>
          </cell>
          <cell r="BJ206" t="str">
            <v>-</v>
          </cell>
          <cell r="BK206" t="str">
            <v>Bis zu 12 Stunden (basierend auf MobileMark® 2014 Test)</v>
          </cell>
          <cell r="BL206" t="str">
            <v>-</v>
          </cell>
          <cell r="BM206" t="str">
            <v>Ja</v>
          </cell>
          <cell r="BN206" t="str">
            <v>Microsoft Office 2019 Verknüpfung (Download-Link für 30 Tage Testversion)</v>
          </cell>
          <cell r="BO206" t="str">
            <v>-</v>
          </cell>
          <cell r="BP206" t="str">
            <v>Ja</v>
          </cell>
          <cell r="BQ206" t="str">
            <v>Ja</v>
          </cell>
          <cell r="BR206" t="str">
            <v>-</v>
          </cell>
          <cell r="BS206" t="str">
            <v>MIL-STD 810G, TCO zertifiziert</v>
          </cell>
          <cell r="BT206" t="str">
            <v>3 Jahre Einsende-/Rücksendeservice</v>
          </cell>
          <cell r="BU206" t="str">
            <v>26</v>
          </cell>
          <cell r="BV206" t="str">
            <v>78</v>
          </cell>
          <cell r="BW206" t="str">
            <v>156</v>
          </cell>
          <cell r="BX206" t="str">
            <v>1.716</v>
          </cell>
          <cell r="BY206" t="str">
            <v>498 x 65 x 310 mm (B x T x H) / 2,5 Kg</v>
          </cell>
          <cell r="BZ206" t="str">
            <v>-</v>
          </cell>
          <cell r="CA206" t="str">
            <v>-</v>
          </cell>
        </row>
        <row r="207">
          <cell r="A207" t="str">
            <v>NX.VQCEG.002</v>
          </cell>
          <cell r="B207" t="str">
            <v>Acer TravelMate P2</v>
          </cell>
          <cell r="C207" t="str">
            <v>TMP215-53</v>
          </cell>
          <cell r="D207" t="str">
            <v>NX.VQCEG.002</v>
          </cell>
          <cell r="E207" t="str">
            <v>4710886291664</v>
          </cell>
          <cell r="F207" t="str">
            <v>15,6" FHD mit IPS (matt) / Intel® Core™ i7-1165G7 / 16 GB DDR4 RAM / 512 GB PCIe SSD / Intel® Iris® Xe Graphics / Win 10 Pro (64 Bit) / Schwarz</v>
          </cell>
          <cell r="G207" t="str">
            <v>Windows 10 Professional (64 Bit)</v>
          </cell>
          <cell r="H207" t="str">
            <v>Schwarz</v>
          </cell>
          <cell r="I207" t="str">
            <v>-</v>
          </cell>
          <cell r="J207" t="str">
            <v>363 x 255 x 19,9 mm (B x T x H)</v>
          </cell>
          <cell r="K207" t="str">
            <v>1,8 Kg</v>
          </cell>
          <cell r="L207" t="str">
            <v>-</v>
          </cell>
          <cell r="M207" t="str">
            <v>15,6 Zoll (39,62 cm)</v>
          </cell>
          <cell r="N207" t="str">
            <v>Acer ComfyView™ Full-HD IPS Display mit LED-Backlight (matt)</v>
          </cell>
          <cell r="O207" t="str">
            <v>1.920 x 1.080</v>
          </cell>
          <cell r="P207" t="str">
            <v>16:9</v>
          </cell>
          <cell r="Q207" t="str">
            <v>Intel® Core™ i7-1165G7 Prozessor</v>
          </cell>
          <cell r="R207" t="str">
            <v>2,80 GHz (Bis zu 4,70 GHz Turbo-Boost)</v>
          </cell>
          <cell r="S207" t="str">
            <v>12 MB</v>
          </cell>
          <cell r="T207" t="str">
            <v>4 / 8</v>
          </cell>
          <cell r="U207" t="str">
            <v>Integrated SOC</v>
          </cell>
          <cell r="V207" t="str">
            <v>16 GB DDR4 RAM</v>
          </cell>
          <cell r="W207" t="str">
            <v>2x 8 GB DDR4 RAM</v>
          </cell>
          <cell r="X207" t="str">
            <v>32 GB DDR4 (2x 16 GB DDR4)</v>
          </cell>
          <cell r="Y207" t="str">
            <v>512 GB M.2 PCIe Solid-State-Drive (SSD)</v>
          </cell>
          <cell r="Z207" t="str">
            <v>-</v>
          </cell>
          <cell r="AA207" t="str">
            <v>Intel® Iris® Xe Graphics</v>
          </cell>
          <cell r="AB207" t="str">
            <v>-</v>
          </cell>
          <cell r="AC207" t="str">
            <v>10/100/1000 LAN, Wake-on-LAN ready</v>
          </cell>
          <cell r="AD207" t="str">
            <v>Intel® Dual Band Wireless-Gigabit-AX, Wi-Fi 6 (802.11 ax/ac/a/b/g/n)</v>
          </cell>
          <cell r="AE207" t="str">
            <v>- / , Nano SIM</v>
          </cell>
          <cell r="AF207" t="str">
            <v>-</v>
          </cell>
          <cell r="AG207" t="str">
            <v>Bluetooth® 5.1</v>
          </cell>
          <cell r="AH207" t="str">
            <v>-</v>
          </cell>
          <cell r="AI207" t="str">
            <v>Ja</v>
          </cell>
          <cell r="AJ207" t="str">
            <v>-</v>
          </cell>
          <cell r="AK207" t="str">
            <v>1x (HDCP)</v>
          </cell>
          <cell r="AL207" t="str">
            <v>1x</v>
          </cell>
          <cell r="AM207" t="str">
            <v>Ja (über USB Type-C Anschluss)</v>
          </cell>
          <cell r="AN207" t="str">
            <v>Thunderbolt™ 4 (über USB Type-C Anschluss)</v>
          </cell>
          <cell r="AO207" t="str">
            <v>1x Type-C (Gen. 2), 3x Type-A (1x unterstützt Power-Off USB Charging)</v>
          </cell>
          <cell r="AP207" t="str">
            <v>-</v>
          </cell>
          <cell r="AQ207" t="str">
            <v>-</v>
          </cell>
          <cell r="AR207" t="str">
            <v>-</v>
          </cell>
          <cell r="AS207" t="str">
            <v>1x</v>
          </cell>
          <cell r="AT207" t="str">
            <v>SD Kartenleser</v>
          </cell>
          <cell r="AU207" t="str">
            <v>1x Lautsprecher/Kopfhörer/Line-out (unterstützt Headsets mit integriertem Mikrofon)</v>
          </cell>
          <cell r="AV207" t="str">
            <v>Ja (Acer USB-Type-C-Dock kompatibel)</v>
          </cell>
          <cell r="AW207" t="str">
            <v>Acer FineTip Tastatur mit Numpad (103-/104-/107-Tasten)</v>
          </cell>
          <cell r="AX207" t="str">
            <v>Deutsch (QWERTZ)</v>
          </cell>
          <cell r="AY207" t="str">
            <v>Ja</v>
          </cell>
          <cell r="AZ207" t="str">
            <v>Multi-Gesture Touchpad (Microsoft Precision Touchpad Certification)</v>
          </cell>
          <cell r="BA207" t="str">
            <v>Ja</v>
          </cell>
          <cell r="BB207" t="str">
            <v>TPM 2.0</v>
          </cell>
          <cell r="BC207" t="str">
            <v>Ja</v>
          </cell>
          <cell r="BD207" t="str">
            <v>-</v>
          </cell>
          <cell r="BE207" t="str">
            <v>Norton Internet Security (Trial)</v>
          </cell>
          <cell r="BF207" t="str">
            <v>High Definition Audio Support</v>
          </cell>
          <cell r="BG207" t="str">
            <v>Zwei eingebaute Stereo-Lautsprecher</v>
          </cell>
          <cell r="BH207" t="str">
            <v>Zwei eingebaute Mikrofone</v>
          </cell>
          <cell r="BI207" t="str">
            <v>HD Webcam</v>
          </cell>
          <cell r="BJ207" t="str">
            <v>-</v>
          </cell>
          <cell r="BK207" t="str">
            <v>Bis zu 12 Stunden (basierend auf MobileMark® 2014 Test)</v>
          </cell>
          <cell r="BL207" t="str">
            <v>-</v>
          </cell>
          <cell r="BM207" t="str">
            <v>Ja</v>
          </cell>
          <cell r="BN207" t="str">
            <v>Microsoft Office 2019 Verknüpfung (Download-Link für 30 Tage Testversion)</v>
          </cell>
          <cell r="BO207" t="str">
            <v>-</v>
          </cell>
          <cell r="BP207" t="str">
            <v>Ja</v>
          </cell>
          <cell r="BQ207" t="str">
            <v>Ja</v>
          </cell>
          <cell r="BR207" t="str">
            <v>-</v>
          </cell>
          <cell r="BS207" t="str">
            <v>MIL-STD 810G, TCO zertifiziert</v>
          </cell>
          <cell r="BT207" t="str">
            <v>3 Jahre Einsende-/Rücksendeservice</v>
          </cell>
          <cell r="BU207" t="str">
            <v>26</v>
          </cell>
          <cell r="BV207" t="str">
            <v>78</v>
          </cell>
          <cell r="BW207" t="str">
            <v>156</v>
          </cell>
          <cell r="BX207" t="str">
            <v>1.716</v>
          </cell>
          <cell r="BY207" t="str">
            <v>498 x 65 x 310 mm (B x T x H) / 2,5 Kg</v>
          </cell>
          <cell r="BZ207" t="str">
            <v>-</v>
          </cell>
          <cell r="CA207" t="str">
            <v>-</v>
          </cell>
        </row>
        <row r="208">
          <cell r="A208" t="str">
            <v>NX.VPAEG.004</v>
          </cell>
          <cell r="B208" t="str">
            <v>Acer TravelMate P4</v>
          </cell>
          <cell r="C208" t="str">
            <v>TMP414-51-59MR</v>
          </cell>
          <cell r="D208" t="str">
            <v>NX.VPAEG.004</v>
          </cell>
          <cell r="E208" t="str">
            <v>4710886238782</v>
          </cell>
          <cell r="F208" t="str">
            <v>14" FHD mit IPS (matt) / Intel® Core™ i5-1135G7 / 8 GB DDR4 RAM / 256 GB PCIe SSD / Intel® Iris® Xe Graphics / Win 10 Pro (64 Bit) / Slate Blue</v>
          </cell>
          <cell r="G208" t="str">
            <v>Windows 10 Professional (64 Bit)</v>
          </cell>
          <cell r="H208" t="str">
            <v>Slate Blue</v>
          </cell>
          <cell r="I208" t="str">
            <v>-</v>
          </cell>
          <cell r="J208" t="str">
            <v>325 x 236 x 17,9 mm (B x T x H)</v>
          </cell>
          <cell r="K208" t="str">
            <v>1,42 Kg</v>
          </cell>
          <cell r="L208" t="str">
            <v>-</v>
          </cell>
          <cell r="M208" t="str">
            <v>14 Zoll (35,56 cm)</v>
          </cell>
          <cell r="N208" t="str">
            <v>Acer ComfyView™ Full HD IPS Display mit LED-Backlight (matt)</v>
          </cell>
          <cell r="O208" t="str">
            <v>1.920 x 1.080</v>
          </cell>
          <cell r="P208" t="str">
            <v>16:9</v>
          </cell>
          <cell r="Q208" t="str">
            <v>Intel® Core™ i5-1135G7 Prozessor</v>
          </cell>
          <cell r="R208" t="str">
            <v>2,40 GHz (Bis zu 4,20 GHz Turbo-Boost)</v>
          </cell>
          <cell r="S208" t="str">
            <v>8 MB</v>
          </cell>
          <cell r="T208" t="str">
            <v>4 / 8</v>
          </cell>
          <cell r="U208" t="str">
            <v>Integrated SOC</v>
          </cell>
          <cell r="V208" t="str">
            <v>8 GB DDR4 RAM</v>
          </cell>
          <cell r="W208" t="str">
            <v>1x 8 GB DDR4 RAM</v>
          </cell>
          <cell r="X208" t="str">
            <v>32 GB DDR4 (2x 16 GB DDR4)</v>
          </cell>
          <cell r="Y208" t="str">
            <v>256 GB M.2 PCIe Solid-State-Drive (SSD)</v>
          </cell>
          <cell r="Z208" t="str">
            <v>-</v>
          </cell>
          <cell r="AA208" t="str">
            <v>Intel® Iris® Xe Graphics</v>
          </cell>
          <cell r="AB208" t="str">
            <v>-</v>
          </cell>
          <cell r="AC208" t="str">
            <v>10/100/1000 LAN, Wake-on-LAN ready</v>
          </cell>
          <cell r="AD208" t="str">
            <v>Intel® Dual Band Wireless-Gigabit-AX, Wi-Fi 6 (802.11 ax/ac/a/b/g/n)</v>
          </cell>
          <cell r="AE208" t="str">
            <v>- / ,</v>
          </cell>
          <cell r="AF208" t="str">
            <v>-</v>
          </cell>
          <cell r="AG208" t="str">
            <v>Bluetooth® 5.1</v>
          </cell>
          <cell r="AH208" t="str">
            <v>-</v>
          </cell>
          <cell r="AI208" t="str">
            <v>Ja</v>
          </cell>
          <cell r="AJ208" t="str">
            <v>-</v>
          </cell>
          <cell r="AK208" t="str">
            <v>1x (HDCP)</v>
          </cell>
          <cell r="AL208" t="str">
            <v>-</v>
          </cell>
          <cell r="AM208" t="str">
            <v>Ja (über USB Type-C Anschluss)</v>
          </cell>
          <cell r="AN208" t="str">
            <v>Thunderbolt™ 4 (über USB Type-C Anschluss)</v>
          </cell>
          <cell r="AO208" t="str">
            <v>1x Type-C (Gen. 2), 2x Type-A (1x unterstützt Power-Off USB Charging)</v>
          </cell>
          <cell r="AP208" t="str">
            <v>-</v>
          </cell>
          <cell r="AQ208" t="str">
            <v>-</v>
          </cell>
          <cell r="AR208" t="str">
            <v>-</v>
          </cell>
          <cell r="AS208" t="str">
            <v>1x</v>
          </cell>
          <cell r="AT208" t="str">
            <v>MicroSD Kartenleser</v>
          </cell>
          <cell r="AU208" t="str">
            <v>1x Lautsprecher/Kopfhörer/Line-out (unterstützt Headsets mit integriertem Mikrofon)</v>
          </cell>
          <cell r="AV208" t="str">
            <v>Ja (Acer USB-Type-C-Dock kompatibel)</v>
          </cell>
          <cell r="AW208" t="str">
            <v>Acer FineTip Tastatur (83-/84-/87-Tasten)</v>
          </cell>
          <cell r="AX208" t="str">
            <v>Deutsch (QWERTZ)</v>
          </cell>
          <cell r="AY208" t="str">
            <v>Ja</v>
          </cell>
          <cell r="AZ208" t="str">
            <v>Multi-Gesture Touchpad (Microsoft Precision Touchpad Certification)</v>
          </cell>
          <cell r="BA208" t="str">
            <v>Ja</v>
          </cell>
          <cell r="BB208" t="str">
            <v>TPM 2.0</v>
          </cell>
          <cell r="BC208" t="str">
            <v>Ja</v>
          </cell>
          <cell r="BD208" t="str">
            <v>-</v>
          </cell>
          <cell r="BE208" t="str">
            <v>Norton Internet Security (Trial)</v>
          </cell>
          <cell r="BF208" t="str">
            <v>High Definition Audio Support</v>
          </cell>
          <cell r="BG208" t="str">
            <v>Zwei eingebaute Stereo-Lautsprecher</v>
          </cell>
          <cell r="BH208" t="str">
            <v>Eingebautes Mikrofon</v>
          </cell>
          <cell r="BI208" t="str">
            <v>HD Webcam</v>
          </cell>
          <cell r="BJ208" t="str">
            <v>Li-Ion Akku (4 Zellen / TBD mAh / 56 Wh)</v>
          </cell>
          <cell r="BK208" t="str">
            <v>Bis zu 15,5 Stunden (basierend auf MobileMark® 2014 Test)</v>
          </cell>
          <cell r="BL208" t="str">
            <v>65W AC-Netzteil</v>
          </cell>
          <cell r="BM208" t="str">
            <v>Ja</v>
          </cell>
          <cell r="BN208" t="str">
            <v>Microsoft Office 2019 Verknüpfung (Download-Link für 30 Tage Testversion)</v>
          </cell>
          <cell r="BO208" t="str">
            <v>-</v>
          </cell>
          <cell r="BP208" t="str">
            <v>-</v>
          </cell>
          <cell r="BQ208" t="str">
            <v>-</v>
          </cell>
          <cell r="BR208" t="str">
            <v>-</v>
          </cell>
          <cell r="BS208" t="str">
            <v>SmartCard-Reader, Militärstandard 810G (MIL-STD 810G)</v>
          </cell>
          <cell r="BT208" t="str">
            <v>3 Jahre Einsende-/Rücksendeservice</v>
          </cell>
          <cell r="BU208" t="str">
            <v>-</v>
          </cell>
          <cell r="BV208" t="str">
            <v>-</v>
          </cell>
          <cell r="BW208" t="str">
            <v>-</v>
          </cell>
          <cell r="BX208" t="str">
            <v>-</v>
          </cell>
          <cell r="BY208" t="str">
            <v>-</v>
          </cell>
          <cell r="BZ208" t="str">
            <v>-</v>
          </cell>
          <cell r="CA208" t="str">
            <v>-</v>
          </cell>
        </row>
        <row r="209">
          <cell r="A209" t="str">
            <v>NX.VPAEG.003</v>
          </cell>
          <cell r="B209" t="str">
            <v>Acer TravelMate P4</v>
          </cell>
          <cell r="C209" t="str">
            <v>TMP414-51-74K7</v>
          </cell>
          <cell r="D209" t="str">
            <v>NX.VPAEG.003</v>
          </cell>
          <cell r="E209" t="str">
            <v>4710886238775</v>
          </cell>
          <cell r="F209" t="str">
            <v>14" FHD mit IPS (matt) / Intel® Core™ i7-1165G7 / 16 GB DDR4 RAM / 512 GB PCIe SSD / Intel® Iris® Xe Graphics / Win 10 Pro (64 Bit) / Slate Blue</v>
          </cell>
          <cell r="G209" t="str">
            <v>Windows 10 Professional (64 Bit)</v>
          </cell>
          <cell r="H209" t="str">
            <v>Slate Blue</v>
          </cell>
          <cell r="I209" t="str">
            <v>-</v>
          </cell>
          <cell r="J209" t="str">
            <v>325 x 236 x 17,9 mm (B x T x H)</v>
          </cell>
          <cell r="K209" t="str">
            <v>1,42 Kg</v>
          </cell>
          <cell r="L209" t="str">
            <v>-</v>
          </cell>
          <cell r="M209" t="str">
            <v>14 Zoll (35,56 cm)</v>
          </cell>
          <cell r="N209" t="str">
            <v>Acer ComfyView™ Full HD IPS Display mit LED-Backlight (matt)</v>
          </cell>
          <cell r="O209" t="str">
            <v>1.920 x 1.080</v>
          </cell>
          <cell r="P209" t="str">
            <v>16:9</v>
          </cell>
          <cell r="Q209" t="str">
            <v>Intel® Core™ i7-1165G7 Prozessor</v>
          </cell>
          <cell r="R209" t="str">
            <v>2,80 GHz (Bis zu 4,70 GHz Turbo-Boost)</v>
          </cell>
          <cell r="S209" t="str">
            <v>12 MB</v>
          </cell>
          <cell r="T209" t="str">
            <v>4 / 8</v>
          </cell>
          <cell r="U209" t="str">
            <v>Integrated SOC</v>
          </cell>
          <cell r="V209" t="str">
            <v>16 GB DDR4 RAM</v>
          </cell>
          <cell r="W209" t="str">
            <v>2x 8 GB DDR4 RAM</v>
          </cell>
          <cell r="X209" t="str">
            <v>32 GB DDR4 (2x 16 GB DDR4)</v>
          </cell>
          <cell r="Y209" t="str">
            <v>512 GB M.2 PCIe Solid-State-Drive (SSD)</v>
          </cell>
          <cell r="Z209" t="str">
            <v>-</v>
          </cell>
          <cell r="AA209" t="str">
            <v>Intel® Iris® Xe Graphics</v>
          </cell>
          <cell r="AB209" t="str">
            <v>-</v>
          </cell>
          <cell r="AC209" t="str">
            <v>10/100/1000 LAN, Wake-on-LAN ready</v>
          </cell>
          <cell r="AD209" t="str">
            <v>Intel® Dual Band Wireless-Gigabit-AX, Wi-Fi 6 (802.11 ax/ac/a/b/g/n)</v>
          </cell>
          <cell r="AE209" t="str">
            <v>- / ,</v>
          </cell>
          <cell r="AF209" t="str">
            <v>-</v>
          </cell>
          <cell r="AG209" t="str">
            <v>Bluetooth® 5.1</v>
          </cell>
          <cell r="AH209" t="str">
            <v>-</v>
          </cell>
          <cell r="AI209" t="str">
            <v>Ja</v>
          </cell>
          <cell r="AJ209" t="str">
            <v>-</v>
          </cell>
          <cell r="AK209" t="str">
            <v>1x (HDCP)</v>
          </cell>
          <cell r="AL209" t="str">
            <v>-</v>
          </cell>
          <cell r="AM209" t="str">
            <v>Ja (über USB Type-C Anschluss)</v>
          </cell>
          <cell r="AN209" t="str">
            <v>Thunderbolt™ 4 (über USB Type-C Anschluss)</v>
          </cell>
          <cell r="AO209" t="str">
            <v>1x Type-C (Gen. 2), 2x Type-A (1x unterstützt Power-Off USB Charging)</v>
          </cell>
          <cell r="AP209" t="str">
            <v>-</v>
          </cell>
          <cell r="AQ209" t="str">
            <v>-</v>
          </cell>
          <cell r="AR209" t="str">
            <v>-</v>
          </cell>
          <cell r="AS209" t="str">
            <v>1x</v>
          </cell>
          <cell r="AT209" t="str">
            <v>MicroSD Kartenleser</v>
          </cell>
          <cell r="AU209" t="str">
            <v>1x Lautsprecher/Kopfhörer/Line-out (unterstützt Headsets mit integriertem Mikrofon)</v>
          </cell>
          <cell r="AV209" t="str">
            <v>Ja (Acer USB-Type-C-Dock kompatibel)</v>
          </cell>
          <cell r="AW209" t="str">
            <v>Acer FineTip Tastatur (83-/84-/87-Tasten)</v>
          </cell>
          <cell r="AX209" t="str">
            <v>Deutsch (QWERTZ)</v>
          </cell>
          <cell r="AY209" t="str">
            <v>Ja</v>
          </cell>
          <cell r="AZ209" t="str">
            <v>Multi-Gesture Touchpad (Microsoft Precision Touchpad Certification)</v>
          </cell>
          <cell r="BA209" t="str">
            <v>Ja</v>
          </cell>
          <cell r="BB209" t="str">
            <v>TPM 2.0</v>
          </cell>
          <cell r="BC209" t="str">
            <v>Ja</v>
          </cell>
          <cell r="BD209" t="str">
            <v>-</v>
          </cell>
          <cell r="BE209" t="str">
            <v>Norton Internet Security (Trial)</v>
          </cell>
          <cell r="BF209" t="str">
            <v>High Definition Audio Support</v>
          </cell>
          <cell r="BG209" t="str">
            <v>Zwei eingebaute Stereo-Lautsprecher</v>
          </cell>
          <cell r="BH209" t="str">
            <v>Eingebautes Mikrofon</v>
          </cell>
          <cell r="BI209" t="str">
            <v>HD Webcam</v>
          </cell>
          <cell r="BJ209" t="str">
            <v>Li-Ion Akku (4 Zellen / TBD mAh / 56 Wh)</v>
          </cell>
          <cell r="BK209" t="str">
            <v>Bis zu 15,5 Stunden (basierend auf MobileMark® 2014 Test)</v>
          </cell>
          <cell r="BL209" t="str">
            <v>65W AC-Netzteil</v>
          </cell>
          <cell r="BM209" t="str">
            <v>Ja</v>
          </cell>
          <cell r="BN209" t="str">
            <v>Microsoft Office 2019 Verknüpfung (Download-Link für 30 Tage Testversion)</v>
          </cell>
          <cell r="BO209" t="str">
            <v>-</v>
          </cell>
          <cell r="BP209" t="str">
            <v>-</v>
          </cell>
          <cell r="BQ209" t="str">
            <v>-</v>
          </cell>
          <cell r="BR209" t="str">
            <v>-</v>
          </cell>
          <cell r="BS209" t="str">
            <v>SmartCard-Reader, Militärstandard 810G (MIL-STD 810G)</v>
          </cell>
          <cell r="BT209" t="str">
            <v>3 Jahre Einsende-/Rücksendeservice</v>
          </cell>
          <cell r="BU209" t="str">
            <v>-</v>
          </cell>
          <cell r="BV209" t="str">
            <v>-</v>
          </cell>
          <cell r="BW209" t="str">
            <v>-</v>
          </cell>
          <cell r="BX209" t="str">
            <v>-</v>
          </cell>
          <cell r="BY209" t="str">
            <v>-</v>
          </cell>
          <cell r="BZ209" t="str">
            <v>-</v>
          </cell>
          <cell r="CA209" t="str">
            <v>-</v>
          </cell>
        </row>
        <row r="210">
          <cell r="A210" t="str">
            <v>NX.VPBEG.001</v>
          </cell>
          <cell r="B210" t="str">
            <v>Acer TravelMate P4</v>
          </cell>
          <cell r="C210" t="str">
            <v>TMP414-51-723M</v>
          </cell>
          <cell r="D210" t="str">
            <v>NX.VPBEG.001</v>
          </cell>
          <cell r="E210" t="str">
            <v>4710886259459</v>
          </cell>
          <cell r="F210" t="str">
            <v>14" FHD mit IPS (matt) / Intel® Core™ i7-1165G7 / 16 GB DDR4 RAM / 512 GB PCIe SSD / Intel® Iris® Xe Graphics / Win 10 Pro (64 Bit) / Slate Blue</v>
          </cell>
          <cell r="G210" t="str">
            <v>Windows 10 Professional (64 Bit)</v>
          </cell>
          <cell r="H210" t="str">
            <v>Slate Blue</v>
          </cell>
          <cell r="I210" t="str">
            <v>-</v>
          </cell>
          <cell r="J210" t="str">
            <v>325 x 236 x 17,9 mm (B x T x H)</v>
          </cell>
          <cell r="K210" t="str">
            <v>1,42 Kg</v>
          </cell>
          <cell r="L210" t="str">
            <v>-</v>
          </cell>
          <cell r="M210" t="str">
            <v>14 Zoll (35,56 cm)</v>
          </cell>
          <cell r="N210" t="str">
            <v>Acer ComfyView™ Full HD IPS Display mit LED-Backlight (matt)</v>
          </cell>
          <cell r="O210" t="str">
            <v>1.920 x 1.080</v>
          </cell>
          <cell r="P210" t="str">
            <v>16:9</v>
          </cell>
          <cell r="Q210" t="str">
            <v>Intel® Core™ i7-1165G7 Prozessor</v>
          </cell>
          <cell r="R210" t="str">
            <v>2,80 GHz (Bis zu 4,70 GHz Turbo-Boost)</v>
          </cell>
          <cell r="S210" t="str">
            <v>12 MB</v>
          </cell>
          <cell r="T210" t="str">
            <v>4 / 8</v>
          </cell>
          <cell r="U210" t="str">
            <v>Integrated SOC</v>
          </cell>
          <cell r="V210" t="str">
            <v>16 GB DDR4 RAM</v>
          </cell>
          <cell r="W210" t="str">
            <v>2x 8 GB DDR4 RAM</v>
          </cell>
          <cell r="X210" t="str">
            <v>32 GB DDR4 (2x 16 GB DDR4)</v>
          </cell>
          <cell r="Y210" t="str">
            <v>512 GB M.2 PCIe Solid-State-Drive (SSD)</v>
          </cell>
          <cell r="Z210" t="str">
            <v>-</v>
          </cell>
          <cell r="AA210" t="str">
            <v>Intel® Iris® Xe Graphics</v>
          </cell>
          <cell r="AB210" t="str">
            <v>-</v>
          </cell>
          <cell r="AC210" t="str">
            <v>10/100/1000 LAN, Wake-on-LAN ready</v>
          </cell>
          <cell r="AD210" t="str">
            <v>Intel® Dual Band Wireless-Gigabit-AX, Wi-Fi 6 (802.11 ax/ac/a/b/g/n)</v>
          </cell>
          <cell r="AE210" t="str">
            <v>- / , Nano SIM</v>
          </cell>
          <cell r="AF210" t="str">
            <v>-</v>
          </cell>
          <cell r="AG210" t="str">
            <v>Bluetooth® 5.1</v>
          </cell>
          <cell r="AH210" t="str">
            <v>-</v>
          </cell>
          <cell r="AI210" t="str">
            <v>Ja</v>
          </cell>
          <cell r="AJ210" t="str">
            <v>-</v>
          </cell>
          <cell r="AK210" t="str">
            <v>1x (HDCP)</v>
          </cell>
          <cell r="AL210" t="str">
            <v>-</v>
          </cell>
          <cell r="AM210" t="str">
            <v>Ja (über USB Type-C Anschluss)</v>
          </cell>
          <cell r="AN210" t="str">
            <v>Thunderbolt™ 4 (über USB Type-C Anschluss)</v>
          </cell>
          <cell r="AO210" t="str">
            <v>1x Type-C (Gen. 2), 2x Type-A (1x unterstützt Power-Off USB Charging)</v>
          </cell>
          <cell r="AP210" t="str">
            <v>-</v>
          </cell>
          <cell r="AQ210" t="str">
            <v>-</v>
          </cell>
          <cell r="AR210" t="str">
            <v>-</v>
          </cell>
          <cell r="AS210" t="str">
            <v>1x</v>
          </cell>
          <cell r="AT210" t="str">
            <v>MicroSD Kartenleser</v>
          </cell>
          <cell r="AU210" t="str">
            <v>1x Lautsprecher/Kopfhörer/Line-out (unterstützt Headsets mit integriertem Mikrofon)</v>
          </cell>
          <cell r="AV210" t="str">
            <v>Ja (Acer USB-Type-C-Dock kompatibel)</v>
          </cell>
          <cell r="AW210" t="str">
            <v>Acer FineTip Tastatur (83-/84-/87-Tasten)</v>
          </cell>
          <cell r="AX210" t="str">
            <v>Deutsch (QWERTZ)</v>
          </cell>
          <cell r="AY210" t="str">
            <v>Ja</v>
          </cell>
          <cell r="AZ210" t="str">
            <v>Multi-Gesture Touchpad (Microsoft Precision Touchpad Certification)</v>
          </cell>
          <cell r="BA210" t="str">
            <v>Ja</v>
          </cell>
          <cell r="BB210" t="str">
            <v>TPM 2.0</v>
          </cell>
          <cell r="BC210" t="str">
            <v>Ja</v>
          </cell>
          <cell r="BD210" t="str">
            <v>-</v>
          </cell>
          <cell r="BE210" t="str">
            <v>Norton Internet Security (Trial)</v>
          </cell>
          <cell r="BF210" t="str">
            <v>High Definition Audio Support</v>
          </cell>
          <cell r="BG210" t="str">
            <v>Zwei eingebaute Stereo-Lautsprecher</v>
          </cell>
          <cell r="BH210" t="str">
            <v>Eingebautes Mikrofon</v>
          </cell>
          <cell r="BI210" t="str">
            <v>HD Webcam</v>
          </cell>
          <cell r="BJ210" t="str">
            <v>Li-Ion Akku (4 Zellen / TBD mAh / 56 Wh)</v>
          </cell>
          <cell r="BK210" t="str">
            <v>Bis zu 15,5 Stunden (basierend auf MobileMark® 2014 Test)</v>
          </cell>
          <cell r="BL210" t="str">
            <v>65W AC-Netzteil</v>
          </cell>
          <cell r="BM210" t="str">
            <v>Ja</v>
          </cell>
          <cell r="BN210" t="str">
            <v>Microsoft Office 2019 Verknüpfung (Download-Link für 30 Tage Testversion)</v>
          </cell>
          <cell r="BO210" t="str">
            <v>-</v>
          </cell>
          <cell r="BP210" t="str">
            <v>-</v>
          </cell>
          <cell r="BQ210" t="str">
            <v>-</v>
          </cell>
          <cell r="BR210" t="str">
            <v>-</v>
          </cell>
          <cell r="BS210" t="str">
            <v>SmartCard-Reader, Militärstandard 810G (MIL-STD 810G)</v>
          </cell>
          <cell r="BT210" t="str">
            <v>3 Jahre Einsende-/Rücksendeservice</v>
          </cell>
          <cell r="BU210" t="str">
            <v>-</v>
          </cell>
          <cell r="BV210" t="str">
            <v>-</v>
          </cell>
          <cell r="BW210" t="str">
            <v>-</v>
          </cell>
          <cell r="BX210" t="str">
            <v>-</v>
          </cell>
          <cell r="BY210" t="str">
            <v>-</v>
          </cell>
          <cell r="BZ210" t="str">
            <v>-</v>
          </cell>
          <cell r="CA210" t="str">
            <v>-</v>
          </cell>
        </row>
        <row r="211">
          <cell r="A211" t="str">
            <v>NX.VP5EG.001</v>
          </cell>
          <cell r="B211" t="str">
            <v>Acer TravelMate Spin P4</v>
          </cell>
          <cell r="C211" t="str">
            <v>TMP414RN-51-53J8</v>
          </cell>
          <cell r="D211" t="str">
            <v>NX.VP5EG.001</v>
          </cell>
          <cell r="E211" t="str">
            <v>4710886095330</v>
          </cell>
          <cell r="F211" t="str">
            <v>14" Multi-Touch FHD mit IPS / Intel® Core™ i5-1135G7 / 8 GB DDR4 RAM / 256 GB PCIe SSD / Intel® Iris® Xe Graphics / Win 10 Pro (64 Bit) / Slate Blue</v>
          </cell>
          <cell r="G211" t="str">
            <v>Windows 10 Professional (64 Bit)</v>
          </cell>
          <cell r="H211" t="str">
            <v>Slate Blue</v>
          </cell>
          <cell r="I211" t="str">
            <v>-</v>
          </cell>
          <cell r="J211" t="str">
            <v>325 x 236 x 17,9 mm (B x T x H)</v>
          </cell>
          <cell r="K211" t="str">
            <v>1,53 Kg</v>
          </cell>
          <cell r="L211" t="str">
            <v>-</v>
          </cell>
          <cell r="M211" t="str">
            <v>14 Zoll (35,56 cm)</v>
          </cell>
          <cell r="N211" t="str">
            <v>Acer CineCrystal™ Multi-Touch Full HD IPS Display mit LED-Backlight</v>
          </cell>
          <cell r="O211" t="str">
            <v>1.920 x 1.080</v>
          </cell>
          <cell r="P211" t="str">
            <v>16:9</v>
          </cell>
          <cell r="Q211" t="str">
            <v>Intel® Core™ i5-1135G7 Prozessor</v>
          </cell>
          <cell r="R211" t="str">
            <v>2,40 GHz (Bis zu 4,20 GHz Turbo-Boost)</v>
          </cell>
          <cell r="S211" t="str">
            <v>8 MB</v>
          </cell>
          <cell r="T211" t="str">
            <v>4 / 8</v>
          </cell>
          <cell r="U211" t="str">
            <v>Integrated SOC</v>
          </cell>
          <cell r="V211" t="str">
            <v>8 GB DDR4 RAM</v>
          </cell>
          <cell r="W211" t="str">
            <v>1x 8 GB DDR4 RAM</v>
          </cell>
          <cell r="X211" t="str">
            <v>32 GB DDR4 (2x 16 GB DDR4)</v>
          </cell>
          <cell r="Y211" t="str">
            <v>256 GB M.2 PCIe Solid-State-Drive (SSD)</v>
          </cell>
          <cell r="Z211" t="str">
            <v>-</v>
          </cell>
          <cell r="AA211" t="str">
            <v>Intel® Iris® Xe Graphics</v>
          </cell>
          <cell r="AB211" t="str">
            <v>-</v>
          </cell>
          <cell r="AC211" t="str">
            <v>10/100/1000 LAN, Wake-on-LAN ready</v>
          </cell>
          <cell r="AD211" t="str">
            <v>Intel® Dual Band Wireless-Gigabit-AX, Wi-Fi 6 (802.11 ax/ac/a/b/g/n)</v>
          </cell>
          <cell r="AE211" t="str">
            <v>- / ,</v>
          </cell>
          <cell r="AF211" t="str">
            <v>-</v>
          </cell>
          <cell r="AG211" t="str">
            <v>Bluetooth® 5.1</v>
          </cell>
          <cell r="AH211" t="str">
            <v>-</v>
          </cell>
          <cell r="AI211" t="str">
            <v>Ja</v>
          </cell>
          <cell r="AJ211" t="str">
            <v>-</v>
          </cell>
          <cell r="AK211" t="str">
            <v>1x (HDCP)</v>
          </cell>
          <cell r="AL211" t="str">
            <v>-</v>
          </cell>
          <cell r="AM211" t="str">
            <v>Ja (über USB Type-C Anschluss)</v>
          </cell>
          <cell r="AN211" t="str">
            <v>Thunderbolt™ 4 (über USB Type-C Anschluss)</v>
          </cell>
          <cell r="AO211" t="str">
            <v>1x Type-C (Gen. 2), 2x Type-A (1x unterstützt Power-Off USB Charging)</v>
          </cell>
          <cell r="AP211" t="str">
            <v>-</v>
          </cell>
          <cell r="AQ211" t="str">
            <v>-</v>
          </cell>
          <cell r="AR211" t="str">
            <v>-</v>
          </cell>
          <cell r="AS211" t="str">
            <v>1x</v>
          </cell>
          <cell r="AT211" t="str">
            <v>MicroSD Kartenleser</v>
          </cell>
          <cell r="AU211" t="str">
            <v>1x Lautsprecher/Kopfhörer/Line-out (unterstützt Headsets mit integriertem Mikrofon)</v>
          </cell>
          <cell r="AV211" t="str">
            <v>Ja (Acer USB-Type-C-Dock kompatibel)</v>
          </cell>
          <cell r="AW211" t="str">
            <v>Acer FineTip Tastatur (83-/84-/87-Tasten)</v>
          </cell>
          <cell r="AX211" t="str">
            <v>Deutsch (QWERTZ)</v>
          </cell>
          <cell r="AY211" t="str">
            <v>Ja</v>
          </cell>
          <cell r="AZ211" t="str">
            <v>Multi-Gesture Touchpad (Microsoft Precision Touchpad Certification)</v>
          </cell>
          <cell r="BA211" t="str">
            <v>Ja</v>
          </cell>
          <cell r="BB211" t="str">
            <v>TPM 2.0</v>
          </cell>
          <cell r="BC211" t="str">
            <v>Ja</v>
          </cell>
          <cell r="BD211" t="str">
            <v>-</v>
          </cell>
          <cell r="BE211" t="str">
            <v>Norton Internet Security (Trial)</v>
          </cell>
          <cell r="BF211" t="str">
            <v>High Definition Audio Support</v>
          </cell>
          <cell r="BG211" t="str">
            <v>Zwei eingebaute Stereo-Lautsprecher</v>
          </cell>
          <cell r="BH211" t="str">
            <v>Eingebautes Mikrofon</v>
          </cell>
          <cell r="BI211" t="str">
            <v>HD Webcam, IR-Webcam (Windows Hello)</v>
          </cell>
          <cell r="BJ211" t="str">
            <v>Li-Ion Akku (4 Zellen / TBD mAh / 56 Wh)</v>
          </cell>
          <cell r="BK211" t="str">
            <v>Bis zu 13,5 Stunden (basierend auf MobileMark® 2014 Test)</v>
          </cell>
          <cell r="BL211" t="str">
            <v>65W AC-Netzteil</v>
          </cell>
          <cell r="BM211" t="str">
            <v>Ja</v>
          </cell>
          <cell r="BN211" t="str">
            <v>Microsoft Office 2019 Verknüpfung (Download-Link für 30 Tage Testversion)</v>
          </cell>
          <cell r="BO211" t="str">
            <v>-</v>
          </cell>
          <cell r="BP211" t="str">
            <v>-</v>
          </cell>
          <cell r="BQ211" t="str">
            <v>-</v>
          </cell>
          <cell r="BR211" t="str">
            <v>-</v>
          </cell>
          <cell r="BS211" t="str">
            <v>Militärstandard 810G (MIL-STD 810G)</v>
          </cell>
          <cell r="BT211" t="str">
            <v>3 Jahre Einsende-/Rücksendeservice</v>
          </cell>
          <cell r="BU211" t="str">
            <v>28</v>
          </cell>
          <cell r="BV211" t="str">
            <v>84</v>
          </cell>
          <cell r="BW211" t="str">
            <v>168</v>
          </cell>
          <cell r="BX211">
            <v>1848</v>
          </cell>
          <cell r="BY211" t="str">
            <v>-</v>
          </cell>
          <cell r="BZ211" t="str">
            <v>Acer Active Pen</v>
          </cell>
          <cell r="CA211" t="str">
            <v>-</v>
          </cell>
        </row>
        <row r="212">
          <cell r="A212" t="str">
            <v>NX.VP5EG.002</v>
          </cell>
          <cell r="B212" t="str">
            <v>Acer TravelMate Spin P4</v>
          </cell>
          <cell r="C212" t="str">
            <v>TMP414RN-51-739X</v>
          </cell>
          <cell r="D212" t="str">
            <v>NX.VP5EG.002</v>
          </cell>
          <cell r="E212" t="str">
            <v>4710886095347</v>
          </cell>
          <cell r="F212" t="str">
            <v>14" Multi-Touch FHD mit IPS / Intel® Core™ i7-1165G7 / 16 GB DDR4 RAM / 512 GB PCIe SSD / Intel® Iris® Xe Graphics / Win 10 Pro (64 Bit) / Slate Blue</v>
          </cell>
          <cell r="G212" t="str">
            <v>Windows 10 Professional (64 Bit)</v>
          </cell>
          <cell r="H212" t="str">
            <v>Slate Blue</v>
          </cell>
          <cell r="I212" t="str">
            <v>-</v>
          </cell>
          <cell r="J212" t="str">
            <v>325 x 236 x 17,9 mm (B x T x H)</v>
          </cell>
          <cell r="K212" t="str">
            <v>1,53 Kg</v>
          </cell>
          <cell r="L212" t="str">
            <v>-</v>
          </cell>
          <cell r="M212" t="str">
            <v>14 Zoll (35,56 cm)</v>
          </cell>
          <cell r="N212" t="str">
            <v>Acer CineCrystal™ Multi-Touch Full HD IPS Display mit LED-Backlight</v>
          </cell>
          <cell r="O212" t="str">
            <v>1.920 x 1.080</v>
          </cell>
          <cell r="P212" t="str">
            <v>16:9</v>
          </cell>
          <cell r="Q212" t="str">
            <v>Intel® Core™ i7-1165G7 Prozessor</v>
          </cell>
          <cell r="R212" t="str">
            <v>2,80 GHz (Bis zu 4,70 GHz Turbo-Boost)</v>
          </cell>
          <cell r="S212" t="str">
            <v>12 MB</v>
          </cell>
          <cell r="T212" t="str">
            <v>4 / 8</v>
          </cell>
          <cell r="U212" t="str">
            <v>Integrated SOC</v>
          </cell>
          <cell r="V212" t="str">
            <v>16 GB DDR4 RAM</v>
          </cell>
          <cell r="W212" t="str">
            <v>2x 8 GB DDR4 RAM</v>
          </cell>
          <cell r="X212" t="str">
            <v>32 GB DDR4 (2x 16 GB DDR4)</v>
          </cell>
          <cell r="Y212" t="str">
            <v>512 GB M.2 PCIe Solid-State-Drive (SSD)</v>
          </cell>
          <cell r="Z212" t="str">
            <v>-</v>
          </cell>
          <cell r="AA212" t="str">
            <v>Intel® Iris® Xe Graphics</v>
          </cell>
          <cell r="AB212" t="str">
            <v>-</v>
          </cell>
          <cell r="AC212" t="str">
            <v>10/100/1000 LAN, Wake-on-LAN ready</v>
          </cell>
          <cell r="AD212" t="str">
            <v>Intel® Dual Band Wireless-Gigabit-AX, Wi-Fi 6 (802.11 ax/ac/a/b/g/n)</v>
          </cell>
          <cell r="AE212" t="str">
            <v>- / ,</v>
          </cell>
          <cell r="AF212" t="str">
            <v>-</v>
          </cell>
          <cell r="AG212" t="str">
            <v>Bluetooth® 5.1</v>
          </cell>
          <cell r="AH212" t="str">
            <v>-</v>
          </cell>
          <cell r="AI212" t="str">
            <v>Ja</v>
          </cell>
          <cell r="AJ212" t="str">
            <v>-</v>
          </cell>
          <cell r="AK212" t="str">
            <v>1x (HDCP)</v>
          </cell>
          <cell r="AL212" t="str">
            <v>-</v>
          </cell>
          <cell r="AM212" t="str">
            <v>Ja (über USB Type-C Anschluss)</v>
          </cell>
          <cell r="AN212" t="str">
            <v>Thunderbolt™ 4 (über USB Type-C Anschluss)</v>
          </cell>
          <cell r="AO212" t="str">
            <v>1x Type-C (Gen. 2), 2x Type-A (1x unterstützt Power-Off USB Charging)</v>
          </cell>
          <cell r="AP212" t="str">
            <v>-</v>
          </cell>
          <cell r="AQ212" t="str">
            <v>-</v>
          </cell>
          <cell r="AR212" t="str">
            <v>-</v>
          </cell>
          <cell r="AS212" t="str">
            <v>1x</v>
          </cell>
          <cell r="AT212" t="str">
            <v>MicroSD Kartenleser</v>
          </cell>
          <cell r="AU212" t="str">
            <v>1x Lautsprecher/Kopfhörer/Line-out (unterstützt Headsets mit integriertem Mikrofon)</v>
          </cell>
          <cell r="AV212" t="str">
            <v>Ja (Acer USB-Type-C-Dock kompatibel)</v>
          </cell>
          <cell r="AW212" t="str">
            <v>Acer FineTip Tastatur (83-/84-/87-Tasten)</v>
          </cell>
          <cell r="AX212" t="str">
            <v>Deutsch (QWERTZ)</v>
          </cell>
          <cell r="AY212" t="str">
            <v>Ja</v>
          </cell>
          <cell r="AZ212" t="str">
            <v>Multi-Gesture Touchpad (Microsoft Precision Touchpad Certification)</v>
          </cell>
          <cell r="BA212" t="str">
            <v>Ja</v>
          </cell>
          <cell r="BB212" t="str">
            <v>TPM 2.0</v>
          </cell>
          <cell r="BC212" t="str">
            <v>Ja</v>
          </cell>
          <cell r="BD212" t="str">
            <v>-</v>
          </cell>
          <cell r="BE212" t="str">
            <v>Norton Internet Security (Trial)</v>
          </cell>
          <cell r="BF212" t="str">
            <v>High Definition Audio Support</v>
          </cell>
          <cell r="BG212" t="str">
            <v>Zwei eingebaute Stereo-Lautsprecher</v>
          </cell>
          <cell r="BH212" t="str">
            <v>Eingebautes Mikrofon</v>
          </cell>
          <cell r="BI212" t="str">
            <v>HD Webcam, IR-Webcam (Windows Hello)</v>
          </cell>
          <cell r="BJ212" t="str">
            <v>Li-Ion Akku (4 Zellen / TBD mAh / 56 Wh)</v>
          </cell>
          <cell r="BK212" t="str">
            <v>Bis zu 13,5 Stunden (basierend auf MobileMark® 2014 Test)</v>
          </cell>
          <cell r="BL212" t="str">
            <v>65W AC-Netzteil</v>
          </cell>
          <cell r="BM212" t="str">
            <v>Ja</v>
          </cell>
          <cell r="BN212" t="str">
            <v>Microsoft Office 2019 Verknüpfung (Download-Link für 30 Tage Testversion)</v>
          </cell>
          <cell r="BO212" t="str">
            <v>-</v>
          </cell>
          <cell r="BP212" t="str">
            <v>-</v>
          </cell>
          <cell r="BQ212" t="str">
            <v>-</v>
          </cell>
          <cell r="BR212" t="str">
            <v>-</v>
          </cell>
          <cell r="BS212" t="str">
            <v>Militärstandard 810G (MIL-STD 810G)</v>
          </cell>
          <cell r="BT212" t="str">
            <v>3 Jahre Einsende-/Rücksendeservice</v>
          </cell>
          <cell r="BU212" t="str">
            <v>28</v>
          </cell>
          <cell r="BV212" t="str">
            <v>84</v>
          </cell>
          <cell r="BW212" t="str">
            <v>168</v>
          </cell>
          <cell r="BX212">
            <v>1848</v>
          </cell>
          <cell r="BY212" t="str">
            <v>-</v>
          </cell>
          <cell r="BZ212" t="str">
            <v>Acer Active Pen</v>
          </cell>
          <cell r="CA212" t="str">
            <v>-</v>
          </cell>
        </row>
        <row r="213">
          <cell r="A213" t="str">
            <v>NX.VQ1EG.001</v>
          </cell>
          <cell r="B213" t="str">
            <v>Acer TravelMate Spin P4</v>
          </cell>
          <cell r="C213" t="str">
            <v>TMP414RN-51-55WC</v>
          </cell>
          <cell r="D213" t="str">
            <v>NX.VQ1EG.001</v>
          </cell>
          <cell r="E213" t="str">
            <v>4710886207603</v>
          </cell>
          <cell r="F213" t="str">
            <v>14" Multi-Touch FHD mit IPS / Intel® Core™ i5-1135G7 / 16 GB DDR4 RAM / 512 GB PCIe SSD / Intel® Iris® Xe Graphics / Win 10 Pro (64 Bit) / Slate Blue</v>
          </cell>
          <cell r="G213" t="str">
            <v>Windows 10 Professional (64 Bit)</v>
          </cell>
          <cell r="H213" t="str">
            <v>Slate Blue</v>
          </cell>
          <cell r="I213" t="str">
            <v>-</v>
          </cell>
          <cell r="J213" t="str">
            <v>325 x 236 x 17,9 mm (B x T x H)</v>
          </cell>
          <cell r="K213" t="str">
            <v>1,53 Kg</v>
          </cell>
          <cell r="L213" t="str">
            <v>-</v>
          </cell>
          <cell r="M213" t="str">
            <v>14 Zoll (35,56 cm)</v>
          </cell>
          <cell r="N213" t="str">
            <v>Acer CineCrystal™ Multi-Touch Full HD IPS Display mit LED-Backlight</v>
          </cell>
          <cell r="O213" t="str">
            <v>1.920 x 1.080</v>
          </cell>
          <cell r="P213" t="str">
            <v>16:9</v>
          </cell>
          <cell r="Q213" t="str">
            <v>Intel® Core™ i5-1135G7 Prozessor</v>
          </cell>
          <cell r="R213" t="str">
            <v>2,40 GHz (Bis zu 4,20 GHz Turbo-Boost)</v>
          </cell>
          <cell r="S213" t="str">
            <v>8 MB</v>
          </cell>
          <cell r="T213" t="str">
            <v>4 / 8</v>
          </cell>
          <cell r="U213" t="str">
            <v>Integrated SOC</v>
          </cell>
          <cell r="V213" t="str">
            <v>16 GB DDR4 RAM</v>
          </cell>
          <cell r="W213" t="str">
            <v>2x 8 GB DDR4 RAM</v>
          </cell>
          <cell r="X213" t="str">
            <v>32 GB DDR4 (2x 16 GB DDR4)</v>
          </cell>
          <cell r="Y213" t="str">
            <v>512 GB M.2 PCIe Solid-State-Drive (SSD)</v>
          </cell>
          <cell r="Z213" t="str">
            <v>-</v>
          </cell>
          <cell r="AA213" t="str">
            <v>Intel® Iris® Xe Graphics</v>
          </cell>
          <cell r="AB213" t="str">
            <v>-</v>
          </cell>
          <cell r="AC213" t="str">
            <v>10/100/1000 LAN, Wake-on-LAN ready</v>
          </cell>
          <cell r="AD213" t="str">
            <v>Intel® Dual Band Wireless-Gigabit-AX, Wi-Fi 6 (802.11 ax/ac/a/b/g/n)</v>
          </cell>
          <cell r="AE213" t="str">
            <v>- / ,</v>
          </cell>
          <cell r="AF213" t="str">
            <v>-</v>
          </cell>
          <cell r="AG213" t="str">
            <v>Bluetooth® 5.1</v>
          </cell>
          <cell r="AH213" t="str">
            <v>-</v>
          </cell>
          <cell r="AI213" t="str">
            <v>Ja</v>
          </cell>
          <cell r="AJ213" t="str">
            <v>-</v>
          </cell>
          <cell r="AK213" t="str">
            <v>1x (HDCP)</v>
          </cell>
          <cell r="AL213" t="str">
            <v>-</v>
          </cell>
          <cell r="AM213" t="str">
            <v>Ja (über USB Type-C Anschluss)</v>
          </cell>
          <cell r="AN213" t="str">
            <v>Thunderbolt™ 4 (über USB Type-C Anschluss)</v>
          </cell>
          <cell r="AO213" t="str">
            <v>1x Type-C (Gen. 2), 2x Type-A (1x unterstützt Power-Off USB Charging)</v>
          </cell>
          <cell r="AP213" t="str">
            <v>-</v>
          </cell>
          <cell r="AQ213" t="str">
            <v>-</v>
          </cell>
          <cell r="AR213" t="str">
            <v>-</v>
          </cell>
          <cell r="AS213" t="str">
            <v>1x</v>
          </cell>
          <cell r="AT213" t="str">
            <v>MicroSD Kartenleser</v>
          </cell>
          <cell r="AU213" t="str">
            <v>1x Lautsprecher/Kopfhörer/Line-out (unterstützt Headsets mit integriertem Mikrofon)</v>
          </cell>
          <cell r="AV213" t="str">
            <v>Ja (Acer USB-Type-C-Dock kompatibel)</v>
          </cell>
          <cell r="AW213" t="str">
            <v>Acer FineTip Tastatur (83-/84-/87-Tasten)</v>
          </cell>
          <cell r="AX213" t="str">
            <v>Deutsch (QWERTZ)</v>
          </cell>
          <cell r="AY213" t="str">
            <v>Ja</v>
          </cell>
          <cell r="AZ213" t="str">
            <v>Multi-Gesture Touchpad (Microsoft Precision Touchpad Certification)</v>
          </cell>
          <cell r="BA213" t="str">
            <v>Ja</v>
          </cell>
          <cell r="BB213" t="str">
            <v>TPM 2.0</v>
          </cell>
          <cell r="BC213" t="str">
            <v>Ja</v>
          </cell>
          <cell r="BD213" t="str">
            <v>-</v>
          </cell>
          <cell r="BE213" t="str">
            <v>Norton Internet Security (Trial)</v>
          </cell>
          <cell r="BF213" t="str">
            <v>High Definition Audio Support</v>
          </cell>
          <cell r="BG213" t="str">
            <v>Zwei eingebaute Stereo-Lautsprecher</v>
          </cell>
          <cell r="BH213" t="str">
            <v>Eingebautes Mikrofon</v>
          </cell>
          <cell r="BI213" t="str">
            <v>HD Webcam</v>
          </cell>
          <cell r="BJ213" t="str">
            <v>Li-Ion Akku (4 Zellen / TBD mAh / 56 Wh)</v>
          </cell>
          <cell r="BK213" t="str">
            <v>Bis zu 13,5 Stunden (basierend auf MobileMark® 2014 Test)</v>
          </cell>
          <cell r="BL213" t="str">
            <v>65W AC-Netzteil</v>
          </cell>
          <cell r="BM213" t="str">
            <v>Ja</v>
          </cell>
          <cell r="BN213" t="str">
            <v>Microsoft Office 2019 Verknüpfung (Download-Link für 30 Tage Testversion)</v>
          </cell>
          <cell r="BO213" t="str">
            <v>-</v>
          </cell>
          <cell r="BP213" t="str">
            <v>-</v>
          </cell>
          <cell r="BQ213" t="str">
            <v>-</v>
          </cell>
          <cell r="BR213" t="str">
            <v>-</v>
          </cell>
          <cell r="BS213" t="str">
            <v>Militärstandard 810G (MIL-STD 810G)</v>
          </cell>
          <cell r="BT213" t="str">
            <v>3 Jahre Einsende-/Rücksendeservice</v>
          </cell>
          <cell r="BU213" t="str">
            <v>28</v>
          </cell>
          <cell r="BV213" t="str">
            <v>84</v>
          </cell>
          <cell r="BW213" t="str">
            <v>168</v>
          </cell>
          <cell r="BX213">
            <v>1848</v>
          </cell>
          <cell r="BY213" t="str">
            <v>-</v>
          </cell>
          <cell r="BZ213" t="str">
            <v>Acer Active Pen</v>
          </cell>
          <cell r="CA213" t="str">
            <v>-</v>
          </cell>
        </row>
        <row r="214">
          <cell r="A214" t="str">
            <v>NX.VQ1EG.004</v>
          </cell>
          <cell r="B214" t="str">
            <v>Acer TravelMate Spin P4</v>
          </cell>
          <cell r="C214" t="str">
            <v>TMP414RN-51-71V7</v>
          </cell>
          <cell r="D214" t="str">
            <v>NX.VQ1EG.004</v>
          </cell>
          <cell r="E214" t="str">
            <v>4710886235750</v>
          </cell>
          <cell r="F214" t="str">
            <v>14" Multi-Touch FHD mit IPS / Intel® Core™ i7-1165G7 / 16 GB DDR4 RAM / 1.000 GB PCIe SSD / Intel® Iris® Xe Graphics / Win 10 Pro (64 Bit) / Slate Blue</v>
          </cell>
          <cell r="G214" t="str">
            <v>Windows 10 Professional (64 Bit)</v>
          </cell>
          <cell r="H214" t="str">
            <v>Slate Blue</v>
          </cell>
          <cell r="I214" t="str">
            <v>-</v>
          </cell>
          <cell r="J214" t="str">
            <v>325 x 236 x 17,9 mm (B x T x H)</v>
          </cell>
          <cell r="K214" t="str">
            <v>1,53 Kg</v>
          </cell>
          <cell r="L214" t="str">
            <v>-</v>
          </cell>
          <cell r="M214" t="str">
            <v>14 Zoll (35,56 cm)</v>
          </cell>
          <cell r="N214" t="str">
            <v>Acer CineCrystal™ Multi-Touch Full HD IPS Display mit LED-Backlight</v>
          </cell>
          <cell r="O214" t="str">
            <v>1.920 x 1.080</v>
          </cell>
          <cell r="P214" t="str">
            <v>16:9</v>
          </cell>
          <cell r="Q214" t="str">
            <v>Intel® Core™ i7-1165G7 Prozessor</v>
          </cell>
          <cell r="R214" t="str">
            <v>2,80 GHz (Bis zu 4,70 GHz Turbo-Boost)</v>
          </cell>
          <cell r="S214" t="str">
            <v>12 MB</v>
          </cell>
          <cell r="T214" t="str">
            <v>4 / 8</v>
          </cell>
          <cell r="U214" t="str">
            <v>Integrated SOC</v>
          </cell>
          <cell r="V214" t="str">
            <v>16 GB DDR4 RAM</v>
          </cell>
          <cell r="W214" t="str">
            <v>2x 8 GB DDR4 RAM</v>
          </cell>
          <cell r="X214" t="str">
            <v>32 GB DDR4 (2x 16 GB DDR4)</v>
          </cell>
          <cell r="Y214" t="str">
            <v>1.000 GB PCIe Solid-State-Drive (SSD)</v>
          </cell>
          <cell r="Z214" t="str">
            <v>-</v>
          </cell>
          <cell r="AA214" t="str">
            <v>Intel® Iris® Xe Graphics</v>
          </cell>
          <cell r="AB214" t="str">
            <v>-</v>
          </cell>
          <cell r="AC214" t="str">
            <v>10/100/1000 LAN, Wake-on-LAN ready</v>
          </cell>
          <cell r="AD214" t="str">
            <v>Intel® Dual Band Wireless-Gigabit-AX, Wi-Fi 6 (802.11 ax/ac/a/b/g/n)</v>
          </cell>
          <cell r="AE214" t="str">
            <v>- / ,</v>
          </cell>
          <cell r="AF214" t="str">
            <v>-</v>
          </cell>
          <cell r="AG214" t="str">
            <v>Bluetooth® 5.1</v>
          </cell>
          <cell r="AH214" t="str">
            <v>-</v>
          </cell>
          <cell r="AI214" t="str">
            <v>Ja</v>
          </cell>
          <cell r="AJ214" t="str">
            <v>-</v>
          </cell>
          <cell r="AK214" t="str">
            <v>1x (HDCP)</v>
          </cell>
          <cell r="AL214" t="str">
            <v>-</v>
          </cell>
          <cell r="AM214" t="str">
            <v>Ja (über USB Type-C Anschluss)</v>
          </cell>
          <cell r="AN214" t="str">
            <v>Thunderbolt™ 4 (über USB Type-C Anschluss)</v>
          </cell>
          <cell r="AO214" t="str">
            <v>1x Type-C (Gen. 2), 2x Type-A (1x unterstützt Power-Off USB Charging)</v>
          </cell>
          <cell r="AP214" t="str">
            <v>-</v>
          </cell>
          <cell r="AQ214" t="str">
            <v>-</v>
          </cell>
          <cell r="AR214" t="str">
            <v>-</v>
          </cell>
          <cell r="AS214" t="str">
            <v>1x</v>
          </cell>
          <cell r="AT214" t="str">
            <v>MicroSD Kartenleser</v>
          </cell>
          <cell r="AU214" t="str">
            <v>1x Lautsprecher/Kopfhörer/Line-out (unterstützt Headsets mit integriertem Mikrofon)</v>
          </cell>
          <cell r="AV214" t="str">
            <v>Ja (Acer USB-Type-C-Dock kompatibel)</v>
          </cell>
          <cell r="AW214" t="str">
            <v>Acer FineTip Tastatur (83-/84-/87-Tasten)</v>
          </cell>
          <cell r="AX214" t="str">
            <v>Deutsch (QWERTZ)</v>
          </cell>
          <cell r="AY214" t="str">
            <v>Ja</v>
          </cell>
          <cell r="AZ214" t="str">
            <v>Multi-Gesture Touchpad (Microsoft Precision Touchpad Certification)</v>
          </cell>
          <cell r="BA214" t="str">
            <v>Ja</v>
          </cell>
          <cell r="BB214" t="str">
            <v>TPM 2.0</v>
          </cell>
          <cell r="BC214" t="str">
            <v>Ja</v>
          </cell>
          <cell r="BD214" t="str">
            <v>-</v>
          </cell>
          <cell r="BE214" t="str">
            <v>Norton Internet Security (Trial)</v>
          </cell>
          <cell r="BF214" t="str">
            <v>High Definition Audio Support</v>
          </cell>
          <cell r="BG214" t="str">
            <v>Zwei eingebaute Stereo-Lautsprecher</v>
          </cell>
          <cell r="BH214" t="str">
            <v>Eingebautes Mikrofon</v>
          </cell>
          <cell r="BI214" t="str">
            <v>HD Webcam</v>
          </cell>
          <cell r="BJ214" t="str">
            <v>Li-Ion Akku (4 Zellen / TBD mAh / 56 Wh)</v>
          </cell>
          <cell r="BK214" t="str">
            <v>Bis zu 13,5 Stunden (basierend auf MobileMark® 2014 Test)</v>
          </cell>
          <cell r="BL214" t="str">
            <v>65W AC-Netzteil</v>
          </cell>
          <cell r="BM214" t="str">
            <v>Ja</v>
          </cell>
          <cell r="BN214" t="str">
            <v>Microsoft Office 2019 Verknüpfung (Download-Link für 30 Tage Testversion)</v>
          </cell>
          <cell r="BO214" t="str">
            <v>-</v>
          </cell>
          <cell r="BP214" t="str">
            <v>-</v>
          </cell>
          <cell r="BQ214" t="str">
            <v>-</v>
          </cell>
          <cell r="BR214" t="str">
            <v>-</v>
          </cell>
          <cell r="BS214" t="str">
            <v>Militärstandard 810G (MIL-STD 810G)</v>
          </cell>
          <cell r="BT214" t="str">
            <v>3 Jahre Einsende-/Rücksendeservice</v>
          </cell>
          <cell r="BU214" t="str">
            <v>28</v>
          </cell>
          <cell r="BV214" t="str">
            <v>84</v>
          </cell>
          <cell r="BW214" t="str">
            <v>168</v>
          </cell>
          <cell r="BX214">
            <v>1848</v>
          </cell>
          <cell r="BY214" t="str">
            <v>-</v>
          </cell>
          <cell r="BZ214" t="str">
            <v>Acer Active Pen</v>
          </cell>
          <cell r="CA214" t="str">
            <v>-</v>
          </cell>
        </row>
        <row r="215">
          <cell r="A215" t="str">
            <v>NX.VMREG.004</v>
          </cell>
          <cell r="B215" t="str">
            <v>Acer TravelMate P6</v>
          </cell>
          <cell r="C215" t="str">
            <v>TMP614-51T-G2-51KT</v>
          </cell>
          <cell r="D215" t="str">
            <v>NX.VMREG.004</v>
          </cell>
          <cell r="E215" t="str">
            <v>4710180791402</v>
          </cell>
          <cell r="F215" t="str">
            <v>14" Multi-Touch FHD mit IPS (matt) / Intel® Core™ i5-10210U / 8 GB DDR4 RAM / 256 GB PCIe SSD / Intel® UHD Graphics / Win 10 Pro (64 Bit) / Aluminium-Magnesium-Gehäuse / Schwarz</v>
          </cell>
          <cell r="G215" t="str">
            <v>Windows 10 Professional (64 Bit)</v>
          </cell>
          <cell r="H215" t="str">
            <v>Aluminium-Magnesium-Gehäuse / Schwarz</v>
          </cell>
          <cell r="I215" t="str">
            <v>-</v>
          </cell>
          <cell r="J215" t="str">
            <v>325 x 230 x 16,6 mm (B x T x H)</v>
          </cell>
          <cell r="K215" t="str">
            <v>1,16 Kg</v>
          </cell>
          <cell r="L215" t="str">
            <v>-</v>
          </cell>
          <cell r="M215" t="str">
            <v>14 Zoll (35,56 cm)</v>
          </cell>
          <cell r="N215" t="str">
            <v>Acer ComfyView™ Multi-Touch Full-HD IPS Display mit LED-Backlight (matt)</v>
          </cell>
          <cell r="O215" t="str">
            <v>1.920 x 1.080</v>
          </cell>
          <cell r="P215" t="str">
            <v>16:9</v>
          </cell>
          <cell r="Q215" t="str">
            <v>Intel® Core™ i5-10210U Prozessor</v>
          </cell>
          <cell r="R215" t="str">
            <v>1,60 GHz (Bis zu 4,20 GHz Turbo-Boost)</v>
          </cell>
          <cell r="S215" t="str">
            <v>6 MB</v>
          </cell>
          <cell r="T215" t="str">
            <v>4 / 8</v>
          </cell>
          <cell r="U215" t="str">
            <v>Integrated SOC</v>
          </cell>
          <cell r="V215" t="str">
            <v>8 GB DDR4 RAM</v>
          </cell>
          <cell r="W215" t="str">
            <v>1x 8 GB DDR4 RAM (onboard)</v>
          </cell>
          <cell r="X215" t="str">
            <v>24 GB DDR4 RAM (8 GB onboard + 1x 16 GB soDIMM)</v>
          </cell>
          <cell r="Y215" t="str">
            <v>256 GB M.2 PCIe Solid-State-Drive (SSD)</v>
          </cell>
          <cell r="Z215" t="str">
            <v>-</v>
          </cell>
          <cell r="AA215" t="str">
            <v>Intel® UHD Graphics</v>
          </cell>
          <cell r="AB215" t="str">
            <v>-</v>
          </cell>
          <cell r="AC215" t="str">
            <v>10/100/1000 LAN, Wake-on-LAN ready</v>
          </cell>
          <cell r="AD215" t="str">
            <v>Intel® Dual Band Wireless-Gigabit-AX, Wi-Fi 6 (802.11 ax/ac/a/b/g/n)</v>
          </cell>
          <cell r="AE215" t="str">
            <v>- / ,</v>
          </cell>
          <cell r="AF215" t="str">
            <v>-</v>
          </cell>
          <cell r="AG215" t="str">
            <v>Bluetooth® 5.0</v>
          </cell>
          <cell r="AH215" t="str">
            <v>-</v>
          </cell>
          <cell r="AI215" t="str">
            <v>-</v>
          </cell>
          <cell r="AJ215" t="str">
            <v>-</v>
          </cell>
          <cell r="AK215" t="str">
            <v>1x (HDCP)</v>
          </cell>
          <cell r="AL215" t="str">
            <v>-</v>
          </cell>
          <cell r="AM215" t="str">
            <v>Ja (über USB Type-C Anschluss)</v>
          </cell>
          <cell r="AN215" t="str">
            <v>Thunderbolt™ 3 (über USB Type-C Anschluss)</v>
          </cell>
          <cell r="AO215" t="str">
            <v>-</v>
          </cell>
          <cell r="AP215" t="str">
            <v>1x (Type-C Gen. 2)</v>
          </cell>
          <cell r="AQ215" t="str">
            <v>2x (davon 1x Power-Off USB Charging)</v>
          </cell>
          <cell r="AR215" t="str">
            <v>-</v>
          </cell>
          <cell r="AS215" t="str">
            <v>1x</v>
          </cell>
          <cell r="AT215" t="str">
            <v>MicroSD Kartenleser</v>
          </cell>
          <cell r="AU215" t="str">
            <v>1x Lautsprecher/Kopfhörer/Line-out (unterstützt Headsets mit integriertem Mikrofon)</v>
          </cell>
          <cell r="AV215" t="str">
            <v>Ja (Acer USB-Type-C-Dock kompatibel)</v>
          </cell>
          <cell r="AW215" t="str">
            <v>Acer FineTip Tastatur (83-/84-/87-Tasten)</v>
          </cell>
          <cell r="AX215" t="str">
            <v>Deutsch (QWERTZ)</v>
          </cell>
          <cell r="AY215" t="str">
            <v>Ja</v>
          </cell>
          <cell r="AZ215" t="str">
            <v>Multi-Gesture Touchpad (Microsoft Precision Touchpad Certification)</v>
          </cell>
          <cell r="BA215" t="str">
            <v>Ja (im Powerbutton integriert)</v>
          </cell>
          <cell r="BB215" t="str">
            <v>TPM 2.0</v>
          </cell>
          <cell r="BC215" t="str">
            <v>Ja</v>
          </cell>
          <cell r="BD215" t="str">
            <v>-</v>
          </cell>
          <cell r="BE215" t="str">
            <v>Norton Internet Security (Trial)</v>
          </cell>
          <cell r="BF215" t="str">
            <v>Acer TrueHarmony, Skype for Business Zertifikation, Cortana mit Voice kompatibel</v>
          </cell>
          <cell r="BG215" t="str">
            <v>Zwei eingebaute Stereo-Lautsprecher</v>
          </cell>
          <cell r="BH215" t="str">
            <v>Zwei eingebaute Stereo-Mikrofone</v>
          </cell>
          <cell r="BI215" t="str">
            <v>HD Webcam</v>
          </cell>
          <cell r="BJ215" t="str">
            <v>Li-Ion Akku (4 Zellen / 3920 mAh / 60 Wh)</v>
          </cell>
          <cell r="BK215" t="str">
            <v>Bis zu 20 Stunden</v>
          </cell>
          <cell r="BL215" t="str">
            <v>65W AC-Netzteil</v>
          </cell>
          <cell r="BM215" t="str">
            <v>Ja</v>
          </cell>
          <cell r="BN215" t="str">
            <v>Microsoft Office 2019 Verknüpfung (Download-Link für 30 Tage Testversion)</v>
          </cell>
          <cell r="BO215" t="str">
            <v>-</v>
          </cell>
          <cell r="BP215" t="str">
            <v>-</v>
          </cell>
          <cell r="BQ215" t="str">
            <v>Ja</v>
          </cell>
          <cell r="BR215" t="str">
            <v>-</v>
          </cell>
          <cell r="BS215" t="str">
            <v>SmartCard Reader, MIL-STD 810G</v>
          </cell>
          <cell r="BT215" t="str">
            <v>3 Jahre Einsende-/Rücksendeservice</v>
          </cell>
          <cell r="BU215">
            <v>29</v>
          </cell>
          <cell r="BV215">
            <v>87</v>
          </cell>
          <cell r="BW215">
            <v>174</v>
          </cell>
          <cell r="BX215">
            <v>1914</v>
          </cell>
          <cell r="BY215" t="str">
            <v>457 x 65 x 288 mm (B x T x H) / 1,88 Kg</v>
          </cell>
          <cell r="BZ215" t="str">
            <v>-</v>
          </cell>
          <cell r="CA215" t="str">
            <v>-</v>
          </cell>
        </row>
        <row r="216">
          <cell r="A216" t="str">
            <v>NX.VMREG.002</v>
          </cell>
          <cell r="B216" t="str">
            <v>Acer TravelMate P6</v>
          </cell>
          <cell r="C216" t="str">
            <v>TMP614-51T-G2-58Y6</v>
          </cell>
          <cell r="D216" t="str">
            <v>NX.VMREG.002</v>
          </cell>
          <cell r="E216" t="str">
            <v>4710180790115</v>
          </cell>
          <cell r="F216" t="str">
            <v>14" Multi-Touch FHD mit IPS (matt) / Intel® Core™ i5-10210U / 16 GB DDR4 RAM / 512 GB PCIe SSD / Intel® UHD Graphics / Win 10 Pro (64 Bit) / Aluminium-Magnesium-Gehäuse / Schwarz</v>
          </cell>
          <cell r="G216" t="str">
            <v>Windows 10 Professional (64 Bit)</v>
          </cell>
          <cell r="H216" t="str">
            <v>Aluminium-Magnesium-Gehäuse / Schwarz</v>
          </cell>
          <cell r="I216" t="str">
            <v>-</v>
          </cell>
          <cell r="J216" t="str">
            <v>325 x 230 x 16,6 mm (B x T x H)</v>
          </cell>
          <cell r="K216" t="str">
            <v>1,16 Kg</v>
          </cell>
          <cell r="L216" t="str">
            <v>-</v>
          </cell>
          <cell r="M216" t="str">
            <v>14 Zoll (35,56 cm)</v>
          </cell>
          <cell r="N216" t="str">
            <v>Acer ComfyView™ Multi-Touch Full-HD IPS Display mit LED-Backlight (matt)</v>
          </cell>
          <cell r="O216" t="str">
            <v>1.920 x 1.080</v>
          </cell>
          <cell r="P216" t="str">
            <v>16:9</v>
          </cell>
          <cell r="Q216" t="str">
            <v>Intel® Core™ i5-10210U Prozessor</v>
          </cell>
          <cell r="R216" t="str">
            <v>1,60 GHz (Bis zu 4,20 GHz Turbo-Boost)</v>
          </cell>
          <cell r="S216" t="str">
            <v>6 MB</v>
          </cell>
          <cell r="T216" t="str">
            <v>4 / 8</v>
          </cell>
          <cell r="U216" t="str">
            <v>Integrated SOC</v>
          </cell>
          <cell r="V216" t="str">
            <v>16 GB DDR4 RAM</v>
          </cell>
          <cell r="W216" t="str">
            <v>1x 8 GB DDR4 RAM (onboard), 1x 8 GB DDR4 RAM</v>
          </cell>
          <cell r="X216" t="str">
            <v>24 GB DDR4 RAM (8 GB onboard + 1x 16 GB soDIMM)</v>
          </cell>
          <cell r="Y216" t="str">
            <v>512 GB M.2 PCIe Solid-State-Drive (SSD)</v>
          </cell>
          <cell r="Z216" t="str">
            <v>-</v>
          </cell>
          <cell r="AA216" t="str">
            <v>Intel® UHD Graphics</v>
          </cell>
          <cell r="AB216" t="str">
            <v>-</v>
          </cell>
          <cell r="AC216" t="str">
            <v>10/100/1000 LAN, Wake-on-LAN ready</v>
          </cell>
          <cell r="AD216" t="str">
            <v>Intel® Dual Band Wireless-Gigabit-AX, Wi-Fi 6 (802.11 ax/ac/a/b/g/n)</v>
          </cell>
          <cell r="AE216" t="str">
            <v>- / ,</v>
          </cell>
          <cell r="AF216" t="str">
            <v>-</v>
          </cell>
          <cell r="AG216" t="str">
            <v>Bluetooth® 5.0</v>
          </cell>
          <cell r="AH216" t="str">
            <v>-</v>
          </cell>
          <cell r="AI216" t="str">
            <v>-</v>
          </cell>
          <cell r="AJ216" t="str">
            <v>-</v>
          </cell>
          <cell r="AK216" t="str">
            <v>1x (HDCP)</v>
          </cell>
          <cell r="AL216" t="str">
            <v>-</v>
          </cell>
          <cell r="AM216" t="str">
            <v>Ja (über USB Type-C Anschluss)</v>
          </cell>
          <cell r="AN216" t="str">
            <v>Thunderbolt™ 3 (über USB Type-C Anschluss)</v>
          </cell>
          <cell r="AO216" t="str">
            <v>-</v>
          </cell>
          <cell r="AP216" t="str">
            <v>1x (Type-C Gen. 2)</v>
          </cell>
          <cell r="AQ216" t="str">
            <v>2x (davon 1x Power-Off USB Charging)</v>
          </cell>
          <cell r="AR216" t="str">
            <v>-</v>
          </cell>
          <cell r="AS216" t="str">
            <v>1x</v>
          </cell>
          <cell r="AT216" t="str">
            <v>MicroSD Kartenleser</v>
          </cell>
          <cell r="AU216" t="str">
            <v>1x Lautsprecher/Kopfhörer/Line-out (unterstützt Headsets mit integriertem Mikrofon)</v>
          </cell>
          <cell r="AV216" t="str">
            <v>Ja (Acer USB-Type-C-Dock kompatibel)</v>
          </cell>
          <cell r="AW216" t="str">
            <v>Acer FineTip Tastatur (83-/84-/87-Tasten)</v>
          </cell>
          <cell r="AX216" t="str">
            <v>Deutsch (QWERTZ)</v>
          </cell>
          <cell r="AY216" t="str">
            <v>Ja</v>
          </cell>
          <cell r="AZ216" t="str">
            <v>Multi-Gesture Touchpad (Microsoft Precision Touchpad Certification)</v>
          </cell>
          <cell r="BA216" t="str">
            <v>Ja (im Powerbutton integriert)</v>
          </cell>
          <cell r="BB216" t="str">
            <v>TPM 2.0</v>
          </cell>
          <cell r="BC216" t="str">
            <v>Ja</v>
          </cell>
          <cell r="BD216" t="str">
            <v>-</v>
          </cell>
          <cell r="BE216" t="str">
            <v>Norton Internet Security (Trial)</v>
          </cell>
          <cell r="BF216" t="str">
            <v>Acer TrueHarmony, Skype for Business Zertifikation, Cortana mit Voice kompatibel</v>
          </cell>
          <cell r="BG216" t="str">
            <v>Zwei eingebaute Stereo-Lautsprecher</v>
          </cell>
          <cell r="BH216" t="str">
            <v>Zwei eingebaute Stereo-Mikrofone</v>
          </cell>
          <cell r="BI216" t="str">
            <v>HD Webcam</v>
          </cell>
          <cell r="BJ216" t="str">
            <v>Li-Ion Akku (4 Zellen / 3920 mAh / 60 Wh)</v>
          </cell>
          <cell r="BK216" t="str">
            <v>Bis zu 20 Stunden</v>
          </cell>
          <cell r="BL216" t="str">
            <v>65W AC-Netzteil</v>
          </cell>
          <cell r="BM216" t="str">
            <v>Ja</v>
          </cell>
          <cell r="BN216" t="str">
            <v>Microsoft Office 2019 Verknüpfung (Download-Link für 30 Tage Testversion)</v>
          </cell>
          <cell r="BO216" t="str">
            <v>-</v>
          </cell>
          <cell r="BP216" t="str">
            <v>-</v>
          </cell>
          <cell r="BQ216" t="str">
            <v>Ja</v>
          </cell>
          <cell r="BR216" t="str">
            <v>-</v>
          </cell>
          <cell r="BS216" t="str">
            <v>SmartCard Reader, MIL-STD 810G</v>
          </cell>
          <cell r="BT216" t="str">
            <v>3 Jahre Einsende-/Rücksendeservice</v>
          </cell>
          <cell r="BU216">
            <v>29</v>
          </cell>
          <cell r="BV216">
            <v>87</v>
          </cell>
          <cell r="BW216">
            <v>174</v>
          </cell>
          <cell r="BX216">
            <v>1914</v>
          </cell>
          <cell r="BY216" t="str">
            <v>457 x 65 x 288 mm (B x T x H) / 1,88 Kg</v>
          </cell>
          <cell r="BZ216" t="str">
            <v>-</v>
          </cell>
          <cell r="CA216" t="str">
            <v>-</v>
          </cell>
        </row>
        <row r="217">
          <cell r="A217" t="str">
            <v>NX.VMREG.003</v>
          </cell>
          <cell r="B217" t="str">
            <v>Acer TravelMate P6</v>
          </cell>
          <cell r="C217" t="str">
            <v>TMP614-51T-G2-72ZU</v>
          </cell>
          <cell r="D217" t="str">
            <v>NX.VMREG.003</v>
          </cell>
          <cell r="E217" t="str">
            <v>4710180790122</v>
          </cell>
          <cell r="F217" t="str">
            <v>14" Multi-Touch FHD mit IPS (matt) / Intel® Core™ i7-10510U / 16 GB DDR4 RAM / 512 GB PCIe SSD / Intel® UHD Graphics / Win 10 Pro (64 Bit) / Aluminium-Magnesium-Gehäuse / Schwarz</v>
          </cell>
          <cell r="G217" t="str">
            <v>Windows 10 Professional (64 Bit)</v>
          </cell>
          <cell r="H217" t="str">
            <v>Aluminium-Magnesium-Gehäuse / Schwarz</v>
          </cell>
          <cell r="I217" t="str">
            <v>-</v>
          </cell>
          <cell r="J217" t="str">
            <v>325 x 230 x 16,6 mm (B x T x H)</v>
          </cell>
          <cell r="K217" t="str">
            <v>1,16 Kg</v>
          </cell>
          <cell r="L217" t="str">
            <v>-</v>
          </cell>
          <cell r="M217" t="str">
            <v>14 Zoll (35,56 cm)</v>
          </cell>
          <cell r="N217" t="str">
            <v>Acer ComfyView™ Multi-Touch Full-HD IPS Display mit LED-Backlight (matt)</v>
          </cell>
          <cell r="O217" t="str">
            <v>1.920 x 1.080</v>
          </cell>
          <cell r="P217" t="str">
            <v>16:9</v>
          </cell>
          <cell r="Q217" t="str">
            <v>Intel® Core™ i7-10510U Prozessor</v>
          </cell>
          <cell r="R217" t="str">
            <v>1,8 GHz (Bis zu 4,9 GHz Turbo-Boost)</v>
          </cell>
          <cell r="S217" t="str">
            <v>8 MB</v>
          </cell>
          <cell r="T217" t="str">
            <v>4 / 8</v>
          </cell>
          <cell r="U217" t="str">
            <v>Integrated SOC</v>
          </cell>
          <cell r="V217" t="str">
            <v>16 GB DDR4 RAM</v>
          </cell>
          <cell r="W217" t="str">
            <v>1x 8 GB DDR4 RAM (onboard), 1x 8 GB DDR4 RAM</v>
          </cell>
          <cell r="X217" t="str">
            <v>24 GB DDR4 RAM (8 GB onboard + 1x 16 GB soDIMM)</v>
          </cell>
          <cell r="Y217" t="str">
            <v>512 GB M.2 PCIe Solid-State-Drive (SSD)</v>
          </cell>
          <cell r="Z217" t="str">
            <v>-</v>
          </cell>
          <cell r="AA217" t="str">
            <v>Intel® UHD Graphics</v>
          </cell>
          <cell r="AB217" t="str">
            <v>-</v>
          </cell>
          <cell r="AC217" t="str">
            <v>10/100/1000 LAN, Wake-on-LAN ready</v>
          </cell>
          <cell r="AD217" t="str">
            <v>Intel® Dual Band Wireless-Gigabit-AX, Wi-Fi 6 (802.11 ax/ac/a/b/g/n)</v>
          </cell>
          <cell r="AE217" t="str">
            <v>- / ,</v>
          </cell>
          <cell r="AF217" t="str">
            <v>-</v>
          </cell>
          <cell r="AG217" t="str">
            <v>Bluetooth® 5.0</v>
          </cell>
          <cell r="AH217" t="str">
            <v>-</v>
          </cell>
          <cell r="AI217" t="str">
            <v>-</v>
          </cell>
          <cell r="AJ217" t="str">
            <v>-</v>
          </cell>
          <cell r="AK217" t="str">
            <v>1x (HDCP)</v>
          </cell>
          <cell r="AL217" t="str">
            <v>-</v>
          </cell>
          <cell r="AM217" t="str">
            <v>Ja (über USB Type-C Anschluss)</v>
          </cell>
          <cell r="AN217" t="str">
            <v>Thunderbolt™ 3 (über USB Type-C Anschluss)</v>
          </cell>
          <cell r="AO217" t="str">
            <v>-</v>
          </cell>
          <cell r="AP217" t="str">
            <v>1x (Type-C Gen. 2)</v>
          </cell>
          <cell r="AQ217" t="str">
            <v>2x (davon 1x Power-Off USB Charging)</v>
          </cell>
          <cell r="AR217" t="str">
            <v>-</v>
          </cell>
          <cell r="AS217" t="str">
            <v>1x</v>
          </cell>
          <cell r="AT217" t="str">
            <v>MicroSD Kartenleser</v>
          </cell>
          <cell r="AU217" t="str">
            <v>1x Lautsprecher/Kopfhörer/Line-out (unterstützt Headsets mit integriertem Mikrofon)</v>
          </cell>
          <cell r="AV217" t="str">
            <v>Ja (Acer USB-Type-C-Dock kompatibel)</v>
          </cell>
          <cell r="AW217" t="str">
            <v>Acer FineTip Tastatur (83-/84-/87-Tasten)</v>
          </cell>
          <cell r="AX217" t="str">
            <v>Deutsch (QWERTZ)</v>
          </cell>
          <cell r="AY217" t="str">
            <v>Ja</v>
          </cell>
          <cell r="AZ217" t="str">
            <v>Multi-Gesture Touchpad (Microsoft Precision Touchpad Certification)</v>
          </cell>
          <cell r="BA217" t="str">
            <v>Ja (im Powerbutton integriert)</v>
          </cell>
          <cell r="BB217" t="str">
            <v>TPM 2.0</v>
          </cell>
          <cell r="BC217" t="str">
            <v>Ja</v>
          </cell>
          <cell r="BD217" t="str">
            <v>-</v>
          </cell>
          <cell r="BE217" t="str">
            <v>Norton Internet Security (Trial)</v>
          </cell>
          <cell r="BF217" t="str">
            <v>Acer TrueHarmony, Skype for Business Zertifikation, Cortana mit Voice kompatibel</v>
          </cell>
          <cell r="BG217" t="str">
            <v>Zwei eingebaute Stereo-Lautsprecher</v>
          </cell>
          <cell r="BH217" t="str">
            <v>Zwei eingebaute Stereo-Mikrofone</v>
          </cell>
          <cell r="BI217" t="str">
            <v>HD Webcam</v>
          </cell>
          <cell r="BJ217" t="str">
            <v>Li-Ion Akku (4 Zellen / 3920 mAh / 60 Wh)</v>
          </cell>
          <cell r="BK217" t="str">
            <v>Bis zu 20 Stunden</v>
          </cell>
          <cell r="BL217" t="str">
            <v>65W AC-Netzteil</v>
          </cell>
          <cell r="BM217" t="str">
            <v>Ja</v>
          </cell>
          <cell r="BN217" t="str">
            <v>Microsoft Office 2019 Verknüpfung (Download-Link für 30 Tage Testversion)</v>
          </cell>
          <cell r="BO217" t="str">
            <v>-</v>
          </cell>
          <cell r="BP217" t="str">
            <v>-</v>
          </cell>
          <cell r="BQ217" t="str">
            <v>Ja</v>
          </cell>
          <cell r="BR217" t="str">
            <v>-</v>
          </cell>
          <cell r="BS217" t="str">
            <v>SmartCard Reader, MIL-STD 810G</v>
          </cell>
          <cell r="BT217" t="str">
            <v>3 Jahre Einsende-/Rücksendeservice</v>
          </cell>
          <cell r="BU217">
            <v>29</v>
          </cell>
          <cell r="BV217">
            <v>87</v>
          </cell>
          <cell r="BW217">
            <v>174</v>
          </cell>
          <cell r="BX217">
            <v>1914</v>
          </cell>
          <cell r="BY217" t="str">
            <v>457 x 65 x 288 mm (B x T x H) / 1,88 Kg</v>
          </cell>
          <cell r="BZ217" t="str">
            <v>-</v>
          </cell>
          <cell r="CA217" t="str">
            <v>-</v>
          </cell>
        </row>
        <row r="218">
          <cell r="A218" t="str">
            <v>NX.VMTEG.002</v>
          </cell>
          <cell r="B218" t="str">
            <v>Acer TravelMate P6</v>
          </cell>
          <cell r="C218" t="str">
            <v>TMP614-51T-G2-54X5</v>
          </cell>
          <cell r="D218" t="str">
            <v>NX.VMTEG.002</v>
          </cell>
          <cell r="E218" t="str">
            <v>4710180790283</v>
          </cell>
          <cell r="F218" t="str">
            <v>14" Multi-Touch FHD mit IPS (matt) / Intel® Core™ i5-10210U / 16 GB DDR4 RAM / 512 GB PCIe SSD / Intel® UHD Graphics / Win 10 Pro (64 Bit) / Aluminium-Magnesium-Gehäuse / Schwarz</v>
          </cell>
          <cell r="G218" t="str">
            <v>Windows 10 Professional (64 Bit)</v>
          </cell>
          <cell r="H218" t="str">
            <v>Aluminium-Magnesium-Gehäuse / Schwarz</v>
          </cell>
          <cell r="I218" t="str">
            <v>-</v>
          </cell>
          <cell r="J218" t="str">
            <v>325 x 230 x 16,6 mm (B x T x H)</v>
          </cell>
          <cell r="K218" t="str">
            <v>1,16 Kg</v>
          </cell>
          <cell r="L218" t="str">
            <v>-</v>
          </cell>
          <cell r="M218" t="str">
            <v>14 Zoll (35,56 cm)</v>
          </cell>
          <cell r="N218" t="str">
            <v>Acer ComfyView™ Multi-Touch Full-HD IPS Display mit LED-Backlight (matt)</v>
          </cell>
          <cell r="O218" t="str">
            <v>1.920 x 1.080</v>
          </cell>
          <cell r="P218" t="str">
            <v>16:9</v>
          </cell>
          <cell r="Q218" t="str">
            <v>Intel® Core™ i5-10210U Prozessor</v>
          </cell>
          <cell r="R218" t="str">
            <v>1,60 GHz (Bis zu 4,20 GHz Turbo-Boost)</v>
          </cell>
          <cell r="S218" t="str">
            <v>6 MB</v>
          </cell>
          <cell r="T218" t="str">
            <v>4 / 8</v>
          </cell>
          <cell r="U218" t="str">
            <v>Integrated SOC</v>
          </cell>
          <cell r="V218" t="str">
            <v>16 GB DDR4 RAM</v>
          </cell>
          <cell r="W218" t="str">
            <v>1x 8 GB DDR4 RAM (onboard), 1x 8 GB DDR4 RAM</v>
          </cell>
          <cell r="X218" t="str">
            <v>24 GB DDR4 RAM (8 GB onboard + 1x 16 GB soDIMM)</v>
          </cell>
          <cell r="Y218" t="str">
            <v>512 GB M.2 PCIe Solid-State-Drive (SSD)</v>
          </cell>
          <cell r="Z218" t="str">
            <v>-</v>
          </cell>
          <cell r="AA218" t="str">
            <v>Intel® UHD Graphics</v>
          </cell>
          <cell r="AB218" t="str">
            <v>-</v>
          </cell>
          <cell r="AC218" t="str">
            <v>10/100/1000 LAN, Wake-on-LAN ready</v>
          </cell>
          <cell r="AD218" t="str">
            <v>Intel® Dual Band Wireless-Gigabit-AX, Wi-Fi 6 (802.11 ax/ac/a/b/g/n)</v>
          </cell>
          <cell r="AE218" t="str">
            <v>- / , Nano SIM Slot / eSIM</v>
          </cell>
          <cell r="AF218" t="str">
            <v>-</v>
          </cell>
          <cell r="AG218" t="str">
            <v>Bluetooth® 5.0</v>
          </cell>
          <cell r="AH218" t="str">
            <v>-</v>
          </cell>
          <cell r="AI218" t="str">
            <v>-</v>
          </cell>
          <cell r="AJ218" t="str">
            <v>-</v>
          </cell>
          <cell r="AK218" t="str">
            <v>1x (HDCP)</v>
          </cell>
          <cell r="AL218" t="str">
            <v>-</v>
          </cell>
          <cell r="AM218" t="str">
            <v>Ja (über USB Type-C Anschluss)</v>
          </cell>
          <cell r="AN218" t="str">
            <v>Thunderbolt™ 3 (über USB Type-C Anschluss)</v>
          </cell>
          <cell r="AO218" t="str">
            <v>-</v>
          </cell>
          <cell r="AP218" t="str">
            <v>1x (Type-C Gen. 2)</v>
          </cell>
          <cell r="AQ218" t="str">
            <v>2x (davon 1x Power-Off USB Charging)</v>
          </cell>
          <cell r="AR218" t="str">
            <v>-</v>
          </cell>
          <cell r="AS218" t="str">
            <v>1x</v>
          </cell>
          <cell r="AT218" t="str">
            <v>MicroSD Kartenleser</v>
          </cell>
          <cell r="AU218" t="str">
            <v>1x Lautsprecher/Kopfhörer/Line-out (unterstützt Headsets mit integriertem Mikrofon)</v>
          </cell>
          <cell r="AV218" t="str">
            <v>Ja (Acer USB-Type-C-Dock kompatibel)</v>
          </cell>
          <cell r="AW218" t="str">
            <v>Acer FineTip Tastatur (83-/84-/87-Tasten)</v>
          </cell>
          <cell r="AX218" t="str">
            <v>Deutsch (QWERTZ)</v>
          </cell>
          <cell r="AY218" t="str">
            <v>Ja</v>
          </cell>
          <cell r="AZ218" t="str">
            <v>Multi-Gesture Touchpad (Microsoft Precision Touchpad Certification)</v>
          </cell>
          <cell r="BA218" t="str">
            <v>Ja (im Powerbutton integriert)</v>
          </cell>
          <cell r="BB218" t="str">
            <v>TPM 2.0</v>
          </cell>
          <cell r="BC218" t="str">
            <v>Ja</v>
          </cell>
          <cell r="BD218" t="str">
            <v>-</v>
          </cell>
          <cell r="BE218" t="str">
            <v>Norton Internet Security (Trial)</v>
          </cell>
          <cell r="BF218" t="str">
            <v>Acer TrueHarmony, Skype for Business Zertifikation, Cortana mit Voice kompatibel</v>
          </cell>
          <cell r="BG218" t="str">
            <v>Zwei eingebaute Stereo-Lautsprecher</v>
          </cell>
          <cell r="BH218" t="str">
            <v>Zwei eingebaute Stereo-Mikrofone</v>
          </cell>
          <cell r="BI218" t="str">
            <v>HD Webcam</v>
          </cell>
          <cell r="BJ218" t="str">
            <v>Li-Ion Akku (4 Zellen / 3920 mAh / 60 Wh)</v>
          </cell>
          <cell r="BK218" t="str">
            <v>Bis zu 20 Stunden</v>
          </cell>
          <cell r="BL218" t="str">
            <v>65W AC-Netzteil</v>
          </cell>
          <cell r="BM218" t="str">
            <v>Ja</v>
          </cell>
          <cell r="BN218" t="str">
            <v>Microsoft Office 2019 Verknüpfung (Download-Link für 30 Tage Testversion)</v>
          </cell>
          <cell r="BO218" t="str">
            <v>-</v>
          </cell>
          <cell r="BP218" t="str">
            <v>-</v>
          </cell>
          <cell r="BQ218" t="str">
            <v>Ja</v>
          </cell>
          <cell r="BR218" t="str">
            <v>-</v>
          </cell>
          <cell r="BS218" t="str">
            <v>Smartcard Reader, MIL-STD 810G</v>
          </cell>
          <cell r="BT218" t="str">
            <v>3 Jahre Einsende-/Rücksendeservice</v>
          </cell>
          <cell r="BU218">
            <v>29</v>
          </cell>
          <cell r="BV218">
            <v>87</v>
          </cell>
          <cell r="BW218">
            <v>174</v>
          </cell>
          <cell r="BX218">
            <v>1914</v>
          </cell>
          <cell r="BY218" t="str">
            <v>457 x 65 x 288 mm (B x T x H) / 1,88 Kg</v>
          </cell>
          <cell r="BZ218" t="str">
            <v>-</v>
          </cell>
          <cell r="CA218" t="str">
            <v>-</v>
          </cell>
        </row>
        <row r="219">
          <cell r="A219" t="str">
            <v>NX.VMTEG.003</v>
          </cell>
          <cell r="B219" t="str">
            <v>Acer TravelMate P6</v>
          </cell>
          <cell r="C219" t="str">
            <v>TMP614-51T-G2-76G0</v>
          </cell>
          <cell r="D219" t="str">
            <v>NX.VMTEG.003</v>
          </cell>
          <cell r="E219" t="str">
            <v>4710180790290</v>
          </cell>
          <cell r="F219" t="str">
            <v>14" Multi-Touch FHD mit IPS (matt) / Intel® Core™ i7-10510U / 16 GB DDR4 RAM / 512 GB PCIe SSD / Intel® UHD Graphics / Win 10 Pro (64 Bit) / Aluminium-Magnesium-Gehäuse / Schwarz</v>
          </cell>
          <cell r="G219" t="str">
            <v>Windows 10 Professional (64 Bit)</v>
          </cell>
          <cell r="H219" t="str">
            <v>Aluminium-Magnesium-Gehäuse / Schwarz</v>
          </cell>
          <cell r="I219" t="str">
            <v>-</v>
          </cell>
          <cell r="J219" t="str">
            <v>325 x 230 x 16,6 mm (B x T x H)</v>
          </cell>
          <cell r="K219" t="str">
            <v>1,16 Kg</v>
          </cell>
          <cell r="L219" t="str">
            <v>-</v>
          </cell>
          <cell r="M219" t="str">
            <v>14 Zoll (35,56 cm)</v>
          </cell>
          <cell r="N219" t="str">
            <v>Acer ComfyView™ Multi-Touch Full-HD IPS Display mit LED-Backlight (matt)</v>
          </cell>
          <cell r="O219" t="str">
            <v>1.920 x 1.080</v>
          </cell>
          <cell r="P219" t="str">
            <v>16:9</v>
          </cell>
          <cell r="Q219" t="str">
            <v>Intel® Core™ i7-10510U Prozessor</v>
          </cell>
          <cell r="R219" t="str">
            <v>1,8 GHz (Bis zu 4,9 GHz Turbo-Boost)</v>
          </cell>
          <cell r="S219" t="str">
            <v>8 MB</v>
          </cell>
          <cell r="T219" t="str">
            <v>4 / 8</v>
          </cell>
          <cell r="U219" t="str">
            <v>Integrated SOC</v>
          </cell>
          <cell r="V219" t="str">
            <v>16 GB DDR4 RAM</v>
          </cell>
          <cell r="W219" t="str">
            <v>1x 8 GB DDR4 RAM (onboard), 1x 8 GB DDR4 RAM</v>
          </cell>
          <cell r="X219" t="str">
            <v>24 GB DDR4 RAM (8 GB onboard + 1x 16 GB soDIMM)</v>
          </cell>
          <cell r="Y219" t="str">
            <v>512 GB M.2 PCIe Solid-State-Drive (SSD)</v>
          </cell>
          <cell r="Z219" t="str">
            <v>-</v>
          </cell>
          <cell r="AA219" t="str">
            <v>Intel® UHD Graphics</v>
          </cell>
          <cell r="AB219" t="str">
            <v>-</v>
          </cell>
          <cell r="AC219" t="str">
            <v>10/100/1000 LAN, Wake-on-LAN ready</v>
          </cell>
          <cell r="AD219" t="str">
            <v>Intel® Dual Band Wireless-Gigabit-AX, Wi-Fi 6 (802.11 ax/ac/a/b/g/n)</v>
          </cell>
          <cell r="AE219" t="str">
            <v>- / , Nano SIM Slot / eSIM</v>
          </cell>
          <cell r="AF219" t="str">
            <v>-</v>
          </cell>
          <cell r="AG219" t="str">
            <v>Bluetooth® 5.0</v>
          </cell>
          <cell r="AH219" t="str">
            <v>-</v>
          </cell>
          <cell r="AI219" t="str">
            <v>-</v>
          </cell>
          <cell r="AJ219" t="str">
            <v>-</v>
          </cell>
          <cell r="AK219" t="str">
            <v>1x (HDCP)</v>
          </cell>
          <cell r="AL219" t="str">
            <v>-</v>
          </cell>
          <cell r="AM219" t="str">
            <v>Ja (über USB Type-C Anschluss)</v>
          </cell>
          <cell r="AN219" t="str">
            <v>Thunderbolt™ 3 (über USB Type-C Anschluss)</v>
          </cell>
          <cell r="AO219" t="str">
            <v>-</v>
          </cell>
          <cell r="AP219" t="str">
            <v>1x (Type-C Gen. 2)</v>
          </cell>
          <cell r="AQ219" t="str">
            <v>2x (davon 1x Power-Off USB Charging)</v>
          </cell>
          <cell r="AR219" t="str">
            <v>-</v>
          </cell>
          <cell r="AS219" t="str">
            <v>1x</v>
          </cell>
          <cell r="AT219" t="str">
            <v>MicroSD Kartenleser</v>
          </cell>
          <cell r="AU219" t="str">
            <v>1x Lautsprecher/Kopfhörer/Line-out (unterstützt Headsets mit integriertem Mikrofon)</v>
          </cell>
          <cell r="AV219" t="str">
            <v>Ja (Acer USB-Type-C-Dock kompatibel)</v>
          </cell>
          <cell r="AW219" t="str">
            <v>Acer FineTip Tastatur (83-/84-/87-Tasten)</v>
          </cell>
          <cell r="AX219" t="str">
            <v>Deutsch (QWERTZ)</v>
          </cell>
          <cell r="AY219" t="str">
            <v>Ja</v>
          </cell>
          <cell r="AZ219" t="str">
            <v>Multi-Gesture Touchpad (Microsoft Precision Touchpad Certification)</v>
          </cell>
          <cell r="BA219" t="str">
            <v>Ja (im Powerbutton integriert)</v>
          </cell>
          <cell r="BB219" t="str">
            <v>TPM 2.0</v>
          </cell>
          <cell r="BC219" t="str">
            <v>Ja</v>
          </cell>
          <cell r="BD219" t="str">
            <v>-</v>
          </cell>
          <cell r="BE219" t="str">
            <v>Norton Internet Security (Trial)</v>
          </cell>
          <cell r="BF219" t="str">
            <v>Acer TrueHarmony, Skype for Business Zertifikation, Cortana mit Voice kompatibel</v>
          </cell>
          <cell r="BG219" t="str">
            <v>Zwei eingebaute Stereo-Lautsprecher</v>
          </cell>
          <cell r="BH219" t="str">
            <v>Zwei eingebaute Stereo-Mikrofone</v>
          </cell>
          <cell r="BI219" t="str">
            <v>HD Webcam</v>
          </cell>
          <cell r="BJ219" t="str">
            <v>Li-Ion Akku (4 Zellen / 3920 mAh / 60 Wh)</v>
          </cell>
          <cell r="BK219" t="str">
            <v>Bis zu 20 Stunden</v>
          </cell>
          <cell r="BL219" t="str">
            <v>65W AC-Netzteil</v>
          </cell>
          <cell r="BM219" t="str">
            <v>Ja</v>
          </cell>
          <cell r="BN219" t="str">
            <v>Microsoft Office 2019 Verknüpfung (Download-Link für 30 Tage Testversion)</v>
          </cell>
          <cell r="BO219" t="str">
            <v>-</v>
          </cell>
          <cell r="BP219" t="str">
            <v>-</v>
          </cell>
          <cell r="BQ219" t="str">
            <v>Ja</v>
          </cell>
          <cell r="BR219" t="str">
            <v>-</v>
          </cell>
          <cell r="BS219" t="str">
            <v>Smartcard Reader, MIL-STD 810G</v>
          </cell>
          <cell r="BT219" t="str">
            <v>3 Jahre Einsende-/Rücksendeservice</v>
          </cell>
          <cell r="BU219">
            <v>29</v>
          </cell>
          <cell r="BV219">
            <v>87</v>
          </cell>
          <cell r="BW219">
            <v>174</v>
          </cell>
          <cell r="BX219">
            <v>1914</v>
          </cell>
          <cell r="BY219" t="str">
            <v>457 x 65 x 288 mm (B x T x H) / 1,88 Kg</v>
          </cell>
          <cell r="BZ219" t="str">
            <v>-</v>
          </cell>
          <cell r="CA219" t="str">
            <v>-</v>
          </cell>
        </row>
        <row r="220">
          <cell r="A220" t="str">
            <v>NX.VMTEG.009</v>
          </cell>
          <cell r="B220" t="str">
            <v>Acer TravelMate P6</v>
          </cell>
          <cell r="C220" t="str">
            <v>TMP614-51T-G2-530G</v>
          </cell>
          <cell r="D220" t="str">
            <v>NX.VMTEG.009</v>
          </cell>
          <cell r="E220" t="str">
            <v>4710886079545</v>
          </cell>
          <cell r="F220" t="str">
            <v>14" Multi-Touch FHD mit IPS (matt) / Intel® Core™ i5-10310U (vPro) / 16 GB DDR4 RAM / 512 GB PCIe SSD / Intel® UHD Graphics / Win 10 Pro (64 Bit) / Aluminium-Magnesium-Gehäuse / Schwarz</v>
          </cell>
          <cell r="G220" t="str">
            <v>Windows 10 Professional (64 Bit)</v>
          </cell>
          <cell r="H220" t="str">
            <v>Aluminium-Magnesium-Gehäuse / Schwarz</v>
          </cell>
          <cell r="I220" t="str">
            <v>-</v>
          </cell>
          <cell r="J220" t="str">
            <v>325 x 230 x 16,6 mm (B x T x H)</v>
          </cell>
          <cell r="K220" t="str">
            <v>1,16 Kg</v>
          </cell>
          <cell r="L220" t="str">
            <v>-</v>
          </cell>
          <cell r="M220" t="str">
            <v>14 Zoll (35,56 cm)</v>
          </cell>
          <cell r="N220" t="str">
            <v>Acer ComfyView™ Multi-Touch Full-HD IPS Display mit LED-Backlight (matt)</v>
          </cell>
          <cell r="O220" t="str">
            <v>1.920 x 1.080</v>
          </cell>
          <cell r="P220" t="str">
            <v>16:9</v>
          </cell>
          <cell r="Q220" t="str">
            <v>Intel® Core™ i5-10310U Prozessor (vPro)</v>
          </cell>
          <cell r="R220" t="str">
            <v>1,7 GHz (Bis zu 4,4 GHz Turbo-Boost)</v>
          </cell>
          <cell r="S220" t="str">
            <v>6 MB</v>
          </cell>
          <cell r="T220" t="str">
            <v>4 / 8</v>
          </cell>
          <cell r="U220" t="str">
            <v>Integrated SOC</v>
          </cell>
          <cell r="V220" t="str">
            <v>16 GB DDR4 RAM</v>
          </cell>
          <cell r="W220" t="str">
            <v>1x 8 GB DDR4 RAM (onboard), 1x 8 GB DDR4 RAM</v>
          </cell>
          <cell r="X220" t="str">
            <v>24 GB DDR4 RAM (8 GB onboard + 1x 16 GB soDIMM)</v>
          </cell>
          <cell r="Y220" t="str">
            <v>512 GB M.2 PCIe Solid-State-Drive (SSD)</v>
          </cell>
          <cell r="Z220" t="str">
            <v>-</v>
          </cell>
          <cell r="AA220" t="str">
            <v>Intel® UHD Graphics</v>
          </cell>
          <cell r="AB220" t="str">
            <v>-</v>
          </cell>
          <cell r="AC220" t="str">
            <v>10/100/1000 LAN, Wake-on-LAN ready</v>
          </cell>
          <cell r="AD220" t="str">
            <v>Intel® Dual Band Wireless-Gigabit-AX, Wi-Fi 6 (802.11 ax/ac/a/b/g/n)</v>
          </cell>
          <cell r="AE220" t="str">
            <v>- / , Nano SIM Slot / eSIM</v>
          </cell>
          <cell r="AF220" t="str">
            <v>-</v>
          </cell>
          <cell r="AG220" t="str">
            <v>Bluetooth® 5.0</v>
          </cell>
          <cell r="AH220" t="str">
            <v>-</v>
          </cell>
          <cell r="AI220" t="str">
            <v>-</v>
          </cell>
          <cell r="AJ220" t="str">
            <v>-</v>
          </cell>
          <cell r="AK220" t="str">
            <v>1x (HDCP)</v>
          </cell>
          <cell r="AL220" t="str">
            <v>-</v>
          </cell>
          <cell r="AM220" t="str">
            <v>Ja (über USB Type-C Anschluss)</v>
          </cell>
          <cell r="AN220" t="str">
            <v>Thunderbolt™ 3 (über USB Type-C Anschluss)</v>
          </cell>
          <cell r="AO220" t="str">
            <v>-</v>
          </cell>
          <cell r="AP220" t="str">
            <v>1x (Type-C Gen. 2)</v>
          </cell>
          <cell r="AQ220" t="str">
            <v>2x (davon 1x Power-Off USB Charging)</v>
          </cell>
          <cell r="AR220" t="str">
            <v>-</v>
          </cell>
          <cell r="AS220" t="str">
            <v>1x</v>
          </cell>
          <cell r="AT220" t="str">
            <v>MicroSD Kartenleser</v>
          </cell>
          <cell r="AU220" t="str">
            <v>1x Lautsprecher/Kopfhörer/Line-out (unterstützt Headsets mit integriertem Mikrofon)</v>
          </cell>
          <cell r="AV220" t="str">
            <v>Ja (Acer USB-Type-C-Dock kompatibel)</v>
          </cell>
          <cell r="AW220" t="str">
            <v>Acer FineTip Tastatur (83-/84-/87-Tasten)</v>
          </cell>
          <cell r="AX220" t="str">
            <v>Deutsch (QWERTZ)</v>
          </cell>
          <cell r="AY220" t="str">
            <v>Ja</v>
          </cell>
          <cell r="AZ220" t="str">
            <v>Multi-Gesture Touchpad (Microsoft Precision Touchpad Certification)</v>
          </cell>
          <cell r="BA220" t="str">
            <v>Ja (im Powerbutton integriert)</v>
          </cell>
          <cell r="BB220" t="str">
            <v>TPM 2.0</v>
          </cell>
          <cell r="BC220" t="str">
            <v>Ja</v>
          </cell>
          <cell r="BD220" t="str">
            <v>-</v>
          </cell>
          <cell r="BE220" t="str">
            <v>Norton Internet Security (Trial)</v>
          </cell>
          <cell r="BF220" t="str">
            <v>Acer TrueHarmony, Skype for Business Zertifikation, Cortana mit Voice kompatibel</v>
          </cell>
          <cell r="BG220" t="str">
            <v>Zwei eingebaute Stereo-Lautsprecher</v>
          </cell>
          <cell r="BH220" t="str">
            <v>Zwei eingebaute Stereo-Mikrofone</v>
          </cell>
          <cell r="BI220" t="str">
            <v>HD Webcam</v>
          </cell>
          <cell r="BJ220" t="str">
            <v>Li-Ion Akku (4 Zellen / 3920 mAh / 60 Wh)</v>
          </cell>
          <cell r="BK220" t="str">
            <v>Bis zu 20 Stunden</v>
          </cell>
          <cell r="BL220" t="str">
            <v>65W AC-Netzteil</v>
          </cell>
          <cell r="BM220" t="str">
            <v>Ja</v>
          </cell>
          <cell r="BN220" t="str">
            <v>Microsoft Office 2019 Verknüpfung (Download-Link für 30 Tage Testversion)</v>
          </cell>
          <cell r="BO220" t="str">
            <v>-</v>
          </cell>
          <cell r="BP220" t="str">
            <v>-</v>
          </cell>
          <cell r="BQ220" t="str">
            <v>Ja</v>
          </cell>
          <cell r="BR220" t="str">
            <v>-</v>
          </cell>
          <cell r="BS220" t="str">
            <v>Smartcard Reader, MIL-STD 810G</v>
          </cell>
          <cell r="BT220" t="str">
            <v>3 Jahre Einsende-/Rücksendeservice</v>
          </cell>
          <cell r="BU220">
            <v>29</v>
          </cell>
          <cell r="BV220">
            <v>87</v>
          </cell>
          <cell r="BW220">
            <v>174</v>
          </cell>
          <cell r="BX220">
            <v>1914</v>
          </cell>
          <cell r="BY220" t="str">
            <v>457 x 65 x 288 mm (B x T x H) / 1,88 Kg</v>
          </cell>
          <cell r="BZ220" t="str">
            <v>-</v>
          </cell>
          <cell r="CA220" t="str">
            <v>-</v>
          </cell>
        </row>
        <row r="221">
          <cell r="A221" t="str">
            <v>NX.HZWEG.008</v>
          </cell>
          <cell r="B221" t="str">
            <v>Acer Aspire 3</v>
          </cell>
          <cell r="C221" t="str">
            <v>A317-52-56FD</v>
          </cell>
          <cell r="D221" t="str">
            <v>NX.HZWEG.008</v>
          </cell>
          <cell r="E221" t="str">
            <v>4710886082668</v>
          </cell>
          <cell r="F221" t="str">
            <v>17,3" Full-HD IPS (matt) / Intel® Core™ i5-1035G1 / 8 GB DDR4 RAM / 512 GB PCIe SSD / Intel® UHD Graphics / Win 10 Pro (64 Bit) / Schwarz</v>
          </cell>
          <cell r="G221" t="str">
            <v>Windows 10 Professional (64 Bit)</v>
          </cell>
          <cell r="H221" t="str">
            <v>Schwarz</v>
          </cell>
          <cell r="I221" t="str">
            <v>-</v>
          </cell>
          <cell r="J221" t="str">
            <v>419,5 x 289,5 x 24,65  mm (B x T x H)</v>
          </cell>
          <cell r="K221" t="str">
            <v>2,7 Kg</v>
          </cell>
          <cell r="L221" t="str">
            <v>-</v>
          </cell>
          <cell r="M221" t="str">
            <v>17,3 Zoll (43,94 cm)</v>
          </cell>
          <cell r="N221" t="str">
            <v>Acer ComfyView™ Full-HD IPS Display 60 Hz mit LED-Backlight (matt)</v>
          </cell>
          <cell r="O221" t="str">
            <v>1.920 x 1.080</v>
          </cell>
          <cell r="P221" t="str">
            <v>16:9</v>
          </cell>
          <cell r="Q221" t="str">
            <v>Intel® Core™ i5-1035G1 Prozessor</v>
          </cell>
          <cell r="R221" t="str">
            <v>1,0 GHz (Bis zu 3,6 GHz Turbo-Boost)</v>
          </cell>
          <cell r="S221" t="str">
            <v>6 MB</v>
          </cell>
          <cell r="T221" t="str">
            <v>4 / 8</v>
          </cell>
          <cell r="U221" t="str">
            <v>Integrated SOC</v>
          </cell>
          <cell r="V221" t="str">
            <v>8 GB DDR4 RAM</v>
          </cell>
          <cell r="W221" t="str">
            <v>1x 4 GB DDR4 RAM (onboard), 1x 4 GB DDR4 RAM</v>
          </cell>
          <cell r="X221" t="str">
            <v>12 GB DDR4 RAM (4 GB onboard + 1x 8 GB soDIMM)</v>
          </cell>
          <cell r="Y221" t="str">
            <v>512 GB M.2 PCIe Solid-State-Drive (SSD)</v>
          </cell>
          <cell r="Z221" t="str">
            <v>DVD-Laufwerk (8x SuperMulti Double Layer)</v>
          </cell>
          <cell r="AA221" t="str">
            <v>Intel® UHD Graphics</v>
          </cell>
          <cell r="AB221" t="str">
            <v>-</v>
          </cell>
          <cell r="AC221" t="str">
            <v>10/100/1000 LAN, Wake-on-LAN ready</v>
          </cell>
          <cell r="AD221" t="str">
            <v>802.11 ac/a/b/g/n</v>
          </cell>
          <cell r="AE221" t="str">
            <v>- / ,</v>
          </cell>
          <cell r="AF221" t="str">
            <v>-</v>
          </cell>
          <cell r="AG221" t="str">
            <v>Bluetooth® 4.0</v>
          </cell>
          <cell r="AH221" t="str">
            <v>-</v>
          </cell>
          <cell r="AI221" t="str">
            <v>-</v>
          </cell>
          <cell r="AJ221" t="str">
            <v>-</v>
          </cell>
          <cell r="AK221" t="str">
            <v>1x</v>
          </cell>
          <cell r="AL221" t="str">
            <v>-</v>
          </cell>
          <cell r="AM221" t="str">
            <v>-</v>
          </cell>
          <cell r="AN221" t="str">
            <v>-</v>
          </cell>
          <cell r="AO221" t="str">
            <v>-</v>
          </cell>
          <cell r="AP221" t="str">
            <v>-</v>
          </cell>
          <cell r="AQ221" t="str">
            <v>1x</v>
          </cell>
          <cell r="AR221" t="str">
            <v>2x</v>
          </cell>
          <cell r="AS221" t="str">
            <v>1x</v>
          </cell>
          <cell r="AT221" t="str">
            <v>-</v>
          </cell>
          <cell r="AU221" t="str">
            <v>1x Lautsprecher/Kopfhörer/Line-out (unterstützt Headsets mit integriertem Mikrofon)</v>
          </cell>
          <cell r="AV221" t="str">
            <v>-</v>
          </cell>
          <cell r="AW221" t="str">
            <v>Acer FineTip Tastatur mit Numpad (103-/104-/107-Tasten)</v>
          </cell>
          <cell r="AX221" t="str">
            <v>Deutsch (QWERTZ)</v>
          </cell>
          <cell r="AY221" t="str">
            <v>-</v>
          </cell>
          <cell r="AZ221" t="str">
            <v>Multi-Gesture Touchpad (Microsoft Precision Touchpad Certification)</v>
          </cell>
          <cell r="BA221" t="str">
            <v>-</v>
          </cell>
          <cell r="BB221" t="str">
            <v>-</v>
          </cell>
          <cell r="BC221" t="str">
            <v>Ja</v>
          </cell>
          <cell r="BD221" t="str">
            <v>-</v>
          </cell>
          <cell r="BE221" t="str">
            <v>-</v>
          </cell>
          <cell r="BF221" t="str">
            <v>-</v>
          </cell>
          <cell r="BG221" t="str">
            <v>Zwei eingebaute Stereo-Lautsprecher</v>
          </cell>
          <cell r="BH221" t="str">
            <v>Eingebautes Mikrofon</v>
          </cell>
          <cell r="BI221" t="str">
            <v>VGA Webcam</v>
          </cell>
          <cell r="BJ221" t="str">
            <v>Li-Ion Akku (2 Zellen / 4800 mAh / 36,7 Wh)</v>
          </cell>
          <cell r="BK221" t="str">
            <v>Bis zu 5,5 Stunden</v>
          </cell>
          <cell r="BL221" t="str">
            <v>45W AC-Netzteil</v>
          </cell>
          <cell r="BM221" t="str">
            <v>Ja</v>
          </cell>
          <cell r="BN221" t="str">
            <v>Microsoft Office 2019 Verknüpfung (Download-Link für 30 Tage Testversion)</v>
          </cell>
          <cell r="BO221" t="str">
            <v>Acer Care Center, Acer Portal</v>
          </cell>
          <cell r="BP221" t="str">
            <v>-</v>
          </cell>
          <cell r="BQ221" t="str">
            <v>-</v>
          </cell>
          <cell r="BR221" t="str">
            <v>-</v>
          </cell>
          <cell r="BS221" t="str">
            <v>-</v>
          </cell>
          <cell r="BT221" t="str">
            <v>2 Jahre Einsende-/Rücksendeservice</v>
          </cell>
          <cell r="BU221" t="str">
            <v>19</v>
          </cell>
          <cell r="BV221" t="str">
            <v>57</v>
          </cell>
          <cell r="BW221" t="str">
            <v>114</v>
          </cell>
          <cell r="BX221" t="str">
            <v>1.254</v>
          </cell>
          <cell r="BY221" t="str">
            <v>556 x 87 x 321 mm (B x T x H) / 3,6 Kg</v>
          </cell>
          <cell r="BZ221" t="str">
            <v>-</v>
          </cell>
          <cell r="CA221" t="str">
            <v>-</v>
          </cell>
        </row>
        <row r="222">
          <cell r="A222" t="str">
            <v>NX.A5CEV.009</v>
          </cell>
          <cell r="B222" t="str">
            <v>Acer Aspire 5</v>
          </cell>
          <cell r="C222" t="str">
            <v>A517-52-53Y7</v>
          </cell>
          <cell r="D222" t="str">
            <v>NX.A5CEV.009</v>
          </cell>
          <cell r="E222" t="str">
            <v>4710886274490</v>
          </cell>
          <cell r="F222" t="str">
            <v>17,3" FHD IPS (matt) / Intel® Core™ i5-1135G7 / 16 GB DDR4 RAM / 512 GB PCIe SSD / Intel® Iris® Xe Graphics / Win 10 Pro (64 Bit) / Aluminium-Applikationen / Silber</v>
          </cell>
          <cell r="G222" t="str">
            <v>Windows 10 Professional (64 Bit)</v>
          </cell>
          <cell r="H222" t="str">
            <v>Aluminium-Applikationen / Silber</v>
          </cell>
          <cell r="I222" t="str">
            <v>-</v>
          </cell>
          <cell r="J222" t="str">
            <v>403,5 x 263,7 x 19,9  mm (B x T x H)</v>
          </cell>
          <cell r="K222" t="str">
            <v>2,6 Kg</v>
          </cell>
          <cell r="L222" t="str">
            <v>-</v>
          </cell>
          <cell r="M222" t="str">
            <v>17,3 Zoll (43,94 cm)</v>
          </cell>
          <cell r="N222" t="str">
            <v>Acer ComfyView™ Full HD IPS Display mit LED-Backlight (matt)</v>
          </cell>
          <cell r="O222" t="str">
            <v>1.920 x 1.080</v>
          </cell>
          <cell r="P222" t="str">
            <v>16:9</v>
          </cell>
          <cell r="Q222" t="str">
            <v>Intel® Core™ i5-1135G7 Prozessor</v>
          </cell>
          <cell r="R222" t="str">
            <v>2,40 GHz (Bis zu 4,20 GHz Turbo-Boost)</v>
          </cell>
          <cell r="S222" t="str">
            <v>8 MB</v>
          </cell>
          <cell r="T222" t="str">
            <v>4 / 8</v>
          </cell>
          <cell r="U222" t="str">
            <v>Integrated SOC</v>
          </cell>
          <cell r="V222" t="str">
            <v>16 GB DDR4 RAM</v>
          </cell>
          <cell r="W222" t="str">
            <v>1x 8 GB DDR4 RAM (onboard), 1x 8 GB DDR4 RAM</v>
          </cell>
          <cell r="X222" t="str">
            <v>24 GB DDR4 RAM (bis zu 8 GB Onboard-Arbeitsspeicher + bis zu 16 GB soDIMM)</v>
          </cell>
          <cell r="Y222" t="str">
            <v>512 GB M.2 PCIe Solid-State-Drive (SSD)</v>
          </cell>
          <cell r="Z222" t="str">
            <v>-</v>
          </cell>
          <cell r="AA222" t="str">
            <v>Intel® Iris® Xe Graphics</v>
          </cell>
          <cell r="AB222" t="str">
            <v>-</v>
          </cell>
          <cell r="AC222" t="str">
            <v>10/100/1000 LAN, Wake-on-LAN ready</v>
          </cell>
          <cell r="AD222" t="str">
            <v>Intel® Dual Band Wireless-Gigabit-AX, Wi-Fi 6 (802.11 ax/ac/a/b/g/n)</v>
          </cell>
          <cell r="AE222" t="str">
            <v>- / ,</v>
          </cell>
          <cell r="AF222" t="str">
            <v>-</v>
          </cell>
          <cell r="AG222" t="str">
            <v>Bluetooth® 5.0</v>
          </cell>
          <cell r="AH222" t="str">
            <v>-</v>
          </cell>
          <cell r="AI222" t="str">
            <v>-</v>
          </cell>
          <cell r="AJ222" t="str">
            <v>-</v>
          </cell>
          <cell r="AK222" t="str">
            <v>1x</v>
          </cell>
          <cell r="AL222" t="str">
            <v>-</v>
          </cell>
          <cell r="AM222" t="str">
            <v>-</v>
          </cell>
          <cell r="AN222" t="str">
            <v>-</v>
          </cell>
          <cell r="AO222" t="str">
            <v>1x (Type-C Gen. 1), 2x (Type-A Gen. 1)</v>
          </cell>
          <cell r="AP222" t="str">
            <v>-</v>
          </cell>
          <cell r="AQ222" t="str">
            <v>-</v>
          </cell>
          <cell r="AR222" t="str">
            <v>1x</v>
          </cell>
          <cell r="AS222" t="str">
            <v>1x</v>
          </cell>
          <cell r="AT222" t="str">
            <v>-</v>
          </cell>
          <cell r="AU222" t="str">
            <v>1x Lautsprecher/Kopfhörer/Line-out (unterstützt Headsets mit integriertem Mikrofon)</v>
          </cell>
          <cell r="AV222" t="str">
            <v>-</v>
          </cell>
          <cell r="AW222" t="str">
            <v>Acer FineTip Tastatur mit Numpad (103-/104-/107-Tasten)</v>
          </cell>
          <cell r="AX222" t="str">
            <v>Deutsch (QWERTZ)</v>
          </cell>
          <cell r="AY222" t="str">
            <v>Ja</v>
          </cell>
          <cell r="AZ222" t="str">
            <v>Multi-Gesture Touchpad (Microsoft Precision Touchpad Certification)</v>
          </cell>
          <cell r="BA222" t="str">
            <v>Ja</v>
          </cell>
          <cell r="BB222" t="str">
            <v>-</v>
          </cell>
          <cell r="BC222" t="str">
            <v>Ja</v>
          </cell>
          <cell r="BD222" t="str">
            <v>-</v>
          </cell>
          <cell r="BE222" t="str">
            <v>-</v>
          </cell>
          <cell r="BF222" t="str">
            <v>Acer TrueHarmony Technology</v>
          </cell>
          <cell r="BG222" t="str">
            <v>Zwei eingebaute Stereo-Lautsprecher</v>
          </cell>
          <cell r="BH222" t="str">
            <v>Eingebautes Mikrofon</v>
          </cell>
          <cell r="BI222" t="str">
            <v>HD Webcam</v>
          </cell>
          <cell r="BJ222" t="str">
            <v>Li-Ion Akku (4 Zellen / 3220 mAh / 48 Wh)</v>
          </cell>
          <cell r="BK222" t="str">
            <v>Bis zu 8 Stunden (basierend auf MobileMark® 2014 Test)</v>
          </cell>
          <cell r="BL222" t="str">
            <v>45W AC-Netzteil</v>
          </cell>
          <cell r="BM222" t="str">
            <v>Ja</v>
          </cell>
          <cell r="BN222" t="str">
            <v>Microsoft Office 2019 Verknüpfung (Download-Link für 30 Tage Testversion)</v>
          </cell>
          <cell r="BO222" t="str">
            <v>-</v>
          </cell>
          <cell r="BP222" t="str">
            <v>-</v>
          </cell>
          <cell r="BQ222" t="str">
            <v>-</v>
          </cell>
          <cell r="BR222" t="str">
            <v>-</v>
          </cell>
          <cell r="BS222" t="str">
            <v>-</v>
          </cell>
          <cell r="BT222" t="str">
            <v>2 Jahre Einsende-/Rücksendeservice</v>
          </cell>
          <cell r="BU222" t="str">
            <v>19</v>
          </cell>
          <cell r="BV222" t="str">
            <v>57</v>
          </cell>
          <cell r="BW222" t="str">
            <v>114</v>
          </cell>
          <cell r="BX222" t="str">
            <v>1.254</v>
          </cell>
          <cell r="BY222" t="str">
            <v>556 x 87 x 321 mm (B x T x H) / 3,41 Kg</v>
          </cell>
          <cell r="BZ222" t="str">
            <v>-</v>
          </cell>
          <cell r="CA222" t="str">
            <v>-</v>
          </cell>
        </row>
        <row r="223">
          <cell r="A223" t="str">
            <v>NX.A5CEV.007</v>
          </cell>
          <cell r="B223" t="str">
            <v>Acer Aspire 5</v>
          </cell>
          <cell r="C223" t="str">
            <v>A517-52-71SW</v>
          </cell>
          <cell r="D223" t="str">
            <v>NX.A5CEV.007</v>
          </cell>
          <cell r="E223" t="str">
            <v>4710886276234</v>
          </cell>
          <cell r="F223" t="str">
            <v>17,3" FHD IPS (matt) / Intel® Core™ i7-1165G7 / 16 GB DDR4 RAM / 1.000 GB PCIe SSD / Intel® Iris® Xe Graphics / Win 10 Pro (64 Bit) / Aluminium-Applikationen / Silber</v>
          </cell>
          <cell r="G223" t="str">
            <v>Windows 10 Professional (64 Bit)</v>
          </cell>
          <cell r="H223" t="str">
            <v>Aluminium-Applikationen / Silber</v>
          </cell>
          <cell r="I223" t="str">
            <v>-</v>
          </cell>
          <cell r="J223" t="str">
            <v>403,5 x 263,7 x 19,9  mm (B x T x H)</v>
          </cell>
          <cell r="K223" t="str">
            <v>2,6 Kg</v>
          </cell>
          <cell r="L223" t="str">
            <v>-</v>
          </cell>
          <cell r="M223" t="str">
            <v>17,3 Zoll (43,94 cm)</v>
          </cell>
          <cell r="N223" t="str">
            <v>Acer ComfyView™ Full HD IPS Display mit LED-Backlight (matt)</v>
          </cell>
          <cell r="O223" t="str">
            <v>1.920 x 1.080</v>
          </cell>
          <cell r="P223" t="str">
            <v>16:9</v>
          </cell>
          <cell r="Q223" t="str">
            <v>Intel® Core™ i7-1165G7 Prozessor</v>
          </cell>
          <cell r="R223" t="str">
            <v>2,80 GHz (Bis zu 4,70 GHz Turbo-Boost)</v>
          </cell>
          <cell r="S223" t="str">
            <v>12 MB</v>
          </cell>
          <cell r="T223" t="str">
            <v>4 / 8</v>
          </cell>
          <cell r="U223" t="str">
            <v>Integrated SOC</v>
          </cell>
          <cell r="V223" t="str">
            <v>16 GB DDR4 RAM</v>
          </cell>
          <cell r="W223" t="str">
            <v>1x 8 GB DDR4 RAM (onboard), 1x 8 GB DDR4 RAM</v>
          </cell>
          <cell r="X223" t="str">
            <v>24 GB DDR4 RAM (bis zu 8 GB Onboard-Arbeitsspeicher + bis zu 16 GB soDIMM)</v>
          </cell>
          <cell r="Y223" t="str">
            <v>1.000 GB PCIe Solid-State-Drive (SSD)</v>
          </cell>
          <cell r="Z223" t="str">
            <v>-</v>
          </cell>
          <cell r="AA223" t="str">
            <v>Intel® Iris® Xe Graphics</v>
          </cell>
          <cell r="AB223" t="str">
            <v>-</v>
          </cell>
          <cell r="AC223" t="str">
            <v>10/100/1000 LAN, Wake-on-LAN ready</v>
          </cell>
          <cell r="AD223" t="str">
            <v>Intel® Dual Band Wireless-Gigabit-AX, Wi-Fi 6 (802.11 ax/ac/a/b/g/n)</v>
          </cell>
          <cell r="AE223" t="str">
            <v>- / ,</v>
          </cell>
          <cell r="AF223" t="str">
            <v>-</v>
          </cell>
          <cell r="AG223" t="str">
            <v>Bluetooth® 5.0</v>
          </cell>
          <cell r="AH223" t="str">
            <v>-</v>
          </cell>
          <cell r="AI223" t="str">
            <v>-</v>
          </cell>
          <cell r="AJ223" t="str">
            <v>-</v>
          </cell>
          <cell r="AK223" t="str">
            <v>1x</v>
          </cell>
          <cell r="AL223" t="str">
            <v>-</v>
          </cell>
          <cell r="AM223" t="str">
            <v>-</v>
          </cell>
          <cell r="AN223" t="str">
            <v>-</v>
          </cell>
          <cell r="AO223" t="str">
            <v>1x (Type-C Gen. 1), 2x (Type-A Gen. 1)</v>
          </cell>
          <cell r="AP223" t="str">
            <v>-</v>
          </cell>
          <cell r="AQ223" t="str">
            <v>-</v>
          </cell>
          <cell r="AR223" t="str">
            <v>1x</v>
          </cell>
          <cell r="AS223" t="str">
            <v>1x</v>
          </cell>
          <cell r="AT223" t="str">
            <v>-</v>
          </cell>
          <cell r="AU223" t="str">
            <v>1x Lautsprecher/Kopfhörer/Line-out (unterstützt Headsets mit integriertem Mikrofon)</v>
          </cell>
          <cell r="AV223" t="str">
            <v>-</v>
          </cell>
          <cell r="AW223" t="str">
            <v>Acer FineTip Tastatur mit Numpad (103-/104-/107-Tasten)</v>
          </cell>
          <cell r="AX223" t="str">
            <v>Deutsch (QWERTZ)</v>
          </cell>
          <cell r="AY223" t="str">
            <v>Ja</v>
          </cell>
          <cell r="AZ223" t="str">
            <v>Multi-Gesture Touchpad (Microsoft Precision Touchpad Certification)</v>
          </cell>
          <cell r="BA223" t="str">
            <v>Ja</v>
          </cell>
          <cell r="BB223" t="str">
            <v>-</v>
          </cell>
          <cell r="BC223" t="str">
            <v>Ja</v>
          </cell>
          <cell r="BD223" t="str">
            <v>-</v>
          </cell>
          <cell r="BE223" t="str">
            <v>-</v>
          </cell>
          <cell r="BF223" t="str">
            <v>Acer TrueHarmony Technology</v>
          </cell>
          <cell r="BG223" t="str">
            <v>Zwei eingebaute Stereo-Lautsprecher</v>
          </cell>
          <cell r="BH223" t="str">
            <v>Eingebautes Mikrofon</v>
          </cell>
          <cell r="BI223" t="str">
            <v>HD Webcam</v>
          </cell>
          <cell r="BJ223" t="str">
            <v>Li-Ion Akku (4 Zellen / 3220 mAh / 48 Wh)</v>
          </cell>
          <cell r="BK223" t="str">
            <v>Bis zu 8 Stunden (basierend auf MobileMark® 2014 Test)</v>
          </cell>
          <cell r="BL223" t="str">
            <v>45W AC-Netzteil</v>
          </cell>
          <cell r="BM223" t="str">
            <v>Ja</v>
          </cell>
          <cell r="BN223" t="str">
            <v>Microsoft Office 2019 Verknüpfung (Download-Link für 30 Tage Testversion)</v>
          </cell>
          <cell r="BO223" t="str">
            <v>-</v>
          </cell>
          <cell r="BP223" t="str">
            <v>-</v>
          </cell>
          <cell r="BQ223" t="str">
            <v>-</v>
          </cell>
          <cell r="BR223" t="str">
            <v>-</v>
          </cell>
          <cell r="BS223" t="str">
            <v>-</v>
          </cell>
          <cell r="BT223" t="str">
            <v>2 Jahre Einsende-/Rücksendeservice</v>
          </cell>
          <cell r="BU223" t="str">
            <v>19</v>
          </cell>
          <cell r="BV223" t="str">
            <v>57</v>
          </cell>
          <cell r="BW223" t="str">
            <v>114</v>
          </cell>
          <cell r="BX223" t="str">
            <v>1.254</v>
          </cell>
          <cell r="BY223" t="str">
            <v>556 x 87 x 321 mm (B x T x H) / 3,41 Kg</v>
          </cell>
          <cell r="BZ223" t="str">
            <v>-</v>
          </cell>
          <cell r="CA223" t="str">
            <v>-</v>
          </cell>
        </row>
        <row r="224">
          <cell r="A224" t="str">
            <v>NX.HQ7EG.00C</v>
          </cell>
          <cell r="B224" t="str">
            <v>Acer Spin 3</v>
          </cell>
          <cell r="C224" t="str">
            <v>SP314-54N-57C3</v>
          </cell>
          <cell r="D224" t="str">
            <v>NX.HQ7EG.00C</v>
          </cell>
          <cell r="E224" t="str">
            <v>4710180878264</v>
          </cell>
          <cell r="F224" t="str">
            <v>14" Multi-Touch FHD mit IPS / Intel® Core™ i5-1035G4 / 8 GB LPDDR4 RAM / 256 GB PCIe SSD / Intel® Iris® Plus Graphics / Win 10 Pro (64 Bit) / Aluminium A-Cover / Silber</v>
          </cell>
          <cell r="G224" t="str">
            <v>Windows 10 Professional (64 Bit)</v>
          </cell>
          <cell r="H224" t="str">
            <v>Aluminium A-Cover / Silber</v>
          </cell>
          <cell r="I224" t="str">
            <v>-</v>
          </cell>
          <cell r="J224" t="str">
            <v>325 x 230 x 16,9  mm (B x T x H)</v>
          </cell>
          <cell r="K224" t="str">
            <v>1,5 Kg</v>
          </cell>
          <cell r="L224" t="str">
            <v>-</v>
          </cell>
          <cell r="M224" t="str">
            <v>14 Zoll (35,56 cm)</v>
          </cell>
          <cell r="N224" t="str">
            <v>Acer CineCrystal™ Multi-Touch Full HD IPS Display mit LED-Backlight</v>
          </cell>
          <cell r="O224" t="str">
            <v>1.920 x 1.080</v>
          </cell>
          <cell r="P224" t="str">
            <v>16:9</v>
          </cell>
          <cell r="Q224" t="str">
            <v>Intel® Core™ i5-1035G4 Prozessor</v>
          </cell>
          <cell r="R224" t="str">
            <v>1,10 GHz (Bis zu 3,70 GHz Turbo-Boost)</v>
          </cell>
          <cell r="S224" t="str">
            <v>6 MB</v>
          </cell>
          <cell r="T224" t="str">
            <v>4 / 8</v>
          </cell>
          <cell r="U224" t="str">
            <v>Integrated SOC</v>
          </cell>
          <cell r="V224" t="str">
            <v>8 GB LPDDR4 RAM</v>
          </cell>
          <cell r="W224" t="str">
            <v>1x 8 GB LPDDR4 RAM (onboard)</v>
          </cell>
          <cell r="X224" t="str">
            <v>Onboard-Arbeitsspeicher</v>
          </cell>
          <cell r="Y224" t="str">
            <v>256 GB M.2 PCIe Solid-State-Drive (SSD)</v>
          </cell>
          <cell r="Z224" t="str">
            <v>-</v>
          </cell>
          <cell r="AA224" t="str">
            <v>Intel® Iris® Plus Graphics</v>
          </cell>
          <cell r="AB224" t="str">
            <v>-</v>
          </cell>
          <cell r="AC224" t="str">
            <v>-</v>
          </cell>
          <cell r="AD224" t="str">
            <v>Intel® Dual Band Wireless-Gigabit-AX, Wi-Fi 6 (802.11 ax/ac/a/b/g/n)</v>
          </cell>
          <cell r="AE224" t="str">
            <v>- / ,</v>
          </cell>
          <cell r="AF224" t="str">
            <v>-</v>
          </cell>
          <cell r="AG224" t="str">
            <v>Bluetooth® 5.0</v>
          </cell>
          <cell r="AH224" t="str">
            <v>-</v>
          </cell>
          <cell r="AI224" t="str">
            <v>-</v>
          </cell>
          <cell r="AJ224" t="str">
            <v>-</v>
          </cell>
          <cell r="AK224" t="str">
            <v>1x</v>
          </cell>
          <cell r="AL224" t="str">
            <v>-</v>
          </cell>
          <cell r="AM224" t="str">
            <v>-</v>
          </cell>
          <cell r="AN224" t="str">
            <v>Ja (über USB Type-C)</v>
          </cell>
          <cell r="AO224" t="str">
            <v>-</v>
          </cell>
          <cell r="AP224" t="str">
            <v>1x (Type-C)</v>
          </cell>
          <cell r="AQ224" t="str">
            <v>2x</v>
          </cell>
          <cell r="AR224" t="str">
            <v>-</v>
          </cell>
          <cell r="AS224" t="str">
            <v>-</v>
          </cell>
          <cell r="AT224" t="str">
            <v>SD Kartenleser</v>
          </cell>
          <cell r="AU224" t="str">
            <v>1x Lautsprecher/Kopfhörer/Line-out (unterstützt Headsets mit integriertem Mikrofon)</v>
          </cell>
          <cell r="AV224" t="str">
            <v>Ja (über Type-C)</v>
          </cell>
          <cell r="AW224" t="str">
            <v>Acer FineTip Tastatur (83-/84-/87-Tasten)</v>
          </cell>
          <cell r="AX224" t="str">
            <v>Deutsch (QWERTZ)</v>
          </cell>
          <cell r="AY224" t="str">
            <v>Ja</v>
          </cell>
          <cell r="AZ224" t="str">
            <v>Multi-Gesture Touchpad (Microsoft Precision Touchpad Certification)</v>
          </cell>
          <cell r="BA224" t="str">
            <v>Ja</v>
          </cell>
          <cell r="BB224" t="str">
            <v>-</v>
          </cell>
          <cell r="BC224" t="str">
            <v>Ja</v>
          </cell>
          <cell r="BD224" t="str">
            <v>-</v>
          </cell>
          <cell r="BE224" t="str">
            <v>Norton Internet Security</v>
          </cell>
          <cell r="BF224" t="str">
            <v>Acer TrueHarmony, Skype for Business Zertifikation, Cortana mit Voice kompatibel</v>
          </cell>
          <cell r="BG224" t="str">
            <v>Zwei eingebaute Stereo-Lautsprecher</v>
          </cell>
          <cell r="BH224" t="str">
            <v>Eingebautes Mikrofon</v>
          </cell>
          <cell r="BI224" t="str">
            <v>HD Webcam</v>
          </cell>
          <cell r="BJ224" t="str">
            <v>Li-Ion Akku (4 Zellen / 3220 mAh / 48 Wh)</v>
          </cell>
          <cell r="BK224" t="str">
            <v>Bis zu 12 Stunden</v>
          </cell>
          <cell r="BL224" t="str">
            <v>65W AC-Netzteil</v>
          </cell>
          <cell r="BM224" t="str">
            <v>Ja</v>
          </cell>
          <cell r="BN224" t="str">
            <v>Microsoft Office 2019 Verknüpfung (Download-Link für 30 Tage Testversion)</v>
          </cell>
          <cell r="BO224" t="str">
            <v>-</v>
          </cell>
          <cell r="BP224" t="str">
            <v>-</v>
          </cell>
          <cell r="BQ224" t="str">
            <v>-</v>
          </cell>
          <cell r="BR224" t="str">
            <v>-</v>
          </cell>
          <cell r="BS224" t="str">
            <v>Active Pen im Gehäuse mit Ladefunktion integriert (15 Sekunden Laden für 90 Minuten Nutzungsdauer)</v>
          </cell>
          <cell r="BT224" t="str">
            <v>2 Jahre Einsende-/Rücksendeservice</v>
          </cell>
          <cell r="BU224" t="str">
            <v>26</v>
          </cell>
          <cell r="BV224" t="str">
            <v>78</v>
          </cell>
          <cell r="BW224" t="str">
            <v>156</v>
          </cell>
          <cell r="BX224" t="str">
            <v>1.716</v>
          </cell>
          <cell r="BY224" t="str">
            <v>480 x 63 x 310 mm (B x T x H) / 2,53 Kg</v>
          </cell>
          <cell r="BZ224" t="str">
            <v>Acer Active Pen</v>
          </cell>
          <cell r="CA224" t="str">
            <v>-</v>
          </cell>
        </row>
        <row r="225">
          <cell r="A225" t="str">
            <v>NX.HQUEG.003</v>
          </cell>
          <cell r="B225" t="str">
            <v>Acer Spin 5</v>
          </cell>
          <cell r="C225" t="str">
            <v>SP513-54N-70JH</v>
          </cell>
          <cell r="D225" t="str">
            <v>NX.HQUEG.003</v>
          </cell>
          <cell r="E225" t="str">
            <v>4710886049531</v>
          </cell>
          <cell r="F225" t="str">
            <v>13,5" Multi-Touch QHD IPS Display / Intel® Core™ i7-1065G7 / 16 GB LPDDR4X RAM / 512 GB PCIe SSD / Intel® Iris® Plus Graphics / Win 10 Pro (64 Bit) / Magnesium-Aluminium / Steel Gray</v>
          </cell>
          <cell r="G225" t="str">
            <v>Windows 10 Professional (64 Bit)</v>
          </cell>
          <cell r="H225" t="str">
            <v>Magnesium-Aluminium / Steel Gray</v>
          </cell>
          <cell r="I225" t="str">
            <v>-</v>
          </cell>
          <cell r="J225" t="str">
            <v>300 x 235 x 14,9 mm (B x T x H)</v>
          </cell>
          <cell r="K225" t="str">
            <v>1,2 Kg</v>
          </cell>
          <cell r="L225" t="str">
            <v>-</v>
          </cell>
          <cell r="M225" t="str">
            <v>13,5 Zoll (34,3 cm)</v>
          </cell>
          <cell r="N225" t="str">
            <v>Acer CineCrystal™ Multi-Touch QHD IPS Display</v>
          </cell>
          <cell r="O225" t="str">
            <v>2.256 x 1.504</v>
          </cell>
          <cell r="P225" t="str">
            <v>3:2</v>
          </cell>
          <cell r="Q225" t="str">
            <v>Intel® Core™ i7-1065G7 Prozessor</v>
          </cell>
          <cell r="R225" t="str">
            <v>1,30 GHz (Bis zu 3,90  GHz Turbo-Boost)</v>
          </cell>
          <cell r="S225" t="str">
            <v>8 MB</v>
          </cell>
          <cell r="T225" t="str">
            <v>4 / 8</v>
          </cell>
          <cell r="U225" t="str">
            <v>Integrated SOC</v>
          </cell>
          <cell r="V225" t="str">
            <v>16 GB LPDDR4X RAM</v>
          </cell>
          <cell r="W225" t="str">
            <v>1x 16 GB LPDDR4X RAM (onboard)</v>
          </cell>
          <cell r="X225" t="str">
            <v>Onboard-Arbeitsspeicher (nicht austausch- oder aufrüstbar)</v>
          </cell>
          <cell r="Y225" t="str">
            <v>512 GB M.2 PCIe Solid-State-Drive (SSD)</v>
          </cell>
          <cell r="Z225" t="str">
            <v>-</v>
          </cell>
          <cell r="AA225" t="str">
            <v>Intel® Iris® Plus Graphics</v>
          </cell>
          <cell r="AB225" t="str">
            <v>-</v>
          </cell>
          <cell r="AC225" t="str">
            <v>-</v>
          </cell>
          <cell r="AD225" t="str">
            <v>Intel® Dual Band Wireless-Gigabit-AX, Wi-Fi 6 (802.11 ax/ac/a/b/g/n)</v>
          </cell>
          <cell r="AE225" t="str">
            <v>- / ,</v>
          </cell>
          <cell r="AF225" t="str">
            <v>-</v>
          </cell>
          <cell r="AG225" t="str">
            <v>Bluetooth® 5.0</v>
          </cell>
          <cell r="AH225" t="str">
            <v>-</v>
          </cell>
          <cell r="AI225" t="str">
            <v>-</v>
          </cell>
          <cell r="AJ225" t="str">
            <v>-</v>
          </cell>
          <cell r="AK225" t="str">
            <v>1x</v>
          </cell>
          <cell r="AL225" t="str">
            <v>-</v>
          </cell>
          <cell r="AM225" t="str">
            <v>-</v>
          </cell>
          <cell r="AN225" t="str">
            <v>Ja (über USB Type-C)</v>
          </cell>
          <cell r="AO225" t="str">
            <v>-</v>
          </cell>
          <cell r="AP225" t="str">
            <v>1x (Type-C Gen. 1)</v>
          </cell>
          <cell r="AQ225" t="str">
            <v>2x</v>
          </cell>
          <cell r="AR225" t="str">
            <v>-</v>
          </cell>
          <cell r="AS225" t="str">
            <v>-</v>
          </cell>
          <cell r="AT225" t="str">
            <v>MicroSD Kartenleser</v>
          </cell>
          <cell r="AU225" t="str">
            <v>1x Lautsprecher/Kopfhörer/Line-out</v>
          </cell>
          <cell r="AV225" t="str">
            <v>-</v>
          </cell>
          <cell r="AW225" t="str">
            <v>Acer FineTip Tastatur (83-/84-/87-Tasten)</v>
          </cell>
          <cell r="AX225" t="str">
            <v>Deutsch (QWERTZ)</v>
          </cell>
          <cell r="AY225" t="str">
            <v>Ja</v>
          </cell>
          <cell r="AZ225" t="str">
            <v>Multi-Gesture Touchpad (Microsoft Precision Touchpad Certification)</v>
          </cell>
          <cell r="BA225" t="str">
            <v>Ja</v>
          </cell>
          <cell r="BB225" t="str">
            <v>-</v>
          </cell>
          <cell r="BC225" t="str">
            <v>-</v>
          </cell>
          <cell r="BD225" t="str">
            <v>-</v>
          </cell>
          <cell r="BE225" t="str">
            <v>Norton Internet Security (Trial)</v>
          </cell>
          <cell r="BF225" t="str">
            <v>-</v>
          </cell>
          <cell r="BG225" t="str">
            <v>Zwei eingebaute Stereo-Lautsprecher</v>
          </cell>
          <cell r="BH225" t="str">
            <v>Zwei eingebaute Mikrofone</v>
          </cell>
          <cell r="BI225" t="str">
            <v>HD Webcam</v>
          </cell>
          <cell r="BJ225" t="str">
            <v>Li-Ion Akku (4 Zellen / TBD mAh / 56 Wh)</v>
          </cell>
          <cell r="BK225" t="str">
            <v>Bis zu 14 Stunden</v>
          </cell>
          <cell r="BL225" t="str">
            <v>65W AC-Netzteil</v>
          </cell>
          <cell r="BM225" t="str">
            <v>Ja</v>
          </cell>
          <cell r="BN225" t="str">
            <v>Microsoft Office 2019 Verknüpfung (Download-Link für 30 Tage Testversion)</v>
          </cell>
          <cell r="BO225" t="str">
            <v>Acer Care Center, Acer Portal, Acer Configuration Manager</v>
          </cell>
          <cell r="BP225" t="str">
            <v>-</v>
          </cell>
          <cell r="BQ225" t="str">
            <v>-</v>
          </cell>
          <cell r="BR225" t="str">
            <v>-</v>
          </cell>
          <cell r="BS225" t="str">
            <v>Wacom Pen im Gehäuse mit Ladefunktion integriert (15 Sekunden Laden für 90 Minuten Nutzungsdauer)</v>
          </cell>
          <cell r="BT225" t="str">
            <v>2 Jahre Einsende-/Rücksendeservice</v>
          </cell>
          <cell r="BU225" t="str">
            <v>-</v>
          </cell>
          <cell r="BV225" t="str">
            <v>-</v>
          </cell>
          <cell r="BW225" t="str">
            <v>-</v>
          </cell>
          <cell r="BX225" t="str">
            <v>-</v>
          </cell>
          <cell r="BY225" t="str">
            <v>-</v>
          </cell>
          <cell r="BZ225" t="str">
            <v>Acer Active Pen</v>
          </cell>
          <cell r="CA225" t="str">
            <v>-</v>
          </cell>
        </row>
        <row r="226">
          <cell r="A226" t="str">
            <v>NX.HQXEG.002</v>
          </cell>
          <cell r="B226" t="str">
            <v>Acer Swift 3</v>
          </cell>
          <cell r="C226" t="str">
            <v>SF313-52-5356</v>
          </cell>
          <cell r="D226" t="str">
            <v>NX.HQXEG.002</v>
          </cell>
          <cell r="E226" t="str">
            <v>4710886002864</v>
          </cell>
          <cell r="F226" t="str">
            <v>13,5" QHD mit IPS / Intel® Core™ i5-1035G4 / 16 GB LPDDR4X RAM / 512 GB PCIe SSD / Intel® Iris® Plus Graphics / Win 10 Pro (64 Bit) / Aluminium / Silber</v>
          </cell>
          <cell r="G226" t="str">
            <v>Windows 10 Professional (64 Bit)</v>
          </cell>
          <cell r="H226" t="str">
            <v>Aluminium / Silber</v>
          </cell>
          <cell r="I226" t="str">
            <v>-</v>
          </cell>
          <cell r="J226" t="str">
            <v>302,5 x 233,8 x 16,65 mm (B x T x H)</v>
          </cell>
          <cell r="K226" t="str">
            <v>1,19 Kg</v>
          </cell>
          <cell r="L226" t="str">
            <v>-</v>
          </cell>
          <cell r="M226" t="str">
            <v>13,5 Zoll (34,29 cm)</v>
          </cell>
          <cell r="N226" t="str">
            <v>Acer CineCrystal™ QHD IPS Display mit LED-Backlight</v>
          </cell>
          <cell r="O226" t="str">
            <v>2.256 x 1.504</v>
          </cell>
          <cell r="P226" t="str">
            <v>3:2</v>
          </cell>
          <cell r="Q226" t="str">
            <v>Intel® Core™ i5-1035G4 Prozessor</v>
          </cell>
          <cell r="R226" t="str">
            <v>1,10 GHz (Bis zu 3,70 GHz Turbo-Boost)</v>
          </cell>
          <cell r="S226" t="str">
            <v>6 MB</v>
          </cell>
          <cell r="T226" t="str">
            <v>4 / 8</v>
          </cell>
          <cell r="U226" t="str">
            <v>Integrated SOC</v>
          </cell>
          <cell r="V226" t="str">
            <v>16 GB LPDDR4X RAM</v>
          </cell>
          <cell r="W226" t="str">
            <v>1x 16 GB LPDDR4X RAM (onboard)</v>
          </cell>
          <cell r="X226" t="str">
            <v>Onboard-Arbeitsspeicher (nicht austausch- oder aufrüstbar)</v>
          </cell>
          <cell r="Y226" t="str">
            <v>512 GB M.2 PCIe Solid-State-Drive (SSD)</v>
          </cell>
          <cell r="Z226" t="str">
            <v>-</v>
          </cell>
          <cell r="AA226" t="str">
            <v>Intel® Iris® Plus Graphics</v>
          </cell>
          <cell r="AB226" t="str">
            <v>-</v>
          </cell>
          <cell r="AC226" t="str">
            <v>-</v>
          </cell>
          <cell r="AD226" t="str">
            <v>Intel® Dual Band Wireless-Gigabit-AX, Wi-Fi 6 (802.11 ax/ac/a/b/g/n)</v>
          </cell>
          <cell r="AE226" t="str">
            <v>- / ,</v>
          </cell>
          <cell r="AF226" t="str">
            <v>-</v>
          </cell>
          <cell r="AG226" t="str">
            <v>Bluetooth® 5.0</v>
          </cell>
          <cell r="AH226" t="str">
            <v>-</v>
          </cell>
          <cell r="AI226" t="str">
            <v>-</v>
          </cell>
          <cell r="AJ226" t="str">
            <v>-</v>
          </cell>
          <cell r="AK226" t="str">
            <v>1x</v>
          </cell>
          <cell r="AL226" t="str">
            <v>-</v>
          </cell>
          <cell r="AM226" t="str">
            <v>-</v>
          </cell>
          <cell r="AN226" t="str">
            <v>Thunderbolt™ 3 (über USB Type-C Anschluss)</v>
          </cell>
          <cell r="AO226" t="str">
            <v>-</v>
          </cell>
          <cell r="AP226" t="str">
            <v>1x (Type-C Gen. 1)</v>
          </cell>
          <cell r="AQ226" t="str">
            <v>1x (mit Power-Off USB Charging)</v>
          </cell>
          <cell r="AR226" t="str">
            <v>1x</v>
          </cell>
          <cell r="AS226" t="str">
            <v>-</v>
          </cell>
          <cell r="AT226" t="str">
            <v>-</v>
          </cell>
          <cell r="AU226" t="str">
            <v>1x Lautsprecher/Kopfhörer/Line-out (unterstützt Headsets mit integriertem Mikrofon)</v>
          </cell>
          <cell r="AV226" t="str">
            <v>-</v>
          </cell>
          <cell r="AW226" t="str">
            <v>Acer FineTip Tastatur</v>
          </cell>
          <cell r="AX226" t="str">
            <v>Deutsch (QWERTZ)</v>
          </cell>
          <cell r="AY226" t="str">
            <v>Ja</v>
          </cell>
          <cell r="AZ226" t="str">
            <v>Multi-Gesture Touchpad (Microsoft Precision Touchpad Certification)</v>
          </cell>
          <cell r="BA226" t="str">
            <v>Ja</v>
          </cell>
          <cell r="BB226" t="str">
            <v>-</v>
          </cell>
          <cell r="BC226" t="str">
            <v>Ja</v>
          </cell>
          <cell r="BD226" t="str">
            <v>-</v>
          </cell>
          <cell r="BE226" t="str">
            <v>Norton Internet Security (Trial)</v>
          </cell>
          <cell r="BF226" t="str">
            <v>-</v>
          </cell>
          <cell r="BG226" t="str">
            <v>Zwei eingebaute Stereo-Lautsprecher</v>
          </cell>
          <cell r="BH226" t="str">
            <v>Zwei eingebaute Mikrofone</v>
          </cell>
          <cell r="BI226" t="str">
            <v>HD Webcam</v>
          </cell>
          <cell r="BJ226" t="str">
            <v>Li-Ion Akku (4 Zellen / TBD mAh / 56 Wh)</v>
          </cell>
          <cell r="BK226" t="str">
            <v>Bis zu 16 Stunden (basierend auf MobileMark® 2014 Test)</v>
          </cell>
          <cell r="BL226" t="str">
            <v>65W AC-Netzteil</v>
          </cell>
          <cell r="BM226" t="str">
            <v>Ja</v>
          </cell>
          <cell r="BN226" t="str">
            <v>Microsoft Office 2019 Verknüpfung (Download-Link für 30 Tage Testversion)</v>
          </cell>
          <cell r="BO226" t="str">
            <v>Acer Care Center, Acer Portal</v>
          </cell>
          <cell r="BP226" t="str">
            <v>-</v>
          </cell>
          <cell r="BQ226" t="str">
            <v>-</v>
          </cell>
          <cell r="BR226" t="str">
            <v>-</v>
          </cell>
          <cell r="BS226" t="str">
            <v>-</v>
          </cell>
          <cell r="BT226" t="str">
            <v>2 Jahre Einsende-/Rücksendeservice</v>
          </cell>
          <cell r="BU226" t="str">
            <v>28</v>
          </cell>
          <cell r="BV226" t="str">
            <v>84</v>
          </cell>
          <cell r="BW226" t="str">
            <v>168</v>
          </cell>
          <cell r="BX226" t="str">
            <v>1.848</v>
          </cell>
          <cell r="BY226" t="str">
            <v>457 x 65 x 288 mm (B x T x H) / 1,75 Kg</v>
          </cell>
          <cell r="BZ226" t="str">
            <v>-</v>
          </cell>
          <cell r="CA226" t="str">
            <v>-</v>
          </cell>
        </row>
        <row r="227">
          <cell r="A227" t="str">
            <v>NX.A4KEG.001</v>
          </cell>
          <cell r="B227" t="str">
            <v>Acer Swift 3</v>
          </cell>
          <cell r="C227" t="str">
            <v>SF313-53-557C</v>
          </cell>
          <cell r="D227" t="str">
            <v>NX.A4KEG.001</v>
          </cell>
          <cell r="E227" t="str">
            <v>4710886403777</v>
          </cell>
          <cell r="F227" t="str">
            <v>13,5" QHD mit IPS / Intel® Core™ i5-1135G7 / 16 GB LPDDR4X RAM / 512 GB PCIe SSD / Intel® Iris® Xe Graphics / Win 10 Pro (64 Bit) / Aluminium / Silber</v>
          </cell>
          <cell r="G227" t="str">
            <v>Windows 10 Professional (64 Bit)</v>
          </cell>
          <cell r="H227" t="str">
            <v>Aluminium / Silber</v>
          </cell>
          <cell r="I227" t="str">
            <v>-</v>
          </cell>
          <cell r="J227" t="str">
            <v>302,5 x 233,8 x 15,95 mm (B x T x H)</v>
          </cell>
          <cell r="K227" t="str">
            <v>1,19 Kg</v>
          </cell>
          <cell r="L227" t="str">
            <v>-</v>
          </cell>
          <cell r="M227" t="str">
            <v>13,5 Zoll (34,29 cm)</v>
          </cell>
          <cell r="N227" t="str">
            <v>Acer CineCrystal™ QHD IPS Display mit LED-Backlight</v>
          </cell>
          <cell r="O227" t="str">
            <v>2.256 x 1.504</v>
          </cell>
          <cell r="P227" t="str">
            <v>3:2</v>
          </cell>
          <cell r="Q227" t="str">
            <v>Intel® Core™ i5-1135G7 Prozessor</v>
          </cell>
          <cell r="R227" t="str">
            <v>2,40 GHz (Bis zu 4,20 GHz Turbo-Boost)</v>
          </cell>
          <cell r="S227" t="str">
            <v>8 MB</v>
          </cell>
          <cell r="T227" t="str">
            <v>4 / 8</v>
          </cell>
          <cell r="U227" t="str">
            <v>Integrated SOC</v>
          </cell>
          <cell r="V227" t="str">
            <v>16 GB LPDDR4X RAM</v>
          </cell>
          <cell r="W227" t="str">
            <v>1x 16 GB LPDDR4X RAM (onboard)</v>
          </cell>
          <cell r="X227" t="str">
            <v>Onboard-Arbeitsspeicher (nicht austausch- oder aufrüstbar)</v>
          </cell>
          <cell r="Y227" t="str">
            <v>512 GB M.2 PCIe Solid-State-Drive (SSD)</v>
          </cell>
          <cell r="Z227" t="str">
            <v>-</v>
          </cell>
          <cell r="AA227" t="str">
            <v>Intel® Iris® Xe Graphics</v>
          </cell>
          <cell r="AB227" t="str">
            <v>-</v>
          </cell>
          <cell r="AC227" t="str">
            <v>-</v>
          </cell>
          <cell r="AD227" t="str">
            <v>Intel® Dual Band Wireless-Gigabit-AX, Wi-Fi 6 (802.11 ax/ac/a/b/g/n)</v>
          </cell>
          <cell r="AE227" t="str">
            <v>- / ,</v>
          </cell>
          <cell r="AF227" t="str">
            <v>-</v>
          </cell>
          <cell r="AG227" t="str">
            <v>Bluetooth® 5.1</v>
          </cell>
          <cell r="AH227" t="str">
            <v>-</v>
          </cell>
          <cell r="AI227" t="str">
            <v>-</v>
          </cell>
          <cell r="AJ227" t="str">
            <v>-</v>
          </cell>
          <cell r="AK227" t="str">
            <v>1x</v>
          </cell>
          <cell r="AL227" t="str">
            <v>-</v>
          </cell>
          <cell r="AM227" t="str">
            <v>-</v>
          </cell>
          <cell r="AN227" t="str">
            <v>Thunderbolt™ 4 (über USB Type-C Anschluss)</v>
          </cell>
          <cell r="AO227" t="str">
            <v>2x (mit Power-Off USB Charging)</v>
          </cell>
          <cell r="AP227" t="str">
            <v>1x (Type-C Gen. 2)</v>
          </cell>
          <cell r="AQ227" t="str">
            <v>-</v>
          </cell>
          <cell r="AR227" t="str">
            <v>-</v>
          </cell>
          <cell r="AS227" t="str">
            <v>-</v>
          </cell>
          <cell r="AT227" t="str">
            <v>-</v>
          </cell>
          <cell r="AU227" t="str">
            <v>1x Lautsprecher/Kopfhörer/Line-out (unterstützt Headsets mit integriertem Mikrofon)</v>
          </cell>
          <cell r="AV227" t="str">
            <v>-</v>
          </cell>
          <cell r="AW227" t="str">
            <v>Acer FineTip Tastatur</v>
          </cell>
          <cell r="AX227" t="str">
            <v>Deutsch (QWERTZ)</v>
          </cell>
          <cell r="AY227" t="str">
            <v>Ja</v>
          </cell>
          <cell r="AZ227" t="str">
            <v>Multi-Gesture Touchpad (Microsoft Precision Touchpad Certification)</v>
          </cell>
          <cell r="BA227" t="str">
            <v>Ja</v>
          </cell>
          <cell r="BB227" t="str">
            <v>-</v>
          </cell>
          <cell r="BC227" t="str">
            <v>Ja</v>
          </cell>
          <cell r="BD227" t="str">
            <v>-</v>
          </cell>
          <cell r="BE227" t="str">
            <v>Norton Internet Security (Trial)</v>
          </cell>
          <cell r="BF227" t="str">
            <v>-</v>
          </cell>
          <cell r="BG227" t="str">
            <v>Zwei eingebaute Stereo-Lautsprecher</v>
          </cell>
          <cell r="BH227" t="str">
            <v>Zwei eingebaute Mikrofone</v>
          </cell>
          <cell r="BI227" t="str">
            <v>HD Webcam</v>
          </cell>
          <cell r="BJ227" t="str">
            <v>Li-Ion Akku (4 Zellen / TBD mAh / 56 Wh)</v>
          </cell>
          <cell r="BK227" t="str">
            <v>Bis zu 14 Stunden (basierend auf MobileMark® 2014 Test)</v>
          </cell>
          <cell r="BL227" t="str">
            <v>65W AC-Netzteil</v>
          </cell>
          <cell r="BM227" t="str">
            <v>Ja</v>
          </cell>
          <cell r="BN227" t="str">
            <v>Microsoft Office 2019 Verknüpfung (Download-Link für 30 Tage Testversion)</v>
          </cell>
          <cell r="BO227" t="str">
            <v>Acer Care Center, Acer Portal</v>
          </cell>
          <cell r="BP227" t="str">
            <v>-</v>
          </cell>
          <cell r="BQ227" t="str">
            <v>-</v>
          </cell>
          <cell r="BR227" t="str">
            <v>-</v>
          </cell>
          <cell r="BS227" t="str">
            <v>-</v>
          </cell>
          <cell r="BT227" t="str">
            <v>2 Jahre Einsende-/Rücksendeservice</v>
          </cell>
          <cell r="BU227" t="str">
            <v>28</v>
          </cell>
          <cell r="BV227" t="str">
            <v>84</v>
          </cell>
          <cell r="BW227" t="str">
            <v>168</v>
          </cell>
          <cell r="BX227" t="str">
            <v>1.848</v>
          </cell>
          <cell r="BY227" t="str">
            <v>457 x 65 x 288 mm (B x T x H) / 1,84 Kg</v>
          </cell>
          <cell r="BZ227" t="str">
            <v>-</v>
          </cell>
          <cell r="CA227" t="str">
            <v>-</v>
          </cell>
        </row>
        <row r="228">
          <cell r="A228" t="str">
            <v>NX.A6SEG.005</v>
          </cell>
          <cell r="B228" t="str">
            <v>Acer Swift 5</v>
          </cell>
          <cell r="C228" t="str">
            <v>SF514-55TA-57P3</v>
          </cell>
          <cell r="D228" t="str">
            <v>NX.A6SEG.005</v>
          </cell>
          <cell r="E228" t="str">
            <v>4710886422044</v>
          </cell>
          <cell r="F228" t="str">
            <v>14" Multi-Touch FHD / Intel® Core™ i5-1135G7 / 16 GB LPDDR4X RAM / 1.000 GB PCIe SSD / Intel® Iris® Xe Graphics / Win 10 Pro (64 Bit) / Aluminium-Magnesium/Lithium / Grün, Gold</v>
          </cell>
          <cell r="G228" t="str">
            <v>Windows 10 Professional (64 Bit)</v>
          </cell>
          <cell r="H228" t="str">
            <v>Aluminium-Magnesium/Lithium / Grün, Gold</v>
          </cell>
          <cell r="I228" t="str">
            <v>-</v>
          </cell>
          <cell r="J228" t="str">
            <v>318,9 x 206,98 x 14,95 mm (B x T x H)</v>
          </cell>
          <cell r="K228" t="str">
            <v>1,04 Kg</v>
          </cell>
          <cell r="L228" t="str">
            <v>-</v>
          </cell>
          <cell r="M228" t="str">
            <v>14 Zoll (35,56 cm)</v>
          </cell>
          <cell r="N228" t="str">
            <v>Acer CineCrystal™ Multi-Touch Full HD Display mit LED-Backlight</v>
          </cell>
          <cell r="O228" t="str">
            <v>1.920 x 1.080</v>
          </cell>
          <cell r="P228" t="str">
            <v>16:9</v>
          </cell>
          <cell r="Q228" t="str">
            <v>Intel® Core™ i5-1135G7 Prozessor</v>
          </cell>
          <cell r="R228" t="str">
            <v>2,40 GHz (Bis zu 4,20 GHz Turbo-Boost)</v>
          </cell>
          <cell r="S228" t="str">
            <v>8 MB</v>
          </cell>
          <cell r="T228" t="str">
            <v>4 / 8</v>
          </cell>
          <cell r="U228" t="str">
            <v>Integrated SOC</v>
          </cell>
          <cell r="V228" t="str">
            <v>16 GB LPDDR4X RAM</v>
          </cell>
          <cell r="W228" t="str">
            <v>1x 16 GB LPDDR4X RAM (onboard)</v>
          </cell>
          <cell r="X228" t="str">
            <v>Onboard-Arbeitsspeicher (nicht austausch- oder aufrüstbar)</v>
          </cell>
          <cell r="Y228" t="str">
            <v>1.000 GB PCIe Solid-State-Drive (SSD)</v>
          </cell>
          <cell r="Z228" t="str">
            <v>-</v>
          </cell>
          <cell r="AA228" t="str">
            <v>Intel® Iris® Xe Graphics</v>
          </cell>
          <cell r="AB228" t="str">
            <v>-</v>
          </cell>
          <cell r="AC228" t="str">
            <v>-</v>
          </cell>
          <cell r="AD228" t="str">
            <v>Intel® Dual Band Wireless-Gigabit-AX, Wi-Fi 6 (802.11 ax/ac/a/b/g/n)</v>
          </cell>
          <cell r="AE228" t="str">
            <v>- / ,</v>
          </cell>
          <cell r="AF228" t="str">
            <v>-</v>
          </cell>
          <cell r="AG228" t="str">
            <v>Bluetooth® 5.1</v>
          </cell>
          <cell r="AH228" t="str">
            <v>-</v>
          </cell>
          <cell r="AI228" t="str">
            <v>-</v>
          </cell>
          <cell r="AJ228" t="str">
            <v>-</v>
          </cell>
          <cell r="AK228" t="str">
            <v>1x (2.0)</v>
          </cell>
          <cell r="AL228" t="str">
            <v>-</v>
          </cell>
          <cell r="AM228" t="str">
            <v>Ja (über USB Type-C Anschluss)</v>
          </cell>
          <cell r="AN228" t="str">
            <v>Thunderbolt™ 4 (über USB Type-C Anschluss)</v>
          </cell>
          <cell r="AO228" t="str">
            <v>3x (2x Gen 1, 1x mit Power-Off USB Charging; 1x (Type-C Gen. 2))</v>
          </cell>
          <cell r="AP228" t="str">
            <v>-</v>
          </cell>
          <cell r="AQ228" t="str">
            <v>-</v>
          </cell>
          <cell r="AR228" t="str">
            <v>-</v>
          </cell>
          <cell r="AS228" t="str">
            <v>-</v>
          </cell>
          <cell r="AT228" t="str">
            <v>-</v>
          </cell>
          <cell r="AU228" t="str">
            <v>1x Lautsprecher/Kopfhörer/Line-out (unterstützt Headsets mit integriertem Mikrofon)</v>
          </cell>
          <cell r="AV228" t="str">
            <v>-</v>
          </cell>
          <cell r="AW228" t="str">
            <v>Acer FineTip Tastatur (83-/84-/87-Tasten)</v>
          </cell>
          <cell r="AX228" t="str">
            <v>Deutsch (QWERTZ)</v>
          </cell>
          <cell r="AY228" t="str">
            <v>Ja</v>
          </cell>
          <cell r="AZ228" t="str">
            <v>Multi-Gesture Touchpad (Microsoft Precision Touchpad Certification)</v>
          </cell>
          <cell r="BA228" t="str">
            <v>Ja</v>
          </cell>
          <cell r="BB228" t="str">
            <v>-</v>
          </cell>
          <cell r="BC228" t="str">
            <v>Ja</v>
          </cell>
          <cell r="BD228" t="str">
            <v>-</v>
          </cell>
          <cell r="BE228" t="str">
            <v>Norton Internet Security (Trial)</v>
          </cell>
          <cell r="BF228" t="str">
            <v>Acer TrueHarmony, Skype for Business Zertifikation, Cortana mit Voice kompatibel</v>
          </cell>
          <cell r="BG228" t="str">
            <v>Zwei eingebaute Stereo-Lautsprecher</v>
          </cell>
          <cell r="BH228" t="str">
            <v>Eingebautes Mikrofon</v>
          </cell>
          <cell r="BI228" t="str">
            <v>HD Webcam</v>
          </cell>
          <cell r="BJ228" t="str">
            <v>Li-Ion Akku (4 Zellen / TBD mAh / 56 Wh)</v>
          </cell>
          <cell r="BK228" t="str">
            <v>Bis zu 15 Stunden (MobileMark® 2014)</v>
          </cell>
          <cell r="BL228" t="str">
            <v>65W AC-Netzteil</v>
          </cell>
          <cell r="BM228" t="str">
            <v>Ja</v>
          </cell>
          <cell r="BN228" t="str">
            <v>Microsoft Office 2019 Verknüpfung (Download-Link für 30 Tage Testversion)</v>
          </cell>
          <cell r="BO228" t="str">
            <v>Acer Care Center, Acer Portal, Acer Power Management</v>
          </cell>
          <cell r="BP228" t="str">
            <v>-</v>
          </cell>
          <cell r="BQ228" t="str">
            <v>-</v>
          </cell>
          <cell r="BR228" t="str">
            <v>-</v>
          </cell>
          <cell r="BS228" t="str">
            <v>-</v>
          </cell>
          <cell r="BT228" t="str">
            <v>2 Jahre Einsende-/Rücksendeservice</v>
          </cell>
          <cell r="BU228" t="str">
            <v>TBD</v>
          </cell>
          <cell r="BV228" t="str">
            <v>TBD</v>
          </cell>
          <cell r="BW228" t="str">
            <v>TBD</v>
          </cell>
          <cell r="BX228" t="str">
            <v>TBD</v>
          </cell>
          <cell r="BY228" t="str">
            <v>TBD</v>
          </cell>
          <cell r="BZ228" t="str">
            <v>-</v>
          </cell>
          <cell r="CA228" t="str">
            <v>-</v>
          </cell>
        </row>
        <row r="229">
          <cell r="A229" t="str">
            <v>NX.H98EG.008</v>
          </cell>
          <cell r="B229" t="str">
            <v>Acer Swift 7</v>
          </cell>
          <cell r="C229" t="str">
            <v>SF714-52T-763C</v>
          </cell>
          <cell r="D229" t="str">
            <v>NX.H98EG.008</v>
          </cell>
          <cell r="E229" t="str">
            <v>4710180295771</v>
          </cell>
          <cell r="F229" t="str">
            <v>14" Multi-Touch FHD mit IPS / Intel® Core™ i7-8500Y / 16 GB LPDDR3 RAM / 512 GB SSD / Intel® UHD Graphics 615 / Win 10 Pro (64 Bit) / Magnesium-Lithium / Schwarz</v>
          </cell>
          <cell r="G229" t="str">
            <v>Windows 10 Professional (64 Bit)</v>
          </cell>
          <cell r="H229" t="str">
            <v>Magnesium-Lithium / Schwarz</v>
          </cell>
          <cell r="I229" t="str">
            <v>-</v>
          </cell>
          <cell r="J229" t="str">
            <v>317,9 x 191,5 x 9,95 mm (B x T x H)</v>
          </cell>
          <cell r="K229" t="str">
            <v>0,89 Kg</v>
          </cell>
          <cell r="L229" t="str">
            <v>Ja</v>
          </cell>
          <cell r="M229" t="str">
            <v>14 Zoll (35,56 cm)</v>
          </cell>
          <cell r="N229" t="str">
            <v>Acer CineCrystal™ Multi-Touch Full HD IPS Display mit LED-Backlight</v>
          </cell>
          <cell r="O229" t="str">
            <v>1.920 x 1.080</v>
          </cell>
          <cell r="P229" t="str">
            <v>16:9</v>
          </cell>
          <cell r="Q229" t="str">
            <v>Intel® Core™ i7-8500Y Prozessor</v>
          </cell>
          <cell r="R229" t="str">
            <v>1,50 GHz (Bis zu 4,20 GHz Turbo-Boost)</v>
          </cell>
          <cell r="S229" t="str">
            <v>4 MB</v>
          </cell>
          <cell r="T229" t="str">
            <v>2 / 4</v>
          </cell>
          <cell r="U229" t="str">
            <v>Integrated SOC</v>
          </cell>
          <cell r="V229" t="str">
            <v>16 GB LPDDR3 RAM</v>
          </cell>
          <cell r="W229" t="str">
            <v>1x 16 GB LPDDR3 RAM (onboard)</v>
          </cell>
          <cell r="X229" t="str">
            <v>Onboard-Arbeitsspeicher (nicht austausch- oder aufrüstbar)</v>
          </cell>
          <cell r="Y229" t="str">
            <v>512 GB Onboard Solid-State-Drive (SSD)</v>
          </cell>
          <cell r="Z229" t="str">
            <v>-</v>
          </cell>
          <cell r="AA229" t="str">
            <v>Intel® UHD Graphics 615</v>
          </cell>
          <cell r="AB229" t="str">
            <v>-</v>
          </cell>
          <cell r="AC229" t="str">
            <v>-</v>
          </cell>
          <cell r="AD229" t="str">
            <v>Intel® Dual Band Wireless-Gigabit-AX, Wi-Fi 6 (802.11 ax/ac/a/b/g/n)</v>
          </cell>
          <cell r="AE229" t="str">
            <v>- / ,</v>
          </cell>
          <cell r="AF229" t="str">
            <v>-</v>
          </cell>
          <cell r="AG229" t="str">
            <v>Bluetooth® 5.0</v>
          </cell>
          <cell r="AH229" t="str">
            <v>-</v>
          </cell>
          <cell r="AI229" t="str">
            <v>-</v>
          </cell>
          <cell r="AJ229" t="str">
            <v>-</v>
          </cell>
          <cell r="AK229" t="str">
            <v>-</v>
          </cell>
          <cell r="AL229" t="str">
            <v>-</v>
          </cell>
          <cell r="AM229" t="str">
            <v>Ja (über USB Type-C Anschluss)</v>
          </cell>
          <cell r="AN229" t="str">
            <v>Thunderbolt™ 3 (über USB Type-C Anschluss)</v>
          </cell>
          <cell r="AO229" t="str">
            <v>-</v>
          </cell>
          <cell r="AP229" t="str">
            <v>2x (Type-C Gen. 2)</v>
          </cell>
          <cell r="AQ229" t="str">
            <v>-</v>
          </cell>
          <cell r="AR229" t="str">
            <v>-</v>
          </cell>
          <cell r="AS229" t="str">
            <v>-</v>
          </cell>
          <cell r="AT229" t="str">
            <v>-</v>
          </cell>
          <cell r="AU229" t="str">
            <v>1x Lautsprecher/Kopfhörer/Line-out (unterstützt Headsets mit integriertem Mikrofon)</v>
          </cell>
          <cell r="AV229" t="str">
            <v>Ja (Acer USB-Type-C-Dock kompatibel)</v>
          </cell>
          <cell r="AW229" t="str">
            <v>Acer FineTip Tastatur (83-/84-/87-Tasten)</v>
          </cell>
          <cell r="AX229" t="str">
            <v>Deutsch (QWERTZ)</v>
          </cell>
          <cell r="AY229" t="str">
            <v>Ja</v>
          </cell>
          <cell r="AZ229" t="str">
            <v>Multi-Gesture Touchpad (Microsoft Precision Touchpad Certification)</v>
          </cell>
          <cell r="BA229" t="str">
            <v>Ja</v>
          </cell>
          <cell r="BB229" t="str">
            <v>-</v>
          </cell>
          <cell r="BC229" t="str">
            <v>-</v>
          </cell>
          <cell r="BD229" t="str">
            <v>-</v>
          </cell>
          <cell r="BE229" t="str">
            <v>Norton Internet Security (Trial)</v>
          </cell>
          <cell r="BF229" t="str">
            <v>Acer TrueHarmony, Skype for Business Zertifikation, Cortana mit Voice kompatibel</v>
          </cell>
          <cell r="BG229" t="str">
            <v>Zwei eingebaute Stereo-Lautsprecher</v>
          </cell>
          <cell r="BH229" t="str">
            <v>Zwei eingebaute Mikrofone</v>
          </cell>
          <cell r="BI229" t="str">
            <v>HD Webcam</v>
          </cell>
          <cell r="BJ229" t="str">
            <v>Li-Ion Akku (3 Zellen / 2770 mAh / 32 Wh)</v>
          </cell>
          <cell r="BK229" t="str">
            <v>Bis zu 11,5 Stunden (basierend auf MobileMark® 2014 Test)</v>
          </cell>
          <cell r="BL229" t="str">
            <v>45W AC-Netzteil (USB Type C Adapter)</v>
          </cell>
          <cell r="BM229" t="str">
            <v>Ja</v>
          </cell>
          <cell r="BN229" t="str">
            <v>Microsoft Office 2019 Verknüpfung (Download-Link für 30 Tage Testversion)</v>
          </cell>
          <cell r="BO229" t="str">
            <v>Acer Care Center, Acer Portal, Acer Power Management</v>
          </cell>
          <cell r="BP229" t="str">
            <v>-</v>
          </cell>
          <cell r="BQ229" t="str">
            <v>-</v>
          </cell>
          <cell r="BR229" t="str">
            <v>-</v>
          </cell>
          <cell r="BS229" t="str">
            <v>Flache Bauhöhe unter 1 cm</v>
          </cell>
          <cell r="BT229" t="str">
            <v>2 Jahre Einsende-/Rücksendeservice</v>
          </cell>
          <cell r="BU229" t="str">
            <v>25</v>
          </cell>
          <cell r="BV229" t="str">
            <v>75</v>
          </cell>
          <cell r="BW229" t="str">
            <v>150</v>
          </cell>
          <cell r="BX229" t="str">
            <v>1.650</v>
          </cell>
          <cell r="BY229" t="str">
            <v>464 x 70 x 252 mm (B x T x H) / 1,53 Kg</v>
          </cell>
          <cell r="BZ229" t="str">
            <v>Multi USB-Type-C Adapter (HDMI, USB Type-A, USB Type-C), Protective Sleeve</v>
          </cell>
          <cell r="CA229" t="str">
            <v>-</v>
          </cell>
        </row>
        <row r="230">
          <cell r="A230" t="str">
            <v>NX.C58EG.001</v>
          </cell>
          <cell r="B230" t="str">
            <v>ConceptD 3 Pro</v>
          </cell>
          <cell r="C230" t="str">
            <v>CN315-71P-769Y</v>
          </cell>
          <cell r="D230" t="str">
            <v>NX.C58EG.001</v>
          </cell>
          <cell r="E230" t="str">
            <v>4710180639681</v>
          </cell>
          <cell r="F230" t="str">
            <v>15,6" Full-HD IPS (matt) / Intel® Core™ i7-9750H / 16 GB DDR4 RAM / 512 GB PCIe SSD / NVIDIA® Quadro T1000 / Win 10 Pro (64 Bit) / Weiß</v>
          </cell>
          <cell r="G230" t="str">
            <v>Windows 10 Professional (64 Bit)</v>
          </cell>
          <cell r="H230" t="str">
            <v>Weiß</v>
          </cell>
          <cell r="I230" t="str">
            <v>-</v>
          </cell>
          <cell r="J230" t="str">
            <v>363,4 x 254,5 x 20,85/23,36 mm (B x T x H)</v>
          </cell>
          <cell r="K230" t="str">
            <v>2,35 Kg</v>
          </cell>
          <cell r="L230" t="str">
            <v>-</v>
          </cell>
          <cell r="M230" t="str">
            <v>15,6 Zoll (39,62 cm)</v>
          </cell>
          <cell r="N230" t="str">
            <v>Acer ComfyView™ Full-HD IPS Display mit LED-Backlight (matt)</v>
          </cell>
          <cell r="O230" t="str">
            <v>1.920 x 1.080</v>
          </cell>
          <cell r="P230" t="str">
            <v>16:9</v>
          </cell>
          <cell r="Q230" t="str">
            <v>Intel® Core™ i7-9750H Prozessor</v>
          </cell>
          <cell r="R230" t="str">
            <v>2,6 GHz (Bis zu 4,5 GHz Turbo-Boost)</v>
          </cell>
          <cell r="S230" t="str">
            <v>12 MB</v>
          </cell>
          <cell r="T230" t="str">
            <v>6 / 12</v>
          </cell>
          <cell r="U230" t="str">
            <v>Mobile Intel® PCH Chipset HM370</v>
          </cell>
          <cell r="V230" t="str">
            <v>16 GB DDR4 RAM</v>
          </cell>
          <cell r="W230" t="str">
            <v>2x 8 GB DDR4 RAM</v>
          </cell>
          <cell r="X230" t="str">
            <v>32 GB DDR4 RAM (2x 16 GB soDIMM)</v>
          </cell>
          <cell r="Y230" t="str">
            <v>512 GB M.2 PCIe Solid-State-Drive (SSD)</v>
          </cell>
          <cell r="Z230" t="str">
            <v>-</v>
          </cell>
          <cell r="AA230" t="str">
            <v>NVIDIA® Quadro T1000</v>
          </cell>
          <cell r="AB230" t="str">
            <v>4 GB GDDR5 VRAM</v>
          </cell>
          <cell r="AC230" t="str">
            <v>10/100/1000 LAN</v>
          </cell>
          <cell r="AD230" t="str">
            <v>Intel® Dual Band Wireless-Gigabit-AX, Wi-Fi 6 (802.11 ax/ac/a/b/g/n)</v>
          </cell>
          <cell r="AE230" t="str">
            <v>- / ,</v>
          </cell>
          <cell r="AF230" t="str">
            <v>-</v>
          </cell>
          <cell r="AG230" t="str">
            <v>Bluetooth® 5.0</v>
          </cell>
          <cell r="AH230" t="str">
            <v>-</v>
          </cell>
          <cell r="AI230" t="str">
            <v>-</v>
          </cell>
          <cell r="AJ230" t="str">
            <v>-</v>
          </cell>
          <cell r="AK230" t="str">
            <v>1x</v>
          </cell>
          <cell r="AL230" t="str">
            <v>-</v>
          </cell>
          <cell r="AM230" t="str">
            <v>-</v>
          </cell>
          <cell r="AN230" t="str">
            <v>-</v>
          </cell>
          <cell r="AO230" t="str">
            <v>-</v>
          </cell>
          <cell r="AP230" t="str">
            <v>1x (Type-C Gen. 1)</v>
          </cell>
          <cell r="AQ230" t="str">
            <v>2x</v>
          </cell>
          <cell r="AR230" t="str">
            <v>1x</v>
          </cell>
          <cell r="AS230" t="str">
            <v>1x</v>
          </cell>
          <cell r="AT230" t="str">
            <v>-</v>
          </cell>
          <cell r="AU230" t="str">
            <v>1x Lautsprecher/Kopfhörer/Line-out (unterstützt Headsets mit integriertem Mikrofon)</v>
          </cell>
          <cell r="AV230" t="str">
            <v>-</v>
          </cell>
          <cell r="AW230" t="str">
            <v>Acer FineTip Tastatur mit Numpad (103-/104-/107-Tasten)</v>
          </cell>
          <cell r="AX230" t="str">
            <v>Deutsch (QWERTZ)</v>
          </cell>
          <cell r="AY230" t="str">
            <v>Ja</v>
          </cell>
          <cell r="AZ230" t="str">
            <v>Multi-Gesture Touchpad (Microsoft Precision Touchpad Certification)</v>
          </cell>
          <cell r="BA230" t="str">
            <v>Ja</v>
          </cell>
          <cell r="BB230" t="str">
            <v>-</v>
          </cell>
          <cell r="BC230" t="str">
            <v>Ja</v>
          </cell>
          <cell r="BD230" t="str">
            <v>-</v>
          </cell>
          <cell r="BE230" t="str">
            <v>-</v>
          </cell>
          <cell r="BF230" t="str">
            <v>Acer TrueHarmony, Skype for Business Zertifikation, Cortana mit Voice kompatibel</v>
          </cell>
          <cell r="BG230" t="str">
            <v>Zwei eingebaute Stereo-Lautsprecher</v>
          </cell>
          <cell r="BH230" t="str">
            <v>Eingebautes Mikrofon</v>
          </cell>
          <cell r="BI230" t="str">
            <v>HD Webcam</v>
          </cell>
          <cell r="BJ230" t="str">
            <v>Li-Ion Akku (4 Zellen / 3580 mAh / 55 Wh)</v>
          </cell>
          <cell r="BK230" t="str">
            <v>Bis zu 12 Stunden</v>
          </cell>
          <cell r="BL230" t="str">
            <v>135 Watt Netzteil</v>
          </cell>
          <cell r="BM230" t="str">
            <v>Ja</v>
          </cell>
          <cell r="BN230" t="str">
            <v>Microsoft Office 2019 Verknüpfung (Download-Link für 30 Tage Testversion)</v>
          </cell>
          <cell r="BO230" t="str">
            <v>-</v>
          </cell>
          <cell r="BP230" t="str">
            <v>-</v>
          </cell>
          <cell r="BQ230" t="str">
            <v>-</v>
          </cell>
          <cell r="BR230" t="str">
            <v>-</v>
          </cell>
          <cell r="BS230" t="str">
            <v>Display: Delta-E &lt;2, PANTONE® validiert</v>
          </cell>
          <cell r="BT230" t="str">
            <v>3 Jahre Einsende-/Rücksendeservice</v>
          </cell>
          <cell r="BU230">
            <v>10</v>
          </cell>
          <cell r="BV230" t="str">
            <v>78</v>
          </cell>
          <cell r="BW230" t="str">
            <v>156</v>
          </cell>
          <cell r="BX230" t="str">
            <v>1.716</v>
          </cell>
          <cell r="BY230" t="str">
            <v>498 x 65 x 310 mm (B x T x H) / 3,42 Kg</v>
          </cell>
          <cell r="BZ230" t="str">
            <v>Wechselrahmen für zusätzliche HDD inklusive</v>
          </cell>
          <cell r="CA230" t="str">
            <v>-</v>
          </cell>
        </row>
        <row r="231">
          <cell r="A231" t="str">
            <v>NX.C5SEG.004</v>
          </cell>
          <cell r="B231" t="str">
            <v>ConceptD 3</v>
          </cell>
          <cell r="C231" t="str">
            <v>CN314-72-50YM</v>
          </cell>
          <cell r="D231" t="str">
            <v>NX.C5SEG.004</v>
          </cell>
          <cell r="E231" t="str">
            <v>4710886113805</v>
          </cell>
          <cell r="F231" t="str">
            <v>14" Full-HD mit IPS / Intel® Core™ i5-10300H / 8 GB DDR4 RAM / 256 GB PCIe SSD / Intel® UHD Graphics / Win 10 Pro (64 Bit) / Weiß</v>
          </cell>
          <cell r="G231" t="str">
            <v>Windows 10 Professional (64 Bit)</v>
          </cell>
          <cell r="H231" t="str">
            <v>Weiß</v>
          </cell>
          <cell r="I231" t="str">
            <v>-</v>
          </cell>
          <cell r="J231" t="str">
            <v>326,7 x 229 x 17,9 mm (B x T x H)</v>
          </cell>
          <cell r="K231" t="str">
            <v>1,41 kg</v>
          </cell>
          <cell r="L231" t="str">
            <v>-</v>
          </cell>
          <cell r="M231" t="str">
            <v>14 Zoll (35,56 cm)</v>
          </cell>
          <cell r="N231" t="str">
            <v>Acer ComfyView™ Full-HD IPS Display mit LED-Backlight (matt)</v>
          </cell>
          <cell r="O231" t="str">
            <v>1.920 x 1.080</v>
          </cell>
          <cell r="P231" t="str">
            <v>16:9</v>
          </cell>
          <cell r="Q231" t="str">
            <v>Intel® Core™ i5-10300H Prozessor</v>
          </cell>
          <cell r="R231" t="str">
            <v>2,50 GHz  (Bis zu 4,5 GHz Turbo-Boost)</v>
          </cell>
          <cell r="S231" t="str">
            <v>8 MB Intel® Smart Cache</v>
          </cell>
          <cell r="T231" t="str">
            <v>4 / 8</v>
          </cell>
          <cell r="U231" t="str">
            <v>-</v>
          </cell>
          <cell r="V231" t="str">
            <v>8 GB DDR4 RAM</v>
          </cell>
          <cell r="W231" t="str">
            <v>1x 8 GB DDR4 RAM (onboard)</v>
          </cell>
          <cell r="X231" t="str">
            <v>Onboard-Arbeitsspeicher (nicht austausch- oder aufrüstbar)</v>
          </cell>
          <cell r="Y231" t="str">
            <v>256 GB M.2 PCIe Solid-State-Drive (SSD)</v>
          </cell>
          <cell r="Z231" t="str">
            <v>-</v>
          </cell>
          <cell r="AA231" t="str">
            <v>Intel® UHD Graphics</v>
          </cell>
          <cell r="AB231" t="str">
            <v>-</v>
          </cell>
          <cell r="AC231" t="str">
            <v>-</v>
          </cell>
          <cell r="AD231" t="str">
            <v>Intel® Dual Band Wireless-Gigabit-AX, Wi-Fi 6 (802.11 ax/ac/a/b/g/n)</v>
          </cell>
          <cell r="AE231" t="str">
            <v>- / ,</v>
          </cell>
          <cell r="AF231" t="str">
            <v>-</v>
          </cell>
          <cell r="AG231" t="str">
            <v>Bluetooth® 5.0</v>
          </cell>
          <cell r="AH231" t="str">
            <v>-</v>
          </cell>
          <cell r="AI231" t="str">
            <v>-</v>
          </cell>
          <cell r="AJ231" t="str">
            <v>-</v>
          </cell>
          <cell r="AK231" t="str">
            <v>1x</v>
          </cell>
          <cell r="AL231" t="str">
            <v>-</v>
          </cell>
          <cell r="AM231" t="str">
            <v>1x (MiniDP)</v>
          </cell>
          <cell r="AN231" t="str">
            <v>1x Thunderbolt™ 3 (über USB Type-C Anschluss)</v>
          </cell>
          <cell r="AO231" t="str">
            <v>-</v>
          </cell>
          <cell r="AP231" t="str">
            <v>1x (Type-C Gen. 1)</v>
          </cell>
          <cell r="AQ231" t="str">
            <v>2x</v>
          </cell>
          <cell r="AR231" t="str">
            <v>-</v>
          </cell>
          <cell r="AS231" t="str">
            <v>-</v>
          </cell>
          <cell r="AT231" t="str">
            <v>SD Kartenleser</v>
          </cell>
          <cell r="AU231" t="str">
            <v>1x Lautsprecher/Kopfhörer/Line-out (unterstützt Headsets mit integriertem Mikrofon)</v>
          </cell>
          <cell r="AV231" t="str">
            <v>-</v>
          </cell>
          <cell r="AW231" t="str">
            <v>Acer FineTip Tastatur</v>
          </cell>
          <cell r="AX231" t="str">
            <v>Deutsch (QWERTZ)</v>
          </cell>
          <cell r="AY231" t="str">
            <v>Ja</v>
          </cell>
          <cell r="AZ231" t="str">
            <v>Multi-Gesture Touchpad (Microsoft Precision Touchpad Certification)</v>
          </cell>
          <cell r="BA231" t="str">
            <v>Ja</v>
          </cell>
          <cell r="BB231" t="str">
            <v>TPM 2.0</v>
          </cell>
          <cell r="BC231" t="str">
            <v>Ja</v>
          </cell>
          <cell r="BD231" t="str">
            <v>-</v>
          </cell>
          <cell r="BE231" t="str">
            <v>-</v>
          </cell>
          <cell r="BF231" t="str">
            <v>Acer TrueHarmony, Skype for Business Zertifikation, Cortana mit Voice kompatibel</v>
          </cell>
          <cell r="BG231" t="str">
            <v>Zwei eingebaute Stereo-Lautsprecher</v>
          </cell>
          <cell r="BH231" t="str">
            <v>Eingebautes Mikrofon</v>
          </cell>
          <cell r="BI231" t="str">
            <v>HD Webcam</v>
          </cell>
          <cell r="BJ231" t="str">
            <v>-</v>
          </cell>
          <cell r="BK231" t="str">
            <v>TBD</v>
          </cell>
          <cell r="BL231" t="str">
            <v>-</v>
          </cell>
          <cell r="BM231" t="str">
            <v>Ja</v>
          </cell>
          <cell r="BN231" t="str">
            <v>Microsoft Office 2019 Verknüpfung (Download-Link für 30 Tage Testversion)</v>
          </cell>
          <cell r="BO231" t="str">
            <v>-</v>
          </cell>
          <cell r="BP231" t="str">
            <v>-</v>
          </cell>
          <cell r="BQ231" t="str">
            <v>-</v>
          </cell>
          <cell r="BR231" t="str">
            <v>-</v>
          </cell>
          <cell r="BS231" t="str">
            <v>Delta-E &lt; 2</v>
          </cell>
          <cell r="BT231" t="str">
            <v>3 Jahre Einsende-/Rücksendeservice</v>
          </cell>
          <cell r="BU231" t="str">
            <v>-</v>
          </cell>
          <cell r="BV231" t="str">
            <v>-</v>
          </cell>
          <cell r="BW231" t="str">
            <v>-</v>
          </cell>
          <cell r="BX231" t="str">
            <v>-</v>
          </cell>
          <cell r="BY231" t="str">
            <v>-</v>
          </cell>
          <cell r="BZ231" t="str">
            <v>-</v>
          </cell>
          <cell r="CA231" t="str">
            <v>-</v>
          </cell>
        </row>
        <row r="232">
          <cell r="A232" t="str">
            <v>NX.C5SEG.005</v>
          </cell>
          <cell r="B232" t="str">
            <v>ConceptD 3</v>
          </cell>
          <cell r="C232" t="str">
            <v>CN314-72-788K</v>
          </cell>
          <cell r="D232" t="str">
            <v>NX.C5SEG.005</v>
          </cell>
          <cell r="E232" t="str">
            <v>4710886113812</v>
          </cell>
          <cell r="F232" t="str">
            <v>14" Full-HD mit IPS / Intel® Core™ i7-10750H / 16 GB DDR4 RAM / 512 GB PCIe SSD / Intel® UHD Graphics / Win 10 Pro (64 Bit) / Weiß</v>
          </cell>
          <cell r="G232" t="str">
            <v>Windows 10 Professional (64 Bit)</v>
          </cell>
          <cell r="H232" t="str">
            <v>Weiß</v>
          </cell>
          <cell r="I232" t="str">
            <v>-</v>
          </cell>
          <cell r="J232" t="str">
            <v>326,7 x 229 x 17,9 mm (B x T x H)</v>
          </cell>
          <cell r="K232" t="str">
            <v>1,41 kg</v>
          </cell>
          <cell r="L232" t="str">
            <v>-</v>
          </cell>
          <cell r="M232" t="str">
            <v>14 Zoll (35,56 cm)</v>
          </cell>
          <cell r="N232" t="str">
            <v>Acer ComfyView™ Full-HD IPS Display mit LED-Backlight (matt)</v>
          </cell>
          <cell r="O232" t="str">
            <v>1.920 x 1.080</v>
          </cell>
          <cell r="P232" t="str">
            <v>16:9</v>
          </cell>
          <cell r="Q232" t="str">
            <v>Intel® Core™ i7-10750H Prozessor</v>
          </cell>
          <cell r="R232" t="str">
            <v>2,60 GHz (Bis zu 5,0 GHz Turbo-Boost)</v>
          </cell>
          <cell r="S232" t="str">
            <v>12 MB Intel® Smart Cache</v>
          </cell>
          <cell r="T232" t="str">
            <v>6 / 12</v>
          </cell>
          <cell r="U232" t="str">
            <v>-</v>
          </cell>
          <cell r="V232" t="str">
            <v>16 GB DDR4 RAM</v>
          </cell>
          <cell r="W232" t="str">
            <v>1x 16 GB DDR4 RAM (onboard)</v>
          </cell>
          <cell r="X232" t="str">
            <v>Onboard-Arbeitsspeicher (nicht austausch- oder aufrüstbar)</v>
          </cell>
          <cell r="Y232" t="str">
            <v>512 GB M.2 PCIe Solid-State-Drive (SSD)</v>
          </cell>
          <cell r="Z232" t="str">
            <v>-</v>
          </cell>
          <cell r="AA232" t="str">
            <v>Intel® UHD Graphics</v>
          </cell>
          <cell r="AB232" t="str">
            <v>-</v>
          </cell>
          <cell r="AC232" t="str">
            <v>-</v>
          </cell>
          <cell r="AD232" t="str">
            <v>Intel® Dual Band Wireless-Gigabit-AX, Wi-Fi 6 (802.11 ax/ac/a/b/g/n)</v>
          </cell>
          <cell r="AE232" t="str">
            <v>- / ,</v>
          </cell>
          <cell r="AF232" t="str">
            <v>-</v>
          </cell>
          <cell r="AG232" t="str">
            <v>Bluetooth® 5.0</v>
          </cell>
          <cell r="AH232" t="str">
            <v>-</v>
          </cell>
          <cell r="AI232" t="str">
            <v>-</v>
          </cell>
          <cell r="AJ232" t="str">
            <v>-</v>
          </cell>
          <cell r="AK232" t="str">
            <v>1x</v>
          </cell>
          <cell r="AL232" t="str">
            <v>-</v>
          </cell>
          <cell r="AM232" t="str">
            <v>1x (MiniDP)</v>
          </cell>
          <cell r="AN232" t="str">
            <v>1x Thunderbolt™ 3 (über USB Type-C Anschluss)</v>
          </cell>
          <cell r="AO232" t="str">
            <v>-</v>
          </cell>
          <cell r="AP232" t="str">
            <v>1x (Type-C Gen. 1)</v>
          </cell>
          <cell r="AQ232" t="str">
            <v>2x</v>
          </cell>
          <cell r="AR232" t="str">
            <v>-</v>
          </cell>
          <cell r="AS232" t="str">
            <v>-</v>
          </cell>
          <cell r="AT232" t="str">
            <v>SD Kartenleser</v>
          </cell>
          <cell r="AU232" t="str">
            <v>1x Lautsprecher/Kopfhörer/Line-out (unterstützt Headsets mit integriertem Mikrofon)</v>
          </cell>
          <cell r="AV232" t="str">
            <v>-</v>
          </cell>
          <cell r="AW232" t="str">
            <v>Acer FineTip Tastatur</v>
          </cell>
          <cell r="AX232" t="str">
            <v>Deutsch (QWERTZ)</v>
          </cell>
          <cell r="AY232" t="str">
            <v>Ja</v>
          </cell>
          <cell r="AZ232" t="str">
            <v>Multi-Gesture Touchpad (Microsoft Precision Touchpad Certification)</v>
          </cell>
          <cell r="BA232" t="str">
            <v>Ja</v>
          </cell>
          <cell r="BB232" t="str">
            <v>TPM 2.0</v>
          </cell>
          <cell r="BC232" t="str">
            <v>Ja</v>
          </cell>
          <cell r="BD232" t="str">
            <v>-</v>
          </cell>
          <cell r="BE232" t="str">
            <v>-</v>
          </cell>
          <cell r="BF232" t="str">
            <v>Acer TrueHarmony, Skype for Business Zertifikation, Cortana mit Voice kompatibel</v>
          </cell>
          <cell r="BG232" t="str">
            <v>Zwei eingebaute Stereo-Lautsprecher</v>
          </cell>
          <cell r="BH232" t="str">
            <v>Eingebautes Mikrofon</v>
          </cell>
          <cell r="BI232" t="str">
            <v>HD Webcam</v>
          </cell>
          <cell r="BJ232" t="str">
            <v>-</v>
          </cell>
          <cell r="BK232" t="str">
            <v>TBD</v>
          </cell>
          <cell r="BL232" t="str">
            <v>-</v>
          </cell>
          <cell r="BM232" t="str">
            <v>Ja</v>
          </cell>
          <cell r="BN232" t="str">
            <v>Microsoft Office 2019 Verknüpfung (Download-Link für 30 Tage Testversion)</v>
          </cell>
          <cell r="BO232" t="str">
            <v>-</v>
          </cell>
          <cell r="BP232" t="str">
            <v>-</v>
          </cell>
          <cell r="BQ232" t="str">
            <v>-</v>
          </cell>
          <cell r="BR232" t="str">
            <v>-</v>
          </cell>
          <cell r="BS232" t="str">
            <v>Delta-E &lt; 2</v>
          </cell>
          <cell r="BT232" t="str">
            <v>3 Jahre Einsende-/Rücksendeservice</v>
          </cell>
          <cell r="BU232" t="str">
            <v>-</v>
          </cell>
          <cell r="BV232" t="str">
            <v>-</v>
          </cell>
          <cell r="BW232" t="str">
            <v>-</v>
          </cell>
          <cell r="BX232" t="str">
            <v>-</v>
          </cell>
          <cell r="BY232" t="str">
            <v>-</v>
          </cell>
          <cell r="BZ232" t="str">
            <v>-</v>
          </cell>
          <cell r="CA232" t="str">
            <v>-</v>
          </cell>
        </row>
        <row r="233">
          <cell r="A233" t="str">
            <v>NX.C5TEG.004</v>
          </cell>
          <cell r="B233" t="str">
            <v>ConceptD 3</v>
          </cell>
          <cell r="C233" t="str">
            <v>CN314-72G-744X</v>
          </cell>
          <cell r="D233" t="str">
            <v>NX.C5TEG.004</v>
          </cell>
          <cell r="E233" t="str">
            <v>4710886113874</v>
          </cell>
          <cell r="F233" t="str">
            <v>14" Full-HD mit IPS / Intel® Core™ i7-10750H / 16 GB DDR4 RAM / 512 GB PCIe SSD / NVIDIA® GeForce® GTX 1650 / Win 10 Pro (64 Bit) / Weiß</v>
          </cell>
          <cell r="G233" t="str">
            <v>Windows 10 Professional (64 Bit)</v>
          </cell>
          <cell r="H233" t="str">
            <v>Weiß</v>
          </cell>
          <cell r="I233" t="str">
            <v>-</v>
          </cell>
          <cell r="J233" t="str">
            <v>326,7 x 229 x 17,9 mm (B x T x H)</v>
          </cell>
          <cell r="K233" t="str">
            <v>1,41 kg</v>
          </cell>
          <cell r="L233" t="str">
            <v>-</v>
          </cell>
          <cell r="M233" t="str">
            <v>14 Zoll (35,56 cm)</v>
          </cell>
          <cell r="N233" t="str">
            <v>Acer ComfyView™ Full-HD IPS Display mit LED-Backlight (matt)</v>
          </cell>
          <cell r="O233" t="str">
            <v>1.920 x 1.080</v>
          </cell>
          <cell r="P233" t="str">
            <v>16:9</v>
          </cell>
          <cell r="Q233" t="str">
            <v>Intel® Core™ i7-10750H Prozessor</v>
          </cell>
          <cell r="R233" t="str">
            <v>2,60 GHz (Bis zu 5,0 GHz Turbo-Boost)</v>
          </cell>
          <cell r="S233" t="str">
            <v>12 MB Intel® Smart Cache</v>
          </cell>
          <cell r="T233" t="str">
            <v>6 / 12</v>
          </cell>
          <cell r="U233" t="str">
            <v>-</v>
          </cell>
          <cell r="V233" t="str">
            <v>16 GB DDR4 RAM</v>
          </cell>
          <cell r="W233" t="str">
            <v>1x 16 GB DDR4 RAM (onboard)</v>
          </cell>
          <cell r="X233" t="str">
            <v>Onboard-Arbeitsspeicher (nicht austausch- oder aufrüstbar)</v>
          </cell>
          <cell r="Y233" t="str">
            <v>512 GB M.2 PCIe Solid-State-Drive (SSD)</v>
          </cell>
          <cell r="Z233" t="str">
            <v>-</v>
          </cell>
          <cell r="AA233" t="str">
            <v>NVIDIA® GeForce® GTX 1650</v>
          </cell>
          <cell r="AB233" t="str">
            <v>4 GB GDDR6 VRAM</v>
          </cell>
          <cell r="AC233" t="str">
            <v>-</v>
          </cell>
          <cell r="AD233" t="str">
            <v>Intel® Dual Band Wireless-Gigabit-AX, Wi-Fi 6 (802.11 ax/ac/a/b/g/n)</v>
          </cell>
          <cell r="AE233" t="str">
            <v>- / ,</v>
          </cell>
          <cell r="AF233" t="str">
            <v>-</v>
          </cell>
          <cell r="AG233" t="str">
            <v>Bluetooth® 5.0</v>
          </cell>
          <cell r="AH233" t="str">
            <v>-</v>
          </cell>
          <cell r="AI233" t="str">
            <v>-</v>
          </cell>
          <cell r="AJ233" t="str">
            <v>-</v>
          </cell>
          <cell r="AK233" t="str">
            <v>1x</v>
          </cell>
          <cell r="AL233" t="str">
            <v>-</v>
          </cell>
          <cell r="AM233" t="str">
            <v>1x (MiniDP)</v>
          </cell>
          <cell r="AN233" t="str">
            <v>1x Thunderbolt™ 3 (über USB Type-C Anschluss)</v>
          </cell>
          <cell r="AO233" t="str">
            <v>-</v>
          </cell>
          <cell r="AP233" t="str">
            <v>1x (Type-C Gen. 1)</v>
          </cell>
          <cell r="AQ233" t="str">
            <v>2x</v>
          </cell>
          <cell r="AR233" t="str">
            <v>-</v>
          </cell>
          <cell r="AS233" t="str">
            <v>-</v>
          </cell>
          <cell r="AT233" t="str">
            <v>SD Kartenleser</v>
          </cell>
          <cell r="AU233" t="str">
            <v>1x Lautsprecher/Kopfhörer/Line-out (unterstützt Headsets mit integriertem Mikrofon)</v>
          </cell>
          <cell r="AV233" t="str">
            <v>-</v>
          </cell>
          <cell r="AW233" t="str">
            <v>Acer FineTip Tastatur</v>
          </cell>
          <cell r="AX233" t="str">
            <v>Deutsch (QWERTZ)</v>
          </cell>
          <cell r="AY233" t="str">
            <v>Ja</v>
          </cell>
          <cell r="AZ233" t="str">
            <v>Multi-Gesture Touchpad (Microsoft Precision Touchpad Certification)</v>
          </cell>
          <cell r="BA233" t="str">
            <v>Ja</v>
          </cell>
          <cell r="BB233" t="str">
            <v>TPM 2.0</v>
          </cell>
          <cell r="BC233" t="str">
            <v>Ja</v>
          </cell>
          <cell r="BD233" t="str">
            <v>-</v>
          </cell>
          <cell r="BE233" t="str">
            <v>-</v>
          </cell>
          <cell r="BF233" t="str">
            <v>Acer TrueHarmony, Skype for Business Zertifikation, Cortana mit Voice kompatibel</v>
          </cell>
          <cell r="BG233" t="str">
            <v>Zwei eingebaute Stereo-Lautsprecher</v>
          </cell>
          <cell r="BH233" t="str">
            <v>Eingebautes Mikrofon</v>
          </cell>
          <cell r="BI233" t="str">
            <v>HD Webcam</v>
          </cell>
          <cell r="BJ233" t="str">
            <v>-</v>
          </cell>
          <cell r="BK233" t="str">
            <v>TBD</v>
          </cell>
          <cell r="BL233" t="str">
            <v>-</v>
          </cell>
          <cell r="BM233" t="str">
            <v>Ja</v>
          </cell>
          <cell r="BN233" t="str">
            <v>Microsoft Office 2019 Verknüpfung (Download-Link für 30 Tage Testversion)</v>
          </cell>
          <cell r="BO233" t="str">
            <v>-</v>
          </cell>
          <cell r="BP233" t="str">
            <v>-</v>
          </cell>
          <cell r="BQ233" t="str">
            <v>-</v>
          </cell>
          <cell r="BR233" t="str">
            <v>-</v>
          </cell>
          <cell r="BS233" t="str">
            <v>Delta-E &lt; 2</v>
          </cell>
          <cell r="BT233" t="str">
            <v>3 Jahre Einsende-/Rücksendeservice</v>
          </cell>
          <cell r="BU233" t="str">
            <v>-</v>
          </cell>
          <cell r="BV233" t="str">
            <v>-</v>
          </cell>
          <cell r="BW233" t="str">
            <v>-</v>
          </cell>
          <cell r="BX233" t="str">
            <v>-</v>
          </cell>
          <cell r="BY233" t="str">
            <v>-</v>
          </cell>
          <cell r="BZ233" t="str">
            <v>-</v>
          </cell>
          <cell r="CA233" t="str">
            <v>-</v>
          </cell>
        </row>
        <row r="234">
          <cell r="A234" t="str">
            <v>NX.C5VEG.001</v>
          </cell>
          <cell r="B234" t="str">
            <v>ConceptD 3 Pro</v>
          </cell>
          <cell r="C234" t="str">
            <v>CN314-72P-7526</v>
          </cell>
          <cell r="D234" t="str">
            <v>NX.C5VEG.001</v>
          </cell>
          <cell r="E234" t="str">
            <v>4710886113911</v>
          </cell>
          <cell r="F234" t="str">
            <v>14" Full-HD mit IPS / Intel® Core™ i7-10750H / 16 GB DDR4 RAM / 512 GB PCIe SSD / NVIDIA® Quadro T1000 / Win 10 Pro (64 Bit) / Weiß</v>
          </cell>
          <cell r="G234" t="str">
            <v>Windows 10 Professional (64 Bit)</v>
          </cell>
          <cell r="H234" t="str">
            <v>Weiß</v>
          </cell>
          <cell r="I234" t="str">
            <v>-</v>
          </cell>
          <cell r="J234" t="str">
            <v>326,7 x 229 x 17,9 mm (B x T x H)</v>
          </cell>
          <cell r="K234" t="str">
            <v>1,41 kg</v>
          </cell>
          <cell r="L234" t="str">
            <v>-</v>
          </cell>
          <cell r="M234" t="str">
            <v>14 Zoll (35,56 cm)</v>
          </cell>
          <cell r="N234" t="str">
            <v>Acer ComfyView™ Full-HD IPS Display mit LED-Backlight (matt)</v>
          </cell>
          <cell r="O234" t="str">
            <v>1.920 x 1.080</v>
          </cell>
          <cell r="P234" t="str">
            <v>16:9</v>
          </cell>
          <cell r="Q234" t="str">
            <v>Intel® Core™ i7-10750H Prozessor</v>
          </cell>
          <cell r="R234" t="str">
            <v>2,60 GHz (Bis zu 5,0 GHz Turbo-Boost)</v>
          </cell>
          <cell r="S234" t="str">
            <v>12 MB Intel® Smart Cache</v>
          </cell>
          <cell r="T234" t="str">
            <v>6 / 12</v>
          </cell>
          <cell r="U234" t="str">
            <v>-</v>
          </cell>
          <cell r="V234" t="str">
            <v>16 GB DDR4 RAM</v>
          </cell>
          <cell r="W234" t="str">
            <v>1x 16 GB DDR4 RAM (onboard)</v>
          </cell>
          <cell r="X234" t="str">
            <v>Onboard-Arbeitsspeicher (nicht austausch- oder aufrüstbar)</v>
          </cell>
          <cell r="Y234" t="str">
            <v>512 GB M.2 PCIe Solid-State-Drive (SSD)</v>
          </cell>
          <cell r="Z234" t="str">
            <v>-</v>
          </cell>
          <cell r="AA234" t="str">
            <v>NVIDIA® Quadro T1000</v>
          </cell>
          <cell r="AB234" t="str">
            <v>4 GB GDDR6 VRAM</v>
          </cell>
          <cell r="AC234" t="str">
            <v>-</v>
          </cell>
          <cell r="AD234" t="str">
            <v>Intel® Dual Band Wireless-Gigabit-AX, Wi-Fi 6 (802.11 ax/ac/a/b/g/n)</v>
          </cell>
          <cell r="AE234" t="str">
            <v>- / ,</v>
          </cell>
          <cell r="AF234" t="str">
            <v>-</v>
          </cell>
          <cell r="AG234" t="str">
            <v>Bluetooth® 5.0</v>
          </cell>
          <cell r="AH234" t="str">
            <v>-</v>
          </cell>
          <cell r="AI234" t="str">
            <v>-</v>
          </cell>
          <cell r="AJ234" t="str">
            <v>-</v>
          </cell>
          <cell r="AK234" t="str">
            <v>1x</v>
          </cell>
          <cell r="AL234" t="str">
            <v>-</v>
          </cell>
          <cell r="AM234" t="str">
            <v>1x (MiniDP)</v>
          </cell>
          <cell r="AN234" t="str">
            <v>1x Thunderbolt™ 3 (über USB Type-C Anschluss)</v>
          </cell>
          <cell r="AO234" t="str">
            <v>-</v>
          </cell>
          <cell r="AP234" t="str">
            <v>1x (Type-C Gen. 1)</v>
          </cell>
          <cell r="AQ234" t="str">
            <v>2x</v>
          </cell>
          <cell r="AR234" t="str">
            <v>-</v>
          </cell>
          <cell r="AS234" t="str">
            <v>-</v>
          </cell>
          <cell r="AT234" t="str">
            <v>SD Kartenleser</v>
          </cell>
          <cell r="AU234" t="str">
            <v>1x Lautsprecher/Kopfhörer/Line-out (unterstützt Headsets mit integriertem Mikrofon)</v>
          </cell>
          <cell r="AV234" t="str">
            <v>-</v>
          </cell>
          <cell r="AW234" t="str">
            <v>Acer FineTip Tastatur</v>
          </cell>
          <cell r="AX234" t="str">
            <v>Deutsch (QWERTZ)</v>
          </cell>
          <cell r="AY234" t="str">
            <v>Ja</v>
          </cell>
          <cell r="AZ234" t="str">
            <v>Multi-Gesture Touchpad (Microsoft Precision Touchpad Certification)</v>
          </cell>
          <cell r="BA234" t="str">
            <v>Ja</v>
          </cell>
          <cell r="BB234" t="str">
            <v>TPM 2.0</v>
          </cell>
          <cell r="BC234" t="str">
            <v>Ja</v>
          </cell>
          <cell r="BD234" t="str">
            <v>-</v>
          </cell>
          <cell r="BE234" t="str">
            <v>-</v>
          </cell>
          <cell r="BF234" t="str">
            <v>Acer TrueHarmony, Skype for Business Zertifikation, Cortana mit Voice kompatibel</v>
          </cell>
          <cell r="BG234" t="str">
            <v>Zwei eingebaute Stereo-Lautsprecher</v>
          </cell>
          <cell r="BH234" t="str">
            <v>Eingebautes Mikrofon</v>
          </cell>
          <cell r="BI234" t="str">
            <v>HD Webcam</v>
          </cell>
          <cell r="BJ234" t="str">
            <v>-</v>
          </cell>
          <cell r="BK234" t="str">
            <v>TBD</v>
          </cell>
          <cell r="BL234" t="str">
            <v>-</v>
          </cell>
          <cell r="BM234" t="str">
            <v>Ja</v>
          </cell>
          <cell r="BN234" t="str">
            <v>Microsoft Office 2019 Verknüpfung (Download-Link für 30 Tage Testversion)</v>
          </cell>
          <cell r="BO234" t="str">
            <v>-</v>
          </cell>
          <cell r="BP234" t="str">
            <v>-</v>
          </cell>
          <cell r="BQ234" t="str">
            <v>-</v>
          </cell>
          <cell r="BR234" t="str">
            <v>-</v>
          </cell>
          <cell r="BS234" t="str">
            <v>Delta-E &lt; 2</v>
          </cell>
          <cell r="BT234" t="str">
            <v>3 Jahre Einsende-/Rücksendeservice</v>
          </cell>
          <cell r="BU234" t="str">
            <v>-</v>
          </cell>
          <cell r="BV234" t="str">
            <v>-</v>
          </cell>
          <cell r="BW234" t="str">
            <v>-</v>
          </cell>
          <cell r="BX234" t="str">
            <v>-</v>
          </cell>
          <cell r="BY234" t="str">
            <v>-</v>
          </cell>
          <cell r="BZ234" t="str">
            <v>-</v>
          </cell>
          <cell r="CA234" t="str">
            <v>-</v>
          </cell>
        </row>
        <row r="235">
          <cell r="A235" t="str">
            <v>NX.C5WEG.003</v>
          </cell>
          <cell r="B235" t="str">
            <v>ConceptD 3</v>
          </cell>
          <cell r="C235" t="str">
            <v>CN315-72-56CZ</v>
          </cell>
          <cell r="D235" t="str">
            <v>NX.C5WEG.003</v>
          </cell>
          <cell r="E235" t="str">
            <v>4710886083009</v>
          </cell>
          <cell r="F235" t="str">
            <v>15,6" FHD mit IPS (matt) / Intel® Core™ i5-10300H / 16 GB DDR4 RAM / 512 GB PCIe SSD / Intel® UHD Graphics / Win 10 Pro (64 Bit) / Weiß</v>
          </cell>
          <cell r="G235" t="str">
            <v>Windows 10 Professional (64 Bit)</v>
          </cell>
          <cell r="H235" t="str">
            <v>Weiß</v>
          </cell>
          <cell r="I235" t="str">
            <v>-</v>
          </cell>
          <cell r="J235" t="str">
            <v>358,5 x 249 x 17,9 mm (B x T x H)</v>
          </cell>
          <cell r="K235" t="str">
            <v>1,73 kg</v>
          </cell>
          <cell r="L235" t="str">
            <v>-</v>
          </cell>
          <cell r="M235" t="str">
            <v>15,6 Zoll (39,62 cm)</v>
          </cell>
          <cell r="N235" t="str">
            <v>Acer ComfyView™ Full HD IPS Display mit LED-Backlight (matt)</v>
          </cell>
          <cell r="O235" t="str">
            <v>1.920 x 1.080</v>
          </cell>
          <cell r="P235" t="str">
            <v>16:9</v>
          </cell>
          <cell r="Q235" t="str">
            <v>Intel® Core™ i5-10300H Prozessor</v>
          </cell>
          <cell r="R235" t="str">
            <v>2,50 GHz  (Bis zu 4,5 GHz Turbo-Boost)</v>
          </cell>
          <cell r="S235" t="str">
            <v>8 MB Intel® Smart Cache</v>
          </cell>
          <cell r="T235" t="str">
            <v>4 / 8</v>
          </cell>
          <cell r="U235" t="str">
            <v>-</v>
          </cell>
          <cell r="V235" t="str">
            <v>16 GB DDR4 RAM</v>
          </cell>
          <cell r="W235" t="str">
            <v>1x 16 GB DDR4 RAM (onboard)</v>
          </cell>
          <cell r="X235" t="str">
            <v>Onboard-Arbeitsspeicher (nicht austausch- oder aufrüstbar)</v>
          </cell>
          <cell r="Y235" t="str">
            <v>512 GB M.2 PCIe Solid-State-Drive (SSD)</v>
          </cell>
          <cell r="Z235" t="str">
            <v>-</v>
          </cell>
          <cell r="AA235" t="str">
            <v>Intel® UHD Graphics</v>
          </cell>
          <cell r="AB235" t="str">
            <v>-</v>
          </cell>
          <cell r="AC235" t="str">
            <v>10/100/1000 LAN, Wake-on-LAN ready</v>
          </cell>
          <cell r="AD235" t="str">
            <v>Intel® Dual Band Wireless-Gigabit-AX, Wi-Fi 6 (802.11 ax/ac/a/b/g/n)</v>
          </cell>
          <cell r="AE235" t="str">
            <v>- / ,</v>
          </cell>
          <cell r="AF235" t="str">
            <v>-</v>
          </cell>
          <cell r="AG235" t="str">
            <v>Bluetooth® 5.0</v>
          </cell>
          <cell r="AH235" t="str">
            <v>-</v>
          </cell>
          <cell r="AI235" t="str">
            <v>-</v>
          </cell>
          <cell r="AJ235" t="str">
            <v>-</v>
          </cell>
          <cell r="AK235" t="str">
            <v>1x</v>
          </cell>
          <cell r="AL235" t="str">
            <v>-</v>
          </cell>
          <cell r="AM235" t="str">
            <v>1x (MiniDP)</v>
          </cell>
          <cell r="AN235" t="str">
            <v>1x Thunderbolt™ 3 (über USB Type-C Anschluss)</v>
          </cell>
          <cell r="AO235" t="str">
            <v>-</v>
          </cell>
          <cell r="AP235" t="str">
            <v>1x (Type-C Gen. 1)</v>
          </cell>
          <cell r="AQ235" t="str">
            <v>2x</v>
          </cell>
          <cell r="AR235" t="str">
            <v>-</v>
          </cell>
          <cell r="AS235" t="str">
            <v>1x</v>
          </cell>
          <cell r="AT235" t="str">
            <v>SD Kartenleser</v>
          </cell>
          <cell r="AU235" t="str">
            <v>1x Lautsprecher/Kopfhörer/Line-out (unterstützt Headsets mit integriertem Mikrofon)</v>
          </cell>
          <cell r="AV235" t="str">
            <v>-</v>
          </cell>
          <cell r="AW235" t="str">
            <v>Acer FineTip Tastatur mit Numpad (103-/104-/107-Tasten)</v>
          </cell>
          <cell r="AX235" t="str">
            <v>Deutsch (QWERTZ)</v>
          </cell>
          <cell r="AY235" t="str">
            <v>Ja</v>
          </cell>
          <cell r="AZ235" t="str">
            <v>Multi-Gesture Touchpad (Microsoft Precision Touchpad Certification)</v>
          </cell>
          <cell r="BA235" t="str">
            <v>Ja</v>
          </cell>
          <cell r="BB235" t="str">
            <v>TPM 2.0</v>
          </cell>
          <cell r="BC235" t="str">
            <v>Ja</v>
          </cell>
          <cell r="BD235" t="str">
            <v>-</v>
          </cell>
          <cell r="BE235" t="str">
            <v>-</v>
          </cell>
          <cell r="BF235" t="str">
            <v>Acer TrueHarmony, Skype for Business Zertifikation, Cortana mit Voice kompatibel</v>
          </cell>
          <cell r="BG235" t="str">
            <v>Zwei eingebaute Stereo-Lautsprecher</v>
          </cell>
          <cell r="BH235" t="str">
            <v>Eingebautes Mikrofon</v>
          </cell>
          <cell r="BI235" t="str">
            <v>HD Webcam</v>
          </cell>
          <cell r="BJ235" t="str">
            <v>Li-Ion Akku (4 Zellen / TBD mAh / 56 Wh)</v>
          </cell>
          <cell r="BK235" t="str">
            <v>Bis zu 14 Stunden (basierend auf MobileMark® 2014 Test)</v>
          </cell>
          <cell r="BL235" t="str">
            <v>135 Watt Netzteil</v>
          </cell>
          <cell r="BM235" t="str">
            <v>Ja</v>
          </cell>
          <cell r="BN235" t="str">
            <v>Microsoft Office 2019 Verknüpfung (Download-Link für 30 Tage Testversion)</v>
          </cell>
          <cell r="BO235" t="str">
            <v>-</v>
          </cell>
          <cell r="BP235" t="str">
            <v>-</v>
          </cell>
          <cell r="BQ235" t="str">
            <v>-</v>
          </cell>
          <cell r="BR235" t="str">
            <v>-</v>
          </cell>
          <cell r="BS235" t="str">
            <v>Delta-E &lt; 2</v>
          </cell>
          <cell r="BT235" t="str">
            <v>3 Jahre Einsende-/Rücksendeservice</v>
          </cell>
          <cell r="BU235" t="str">
            <v>-</v>
          </cell>
          <cell r="BV235" t="str">
            <v>-</v>
          </cell>
          <cell r="BW235" t="str">
            <v>-</v>
          </cell>
          <cell r="BX235" t="str">
            <v>-</v>
          </cell>
          <cell r="BY235" t="str">
            <v>-</v>
          </cell>
          <cell r="BZ235" t="str">
            <v>-</v>
          </cell>
          <cell r="CA235" t="str">
            <v>-</v>
          </cell>
        </row>
        <row r="236">
          <cell r="A236" t="str">
            <v>NX.C5XEG.002</v>
          </cell>
          <cell r="B236" t="str">
            <v>ConceptD 3</v>
          </cell>
          <cell r="C236" t="str">
            <v>CN315-72G-7356</v>
          </cell>
          <cell r="D236" t="str">
            <v>NX.C5XEG.002</v>
          </cell>
          <cell r="E236" t="str">
            <v>4710886084785</v>
          </cell>
          <cell r="F236" t="str">
            <v>15,6" FHD mit IPS (matt) / Intel® Core™ i7-10750H / 16 GB DDR4 RAM / 512 GB PCIe SSD / NVIDIA® GeForce® GTX 1650 / Win 10 Pro (64 Bit) / Weiß</v>
          </cell>
          <cell r="G236" t="str">
            <v>Windows 10 Professional (64 Bit)</v>
          </cell>
          <cell r="H236" t="str">
            <v>Weiß</v>
          </cell>
          <cell r="I236" t="str">
            <v>-</v>
          </cell>
          <cell r="J236" t="str">
            <v>358,5 x 249 x 17,9 mm (B x T x H)</v>
          </cell>
          <cell r="K236" t="str">
            <v>1,73 kg</v>
          </cell>
          <cell r="L236" t="str">
            <v>-</v>
          </cell>
          <cell r="M236" t="str">
            <v>15,6 Zoll (39,62 cm)</v>
          </cell>
          <cell r="N236" t="str">
            <v>Acer ComfyView™ Full HD IPS Display mit LED-Backlight (matt)</v>
          </cell>
          <cell r="O236" t="str">
            <v>1.920 x 1.080</v>
          </cell>
          <cell r="P236" t="str">
            <v>16:9</v>
          </cell>
          <cell r="Q236" t="str">
            <v>Intel® Core™ i7-10750H Prozessor</v>
          </cell>
          <cell r="R236" t="str">
            <v>2,60 GHz (Bis zu 5,0 GHz Turbo-Boost)</v>
          </cell>
          <cell r="S236" t="str">
            <v>12 MB Intel® Smart Cache</v>
          </cell>
          <cell r="T236" t="str">
            <v>6 / 12</v>
          </cell>
          <cell r="U236" t="str">
            <v>-</v>
          </cell>
          <cell r="V236" t="str">
            <v>16 GB DDR4 RAM</v>
          </cell>
          <cell r="W236" t="str">
            <v>1x 16 GB DDR4 RAM (onboard)</v>
          </cell>
          <cell r="X236" t="str">
            <v>Onboard-Arbeitsspeicher (nicht austausch- oder aufrüstbar)</v>
          </cell>
          <cell r="Y236" t="str">
            <v>512 GB M.2 PCIe Solid-State-Drive (SSD)</v>
          </cell>
          <cell r="Z236" t="str">
            <v>-</v>
          </cell>
          <cell r="AA236" t="str">
            <v>NVIDIA® GeForce® GTX 1650</v>
          </cell>
          <cell r="AB236" t="str">
            <v>4 GB GDDR6 VRAM</v>
          </cell>
          <cell r="AC236" t="str">
            <v>10/100/1000 LAN, Wake-on-LAN ready</v>
          </cell>
          <cell r="AD236" t="str">
            <v>Intel® Dual Band Wireless-Gigabit-AX, Wi-Fi 6 (802.11 ax/ac/a/b/g/n)</v>
          </cell>
          <cell r="AE236" t="str">
            <v>- / ,</v>
          </cell>
          <cell r="AF236" t="str">
            <v>-</v>
          </cell>
          <cell r="AG236" t="str">
            <v>Bluetooth® 5.0</v>
          </cell>
          <cell r="AH236" t="str">
            <v>-</v>
          </cell>
          <cell r="AI236" t="str">
            <v>-</v>
          </cell>
          <cell r="AJ236" t="str">
            <v>-</v>
          </cell>
          <cell r="AK236" t="str">
            <v>1x</v>
          </cell>
          <cell r="AL236" t="str">
            <v>-</v>
          </cell>
          <cell r="AM236" t="str">
            <v>1x (MiniDP)</v>
          </cell>
          <cell r="AN236" t="str">
            <v>1x Thunderbolt™ 3 (über USB Type-C Anschluss)</v>
          </cell>
          <cell r="AO236" t="str">
            <v>-</v>
          </cell>
          <cell r="AP236" t="str">
            <v>1x (Type-C Gen. 1)</v>
          </cell>
          <cell r="AQ236" t="str">
            <v>2x</v>
          </cell>
          <cell r="AR236" t="str">
            <v>-</v>
          </cell>
          <cell r="AS236" t="str">
            <v>1x</v>
          </cell>
          <cell r="AT236" t="str">
            <v>SD Kartenleser</v>
          </cell>
          <cell r="AU236" t="str">
            <v>1x Lautsprecher/Kopfhörer/Line-out (unterstützt Headsets mit integriertem Mikrofon)</v>
          </cell>
          <cell r="AV236" t="str">
            <v>-</v>
          </cell>
          <cell r="AW236" t="str">
            <v>Acer FineTip Tastatur mit Numpad (103-/104-/107-Tasten)</v>
          </cell>
          <cell r="AX236" t="str">
            <v>Deutsch (QWERTZ)</v>
          </cell>
          <cell r="AY236" t="str">
            <v>Ja</v>
          </cell>
          <cell r="AZ236" t="str">
            <v>Multi-Gesture Touchpad (Microsoft Precision Touchpad Certification)</v>
          </cell>
          <cell r="BA236" t="str">
            <v>Ja</v>
          </cell>
          <cell r="BB236" t="str">
            <v>TPM 2.0</v>
          </cell>
          <cell r="BC236" t="str">
            <v>Ja</v>
          </cell>
          <cell r="BD236" t="str">
            <v>-</v>
          </cell>
          <cell r="BE236" t="str">
            <v>-</v>
          </cell>
          <cell r="BF236" t="str">
            <v>Acer TrueHarmony, Skype for Business Zertifikation, Cortana mit Voice kompatibel</v>
          </cell>
          <cell r="BG236" t="str">
            <v>Zwei eingebaute Stereo-Lautsprecher</v>
          </cell>
          <cell r="BH236" t="str">
            <v>Eingebautes Mikrofon</v>
          </cell>
          <cell r="BI236" t="str">
            <v>HD Webcam</v>
          </cell>
          <cell r="BJ236" t="str">
            <v>Li-Ion Akku (4 Zellen / TBD mAh / 56 Wh)</v>
          </cell>
          <cell r="BK236" t="str">
            <v>Bis zu 14 Stunden (basierend auf MobileMark® 2014 Test)</v>
          </cell>
          <cell r="BL236" t="str">
            <v>135 Watt Netzteil</v>
          </cell>
          <cell r="BM236" t="str">
            <v>Ja</v>
          </cell>
          <cell r="BN236" t="str">
            <v>Microsoft Office 2019 Verknüpfung (Download-Link für 30 Tage Testversion)</v>
          </cell>
          <cell r="BO236" t="str">
            <v>-</v>
          </cell>
          <cell r="BP236" t="str">
            <v>-</v>
          </cell>
          <cell r="BQ236" t="str">
            <v>-</v>
          </cell>
          <cell r="BR236" t="str">
            <v>-</v>
          </cell>
          <cell r="BS236" t="str">
            <v>Delta-E &lt; 2</v>
          </cell>
          <cell r="BT236" t="str">
            <v>3 Jahre Einsende-/Rücksendeservice</v>
          </cell>
          <cell r="BU236" t="str">
            <v>-</v>
          </cell>
          <cell r="BV236" t="str">
            <v>-</v>
          </cell>
          <cell r="BW236" t="str">
            <v>-</v>
          </cell>
          <cell r="BX236" t="str">
            <v>-</v>
          </cell>
          <cell r="BY236" t="str">
            <v>-</v>
          </cell>
          <cell r="BZ236" t="str">
            <v>-</v>
          </cell>
          <cell r="CA236" t="str">
            <v>-</v>
          </cell>
        </row>
        <row r="237">
          <cell r="A237" t="str">
            <v>NX.C5YEV.001</v>
          </cell>
          <cell r="B237" t="str">
            <v>ConceptD 3</v>
          </cell>
          <cell r="C237" t="str">
            <v>CN315-72G-77CG</v>
          </cell>
          <cell r="D237" t="str">
            <v>NX.C5YEV.001</v>
          </cell>
          <cell r="E237" t="str">
            <v>4710886405054</v>
          </cell>
          <cell r="F237" t="str">
            <v>15,6" FHD mit IPS (matt) / Intel® Core™ i7-10750H / 16 GB DDR4 RAM / 1.000 GB PCIe SSD / NVIDIA® GeForce® GTX 1650Ti / Win 10 Pro (64 Bit) / Weiß</v>
          </cell>
          <cell r="G237" t="str">
            <v>Windows 10 Professional (64 Bit)</v>
          </cell>
          <cell r="H237" t="str">
            <v>Weiß</v>
          </cell>
          <cell r="I237" t="str">
            <v>-</v>
          </cell>
          <cell r="J237" t="str">
            <v>358,5 x 249 x 17,9 mm (B x T x H)</v>
          </cell>
          <cell r="K237" t="str">
            <v>1,73 kg</v>
          </cell>
          <cell r="L237" t="str">
            <v>-</v>
          </cell>
          <cell r="M237" t="str">
            <v>15,6 Zoll (39,62 cm)</v>
          </cell>
          <cell r="N237" t="str">
            <v>Acer ComfyView™ Full HD IPS Display mit LED-Backlight (matt)</v>
          </cell>
          <cell r="O237" t="str">
            <v>1.920 x 1.080</v>
          </cell>
          <cell r="P237" t="str">
            <v>16:9</v>
          </cell>
          <cell r="Q237" t="str">
            <v>Intel® Core™ i7-10750H Prozessor</v>
          </cell>
          <cell r="R237" t="str">
            <v>2,60 GHz (Bis zu 5,0 GHz Turbo-Boost)</v>
          </cell>
          <cell r="S237" t="str">
            <v>12 MB Intel® Smart Cache</v>
          </cell>
          <cell r="T237" t="str">
            <v>6 / 12</v>
          </cell>
          <cell r="U237" t="str">
            <v>-</v>
          </cell>
          <cell r="V237" t="str">
            <v>16 GB DDR4 RAM</v>
          </cell>
          <cell r="W237" t="str">
            <v>1x 16 GB DDR4 RAM (onboard)</v>
          </cell>
          <cell r="X237" t="str">
            <v>Onboard-Arbeitsspeicher (nicht austausch- oder aufrüstbar)</v>
          </cell>
          <cell r="Y237" t="str">
            <v>1.000 GB PCIe Solid-State-Drive (SSD)</v>
          </cell>
          <cell r="Z237" t="str">
            <v>-</v>
          </cell>
          <cell r="AA237" t="str">
            <v>NVIDIA® GeForce® GTX 1650Ti</v>
          </cell>
          <cell r="AB237" t="str">
            <v>4 GB GDDR6 VRAM</v>
          </cell>
          <cell r="AC237" t="str">
            <v>10/100/1000 LAN, Wake-on-LAN ready</v>
          </cell>
          <cell r="AD237" t="str">
            <v>Intel® Dual Band Wireless-Gigabit-AX, Wi-Fi 6 (802.11 ax/ac/a/b/g/n)</v>
          </cell>
          <cell r="AE237" t="str">
            <v>- / ,</v>
          </cell>
          <cell r="AF237" t="str">
            <v>-</v>
          </cell>
          <cell r="AG237" t="str">
            <v>Bluetooth® 5.0</v>
          </cell>
          <cell r="AH237" t="str">
            <v>-</v>
          </cell>
          <cell r="AI237" t="str">
            <v>-</v>
          </cell>
          <cell r="AJ237" t="str">
            <v>-</v>
          </cell>
          <cell r="AK237" t="str">
            <v>1x</v>
          </cell>
          <cell r="AL237" t="str">
            <v>-</v>
          </cell>
          <cell r="AM237" t="str">
            <v>1x (MiniDP)</v>
          </cell>
          <cell r="AN237" t="str">
            <v>1x Thunderbolt™ 3 (über USB Type-C Anschluss)</v>
          </cell>
          <cell r="AO237" t="str">
            <v>-</v>
          </cell>
          <cell r="AP237" t="str">
            <v>1x (Type-C Gen. 1)</v>
          </cell>
          <cell r="AQ237" t="str">
            <v>2x</v>
          </cell>
          <cell r="AR237" t="str">
            <v>-</v>
          </cell>
          <cell r="AS237" t="str">
            <v>1x</v>
          </cell>
          <cell r="AT237" t="str">
            <v>SD Kartenleser</v>
          </cell>
          <cell r="AU237" t="str">
            <v>1x Lautsprecher/Kopfhörer/Line-out (unterstützt Headsets mit integriertem Mikrofon)</v>
          </cell>
          <cell r="AV237" t="str">
            <v>-</v>
          </cell>
          <cell r="AW237" t="str">
            <v>Acer FineTip Tastatur mit Numpad (103-/104-/107-Tasten)</v>
          </cell>
          <cell r="AX237" t="str">
            <v>Deutsch (QWERTZ)</v>
          </cell>
          <cell r="AY237" t="str">
            <v>Ja</v>
          </cell>
          <cell r="AZ237" t="str">
            <v>Multi-Gesture Touchpad (Microsoft Precision Touchpad Certification)</v>
          </cell>
          <cell r="BA237" t="str">
            <v>Ja</v>
          </cell>
          <cell r="BB237" t="str">
            <v>TPM 2.0</v>
          </cell>
          <cell r="BC237" t="str">
            <v>Ja</v>
          </cell>
          <cell r="BD237" t="str">
            <v>-</v>
          </cell>
          <cell r="BE237" t="str">
            <v>-</v>
          </cell>
          <cell r="BF237" t="str">
            <v>Acer TrueHarmony, Skype for Business Zertifikation, Cortana mit Voice kompatibel</v>
          </cell>
          <cell r="BG237" t="str">
            <v>Zwei eingebaute Stereo-Lautsprecher</v>
          </cell>
          <cell r="BH237" t="str">
            <v>Eingebautes Mikrofon</v>
          </cell>
          <cell r="BI237" t="str">
            <v>HD Webcam</v>
          </cell>
          <cell r="BJ237" t="str">
            <v>-</v>
          </cell>
          <cell r="BK237" t="str">
            <v>Bis zu 14 Stunden (basierend auf MobileMark® 2014 Test)</v>
          </cell>
          <cell r="BL237" t="str">
            <v>-</v>
          </cell>
          <cell r="BM237" t="str">
            <v>Ja</v>
          </cell>
          <cell r="BN237" t="str">
            <v>Microsoft Office 2019 Verknüpfung (Download-Link für 30 Tage Testversion)</v>
          </cell>
          <cell r="BO237" t="str">
            <v>-</v>
          </cell>
          <cell r="BP237" t="str">
            <v>-</v>
          </cell>
          <cell r="BQ237" t="str">
            <v>-</v>
          </cell>
          <cell r="BR237" t="str">
            <v>-</v>
          </cell>
          <cell r="BS237" t="str">
            <v>Delta-E &lt; 2</v>
          </cell>
          <cell r="BT237" t="str">
            <v>3 Jahre Einsende-/Rücksendeservice</v>
          </cell>
          <cell r="BU237" t="str">
            <v>-</v>
          </cell>
          <cell r="BV237" t="str">
            <v>-</v>
          </cell>
          <cell r="BW237" t="str">
            <v>-</v>
          </cell>
          <cell r="BX237" t="str">
            <v>-</v>
          </cell>
          <cell r="BY237" t="str">
            <v>-</v>
          </cell>
          <cell r="BZ237" t="str">
            <v>-</v>
          </cell>
          <cell r="CA237" t="str">
            <v>-</v>
          </cell>
        </row>
        <row r="238">
          <cell r="A238" t="str">
            <v>NX.C5ZEG.004</v>
          </cell>
          <cell r="B238" t="str">
            <v>ConceptD 3 Pro</v>
          </cell>
          <cell r="C238" t="str">
            <v>CN315-72P-70GT</v>
          </cell>
          <cell r="D238" t="str">
            <v>NX.C5ZEG.004</v>
          </cell>
          <cell r="E238" t="str">
            <v>4710886113966</v>
          </cell>
          <cell r="F238" t="str">
            <v>15,6" FHD mit IPS (matt) / Intel® Core™ i7-10750H / 16 GB DDR4 RAM / 512 GB PCIe SSD / NVIDIA® Quadro T1000 / Win 10 Pro (64 Bit) / Weiß</v>
          </cell>
          <cell r="G238" t="str">
            <v>Windows 10 Professional (64 Bit)</v>
          </cell>
          <cell r="H238" t="str">
            <v>Weiß</v>
          </cell>
          <cell r="I238" t="str">
            <v>-</v>
          </cell>
          <cell r="J238" t="str">
            <v>358,5 x 249 x 17,9 mm (B x T x H)</v>
          </cell>
          <cell r="K238" t="str">
            <v>1,73 kg</v>
          </cell>
          <cell r="L238" t="str">
            <v>-</v>
          </cell>
          <cell r="M238" t="str">
            <v>15,6 Zoll (39,62 cm)</v>
          </cell>
          <cell r="N238" t="str">
            <v>Acer ComfyView™ Full HD IPS Display mit LED-Backlight (matt)</v>
          </cell>
          <cell r="O238" t="str">
            <v>1.920 x 1.080</v>
          </cell>
          <cell r="P238" t="str">
            <v>16:9</v>
          </cell>
          <cell r="Q238" t="str">
            <v>Intel® Core™ i7-10750H Prozessor</v>
          </cell>
          <cell r="R238" t="str">
            <v>2,60 GHz (Bis zu 5,0 GHz Turbo-Boost)</v>
          </cell>
          <cell r="S238" t="str">
            <v>12 MB Intel® Smart Cache</v>
          </cell>
          <cell r="T238" t="str">
            <v>6 / 12</v>
          </cell>
          <cell r="U238" t="str">
            <v>-</v>
          </cell>
          <cell r="V238" t="str">
            <v>16 GB DDR4 RAM</v>
          </cell>
          <cell r="W238" t="str">
            <v>1x 16 GB DDR4 RAM (onboard)</v>
          </cell>
          <cell r="X238" t="str">
            <v>Onboard-Arbeitsspeicher (nicht austausch- oder aufrüstbar)</v>
          </cell>
          <cell r="Y238" t="str">
            <v>512 GB M.2 PCIe Solid-State-Drive (SSD)</v>
          </cell>
          <cell r="Z238" t="str">
            <v>-</v>
          </cell>
          <cell r="AA238" t="str">
            <v>NVIDIA® Quadro T1000</v>
          </cell>
          <cell r="AB238" t="str">
            <v>4 GB GDDR6 VRAM</v>
          </cell>
          <cell r="AC238" t="str">
            <v>10/100/1000 LAN, Wake-on-LAN ready</v>
          </cell>
          <cell r="AD238" t="str">
            <v>Intel® Dual Band Wireless-Gigabit-AX, Wi-Fi 6 (802.11 ax/ac/a/b/g/n)</v>
          </cell>
          <cell r="AE238" t="str">
            <v>- / ,</v>
          </cell>
          <cell r="AF238" t="str">
            <v>-</v>
          </cell>
          <cell r="AG238" t="str">
            <v>Bluetooth® 5.0</v>
          </cell>
          <cell r="AH238" t="str">
            <v>-</v>
          </cell>
          <cell r="AI238" t="str">
            <v>-</v>
          </cell>
          <cell r="AJ238" t="str">
            <v>-</v>
          </cell>
          <cell r="AK238" t="str">
            <v>1x</v>
          </cell>
          <cell r="AL238" t="str">
            <v>-</v>
          </cell>
          <cell r="AM238" t="str">
            <v>1x (MiniDP)</v>
          </cell>
          <cell r="AN238" t="str">
            <v>1x Thunderbolt™ 3 (über USB Type-C Anschluss)</v>
          </cell>
          <cell r="AO238" t="str">
            <v>-</v>
          </cell>
          <cell r="AP238" t="str">
            <v>1x (Type-C Gen. 1)</v>
          </cell>
          <cell r="AQ238" t="str">
            <v>2x</v>
          </cell>
          <cell r="AR238" t="str">
            <v>-</v>
          </cell>
          <cell r="AS238" t="str">
            <v>1x</v>
          </cell>
          <cell r="AT238" t="str">
            <v>SD Kartenleser</v>
          </cell>
          <cell r="AU238" t="str">
            <v>1x Lautsprecher/Kopfhörer/Line-out (unterstützt Headsets mit integriertem Mikrofon)</v>
          </cell>
          <cell r="AV238" t="str">
            <v>-</v>
          </cell>
          <cell r="AW238" t="str">
            <v>Acer FineTip Tastatur mit Numpad (103-/104-/107-Tasten)</v>
          </cell>
          <cell r="AX238" t="str">
            <v>Deutsch (QWERTZ)</v>
          </cell>
          <cell r="AY238" t="str">
            <v>Ja</v>
          </cell>
          <cell r="AZ238" t="str">
            <v>Multi-Gesture Touchpad (Microsoft Precision Touchpad Certification)</v>
          </cell>
          <cell r="BA238" t="str">
            <v>Ja</v>
          </cell>
          <cell r="BB238" t="str">
            <v>TPM 2.0</v>
          </cell>
          <cell r="BC238" t="str">
            <v>Ja</v>
          </cell>
          <cell r="BD238" t="str">
            <v>-</v>
          </cell>
          <cell r="BE238" t="str">
            <v>-</v>
          </cell>
          <cell r="BF238" t="str">
            <v>Acer TrueHarmony, Skype for Business Zertifikation, Cortana mit Voice kompatibel</v>
          </cell>
          <cell r="BG238" t="str">
            <v>Zwei eingebaute Stereo-Lautsprecher</v>
          </cell>
          <cell r="BH238" t="str">
            <v>Eingebautes Mikrofon</v>
          </cell>
          <cell r="BI238" t="str">
            <v>HD Webcam</v>
          </cell>
          <cell r="BJ238" t="str">
            <v>Li-Ion Akku (4 Zellen / TBD mAh / 56 Wh)</v>
          </cell>
          <cell r="BK238" t="str">
            <v>Bis zu 14 Stunden (basierend auf MobileMark® 2014 Test)</v>
          </cell>
          <cell r="BL238" t="str">
            <v>-</v>
          </cell>
          <cell r="BM238" t="str">
            <v>Ja</v>
          </cell>
          <cell r="BN238" t="str">
            <v>Microsoft Office 2019 Verknüpfung (Download-Link für 30 Tage Testversion)</v>
          </cell>
          <cell r="BO238" t="str">
            <v>-</v>
          </cell>
          <cell r="BP238" t="str">
            <v>-</v>
          </cell>
          <cell r="BQ238" t="str">
            <v>-</v>
          </cell>
          <cell r="BR238" t="str">
            <v>-</v>
          </cell>
          <cell r="BS238" t="str">
            <v>Delta-E &lt; 2</v>
          </cell>
          <cell r="BT238" t="str">
            <v>3 Jahre Einsende-/Rücksendeservice</v>
          </cell>
          <cell r="BU238" t="str">
            <v>-</v>
          </cell>
          <cell r="BV238" t="str">
            <v>-</v>
          </cell>
          <cell r="BW238" t="str">
            <v>-</v>
          </cell>
          <cell r="BX238" t="str">
            <v>-</v>
          </cell>
          <cell r="BY238" t="str">
            <v>-</v>
          </cell>
          <cell r="BZ238" t="str">
            <v>-</v>
          </cell>
          <cell r="CA238" t="str">
            <v>-</v>
          </cell>
        </row>
        <row r="239">
          <cell r="A239" t="str">
            <v>NX.C5JEG.002</v>
          </cell>
          <cell r="B239" t="str">
            <v>ConceptD 3 Ezel</v>
          </cell>
          <cell r="C239" t="str">
            <v>CC314-72G-75SH</v>
          </cell>
          <cell r="D239" t="str">
            <v>NX.C5JEG.002</v>
          </cell>
          <cell r="E239" t="str">
            <v>4710886113652</v>
          </cell>
          <cell r="F239" t="str">
            <v>14" Multi-Touch FHD mit IPS (matt) / Intel® Core™ i7-10750H / 16 GB DDR4 RAM / 1.000 GB PCIe SSD / NVIDIA® GeForce® GTX 1650Ti / Win 10 Pro (64 Bit) / Weiß</v>
          </cell>
          <cell r="G239" t="str">
            <v>Windows 10 Professional (64 Bit)</v>
          </cell>
          <cell r="H239" t="str">
            <v>Weiß</v>
          </cell>
          <cell r="I239" t="str">
            <v>-</v>
          </cell>
          <cell r="J239" t="str">
            <v>326,7 x 229 x 17,9 mm (B x T x H)</v>
          </cell>
          <cell r="K239" t="str">
            <v>1,68 kg</v>
          </cell>
          <cell r="L239" t="str">
            <v>-</v>
          </cell>
          <cell r="M239" t="str">
            <v>14 Zoll (35,56 cm)</v>
          </cell>
          <cell r="N239" t="str">
            <v>Acer ComfyView™ Multi-Touch Full-HD IPS Display mit LED-Backlight (matt)</v>
          </cell>
          <cell r="O239" t="str">
            <v>1.920 x 1.080</v>
          </cell>
          <cell r="P239" t="str">
            <v>16:9</v>
          </cell>
          <cell r="Q239" t="str">
            <v>Intel® Core™ i7-10750H Prozessor</v>
          </cell>
          <cell r="R239" t="str">
            <v>2,60 GHz (Bis zu 5,0 GHz Turbo-Boost)</v>
          </cell>
          <cell r="S239" t="str">
            <v>12 MB Intel® Smart Cache</v>
          </cell>
          <cell r="T239" t="str">
            <v>6 / 12</v>
          </cell>
          <cell r="U239" t="str">
            <v>-</v>
          </cell>
          <cell r="V239" t="str">
            <v>16 GB DDR4 RAM</v>
          </cell>
          <cell r="W239" t="str">
            <v>1x 16 GB DDR4 RAM (onboard)</v>
          </cell>
          <cell r="X239" t="str">
            <v>Onboard-Arbeitsspeicher (nicht austausch- oder aufrüstbar)</v>
          </cell>
          <cell r="Y239" t="str">
            <v>1.000 GB PCIe Solid-State-Drive (SSD)</v>
          </cell>
          <cell r="Z239" t="str">
            <v>-</v>
          </cell>
          <cell r="AA239" t="str">
            <v>NVIDIA® GeForce® GTX 1650Ti</v>
          </cell>
          <cell r="AB239" t="str">
            <v>4 GB GDDR6 VRAM</v>
          </cell>
          <cell r="AC239" t="str">
            <v>-</v>
          </cell>
          <cell r="AD239" t="str">
            <v>Intel® Dual Band Wireless-Gigabit-AX, Wi-Fi 6 (802.11 ax/ac/a/b/g/n)</v>
          </cell>
          <cell r="AE239" t="str">
            <v>- / ,</v>
          </cell>
          <cell r="AF239" t="str">
            <v>-</v>
          </cell>
          <cell r="AG239" t="str">
            <v>Bluetooth® 5.0</v>
          </cell>
          <cell r="AH239" t="str">
            <v>-</v>
          </cell>
          <cell r="AI239" t="str">
            <v>-</v>
          </cell>
          <cell r="AJ239" t="str">
            <v>-</v>
          </cell>
          <cell r="AK239" t="str">
            <v>1x</v>
          </cell>
          <cell r="AL239" t="str">
            <v>-</v>
          </cell>
          <cell r="AM239" t="str">
            <v>1x (MiniDP)</v>
          </cell>
          <cell r="AN239" t="str">
            <v>1x Thunderbolt™ 3 (über USB Type-C Anschluss)</v>
          </cell>
          <cell r="AO239" t="str">
            <v>1x (Type-C Gen. 1)</v>
          </cell>
          <cell r="AP239" t="str">
            <v>-</v>
          </cell>
          <cell r="AQ239" t="str">
            <v>2x</v>
          </cell>
          <cell r="AR239" t="str">
            <v>-</v>
          </cell>
          <cell r="AS239" t="str">
            <v>-</v>
          </cell>
          <cell r="AT239" t="str">
            <v>SD Kartenleser</v>
          </cell>
          <cell r="AU239" t="str">
            <v>1x Lautsprecher/Kopfhörer/Line-out (unterstützt Headsets mit integriertem Mikrofon)</v>
          </cell>
          <cell r="AV239" t="str">
            <v>-</v>
          </cell>
          <cell r="AW239" t="str">
            <v>Acer FineTip Tastatur</v>
          </cell>
          <cell r="AX239" t="str">
            <v>Deutsch (QWERTZ)</v>
          </cell>
          <cell r="AY239" t="str">
            <v>Ja</v>
          </cell>
          <cell r="AZ239" t="str">
            <v>Multi-Gesture Touchpad (Microsoft Precision Touchpad Certification)</v>
          </cell>
          <cell r="BA239" t="str">
            <v>Ja</v>
          </cell>
          <cell r="BB239" t="str">
            <v>TPM 2.0</v>
          </cell>
          <cell r="BC239" t="str">
            <v>Ja</v>
          </cell>
          <cell r="BD239" t="str">
            <v>-</v>
          </cell>
          <cell r="BE239" t="str">
            <v>-</v>
          </cell>
          <cell r="BF239" t="str">
            <v>Acer TrueHarmony, Skype for Business Zertifikation, Cortana mit Voice kompatibel</v>
          </cell>
          <cell r="BG239" t="str">
            <v>Zwei eingebaute Stereo-Lautsprecher</v>
          </cell>
          <cell r="BH239" t="str">
            <v>Eingebautes Mikrofon</v>
          </cell>
          <cell r="BI239" t="str">
            <v>HD Webcam</v>
          </cell>
          <cell r="BJ239" t="str">
            <v>-</v>
          </cell>
          <cell r="BK239" t="str">
            <v>Bis zu 15 Stunden (MobileMark® 2014)</v>
          </cell>
          <cell r="BL239" t="str">
            <v>-</v>
          </cell>
          <cell r="BM239" t="str">
            <v>Ja</v>
          </cell>
          <cell r="BN239" t="str">
            <v>Microsoft Office 2019 Verknüpfung (Download-Link für 30 Tage Testversion)</v>
          </cell>
          <cell r="BO239" t="str">
            <v>-</v>
          </cell>
          <cell r="BP239" t="str">
            <v>-</v>
          </cell>
          <cell r="BQ239" t="str">
            <v>-</v>
          </cell>
          <cell r="BR239" t="str">
            <v>-</v>
          </cell>
          <cell r="BS239" t="str">
            <v>Delta-E &lt; 2, Ezel Hinge</v>
          </cell>
          <cell r="BT239" t="str">
            <v>3 Jahre Einsende-/Rücksendeservice</v>
          </cell>
          <cell r="BU239">
            <v>10</v>
          </cell>
          <cell r="BV239" t="str">
            <v>57</v>
          </cell>
          <cell r="BW239" t="str">
            <v>95</v>
          </cell>
          <cell r="BX239" t="str">
            <v>1.045</v>
          </cell>
          <cell r="BY239" t="str">
            <v>549 x 86 x 377 mm (B x T x H) / 2,97 Kg</v>
          </cell>
          <cell r="BZ239" t="str">
            <v>Acer Active Pen</v>
          </cell>
          <cell r="CA239" t="str">
            <v>-</v>
          </cell>
        </row>
        <row r="240">
          <cell r="A240" t="str">
            <v>NX.C5KEG.002</v>
          </cell>
          <cell r="B240" t="str">
            <v>ConceptD 3 Ezel Pro</v>
          </cell>
          <cell r="C240" t="str">
            <v>CC314-72P-75P3</v>
          </cell>
          <cell r="D240" t="str">
            <v>NX.C5KEG.002</v>
          </cell>
          <cell r="E240" t="str">
            <v>4710886113713</v>
          </cell>
          <cell r="F240" t="str">
            <v>14" Multi-Touch FHD mit IPS (matt) / Intel® Core™ i7-10750H / 16 GB DDR4 RAM / 1.000 GB PCIe SSD / NVIDIA® Quadro T1000 / Win 10 Pro (64 Bit) / Weiß</v>
          </cell>
          <cell r="G240" t="str">
            <v>Windows 10 Professional (64 Bit)</v>
          </cell>
          <cell r="H240" t="str">
            <v>Weiß</v>
          </cell>
          <cell r="I240" t="str">
            <v>-</v>
          </cell>
          <cell r="J240" t="str">
            <v>326,7 x 229 x 17,9 mm (B x T x H)</v>
          </cell>
          <cell r="K240" t="str">
            <v>1,68 kg</v>
          </cell>
          <cell r="L240" t="str">
            <v>-</v>
          </cell>
          <cell r="M240" t="str">
            <v>14 Zoll (35,56 cm)</v>
          </cell>
          <cell r="N240" t="str">
            <v>Acer ComfyView™ Multi-Touch Full-HD IPS Display mit LED-Backlight (matt)</v>
          </cell>
          <cell r="O240" t="str">
            <v>1.920 x 1.080</v>
          </cell>
          <cell r="P240" t="str">
            <v>16:9</v>
          </cell>
          <cell r="Q240" t="str">
            <v>Intel® Core™ i7-10750H Prozessor</v>
          </cell>
          <cell r="R240" t="str">
            <v>2,60 GHz (Bis zu 5,0 GHz Turbo-Boost)</v>
          </cell>
          <cell r="S240" t="str">
            <v>12 MB Intel® Smart Cache</v>
          </cell>
          <cell r="T240" t="str">
            <v>6 / 12</v>
          </cell>
          <cell r="U240" t="str">
            <v>-</v>
          </cell>
          <cell r="V240" t="str">
            <v>16 GB DDR4 RAM</v>
          </cell>
          <cell r="W240" t="str">
            <v>1x 16 GB DDR4 RAM (onboard)</v>
          </cell>
          <cell r="X240" t="str">
            <v>Onboard-Arbeitsspeicher (nicht austausch- oder aufrüstbar)</v>
          </cell>
          <cell r="Y240" t="str">
            <v>1.000 GB PCIe Solid-State-Drive (SSD)</v>
          </cell>
          <cell r="Z240" t="str">
            <v>-</v>
          </cell>
          <cell r="AA240" t="str">
            <v>NVIDIA® Quadro T1000</v>
          </cell>
          <cell r="AB240" t="str">
            <v>4 GB GDDR6 VRAM</v>
          </cell>
          <cell r="AC240" t="str">
            <v>-</v>
          </cell>
          <cell r="AD240" t="str">
            <v>Intel® Dual Band Wireless-Gigabit-AX, Wi-Fi 6 (802.11 ax/ac/a/b/g/n)</v>
          </cell>
          <cell r="AE240" t="str">
            <v>- / ,</v>
          </cell>
          <cell r="AF240" t="str">
            <v>-</v>
          </cell>
          <cell r="AG240" t="str">
            <v>Bluetooth® 5.0</v>
          </cell>
          <cell r="AH240" t="str">
            <v>-</v>
          </cell>
          <cell r="AI240" t="str">
            <v>-</v>
          </cell>
          <cell r="AJ240" t="str">
            <v>-</v>
          </cell>
          <cell r="AK240" t="str">
            <v>1x</v>
          </cell>
          <cell r="AL240" t="str">
            <v>-</v>
          </cell>
          <cell r="AM240" t="str">
            <v>1x (MiniDP)</v>
          </cell>
          <cell r="AN240" t="str">
            <v>1x Thunderbolt™ 3 (über USB Type-C Anschluss)</v>
          </cell>
          <cell r="AO240" t="str">
            <v>1x (Type-C Gen. 1)</v>
          </cell>
          <cell r="AP240" t="str">
            <v>-</v>
          </cell>
          <cell r="AQ240" t="str">
            <v>2x</v>
          </cell>
          <cell r="AR240" t="str">
            <v>-</v>
          </cell>
          <cell r="AS240" t="str">
            <v>-</v>
          </cell>
          <cell r="AT240" t="str">
            <v>SD Kartenleser</v>
          </cell>
          <cell r="AU240" t="str">
            <v>1x Lautsprecher/Kopfhörer/Line-out (unterstützt Headsets mit integriertem Mikrofon)</v>
          </cell>
          <cell r="AV240" t="str">
            <v>-</v>
          </cell>
          <cell r="AW240" t="str">
            <v>Acer FineTip Tastatur</v>
          </cell>
          <cell r="AX240" t="str">
            <v>Deutsch (QWERTZ)</v>
          </cell>
          <cell r="AY240" t="str">
            <v>Ja</v>
          </cell>
          <cell r="AZ240" t="str">
            <v>Multi-Gesture Touchpad (Microsoft Precision Touchpad Certification)</v>
          </cell>
          <cell r="BA240" t="str">
            <v>Ja</v>
          </cell>
          <cell r="BB240" t="str">
            <v>TPM 2.0</v>
          </cell>
          <cell r="BC240" t="str">
            <v>Ja</v>
          </cell>
          <cell r="BD240" t="str">
            <v>-</v>
          </cell>
          <cell r="BE240" t="str">
            <v>-</v>
          </cell>
          <cell r="BF240" t="str">
            <v>Acer TrueHarmony, Skype for Business Zertifikation, Cortana mit Voice kompatibel</v>
          </cell>
          <cell r="BG240" t="str">
            <v>Zwei eingebaute Stereo-Lautsprecher</v>
          </cell>
          <cell r="BH240" t="str">
            <v>Eingebautes Mikrofon</v>
          </cell>
          <cell r="BI240" t="str">
            <v>HD Webcam</v>
          </cell>
          <cell r="BJ240" t="str">
            <v>-</v>
          </cell>
          <cell r="BK240" t="str">
            <v>Bis zu 15 Stunden (MobileMark® 2014)</v>
          </cell>
          <cell r="BL240" t="str">
            <v>-</v>
          </cell>
          <cell r="BM240" t="str">
            <v>Ja</v>
          </cell>
          <cell r="BN240" t="str">
            <v>Microsoft Office 2019 Verknüpfung (Download-Link für 30 Tage Testversion)</v>
          </cell>
          <cell r="BO240" t="str">
            <v>-</v>
          </cell>
          <cell r="BP240" t="str">
            <v>-</v>
          </cell>
          <cell r="BQ240" t="str">
            <v>-</v>
          </cell>
          <cell r="BR240" t="str">
            <v>-</v>
          </cell>
          <cell r="BS240" t="str">
            <v>Delta-E &lt; 2, Ezel Hinge</v>
          </cell>
          <cell r="BT240" t="str">
            <v>3 Jahre Einsende-/Rücksendeservice</v>
          </cell>
          <cell r="BU240">
            <v>10</v>
          </cell>
          <cell r="BV240" t="str">
            <v>57</v>
          </cell>
          <cell r="BW240" t="str">
            <v>95</v>
          </cell>
          <cell r="BX240" t="str">
            <v>1.045</v>
          </cell>
          <cell r="BY240" t="str">
            <v>549 x 86 x 377 mm (B x T x H) / 2,97 Kg</v>
          </cell>
          <cell r="BZ240" t="str">
            <v>Acer Active Pen</v>
          </cell>
          <cell r="CA240" t="str">
            <v>-</v>
          </cell>
        </row>
        <row r="241">
          <cell r="A241" t="str">
            <v>NX.C5PEG.002</v>
          </cell>
          <cell r="B241" t="str">
            <v>ConceptD 3 Ezel</v>
          </cell>
          <cell r="C241" t="str">
            <v>CC315-72G-77RS</v>
          </cell>
          <cell r="D241" t="str">
            <v>NX.C5PEG.002</v>
          </cell>
          <cell r="E241" t="str">
            <v>4710886113751</v>
          </cell>
          <cell r="F241" t="str">
            <v>15,6" Multi-Touch FHD mit IPS (matt) / Intel® Core™ i7-10750H / 16 GB DDR4 RAM / 1.000 GB PCIe SSD / NVIDIA® GeForce® GTX 1650Ti / Win 10 Pro (64 Bit) / Weiß</v>
          </cell>
          <cell r="G241" t="str">
            <v>Windows 10 Professional (64 Bit)</v>
          </cell>
          <cell r="H241" t="str">
            <v>Weiß</v>
          </cell>
          <cell r="I241" t="str">
            <v>-</v>
          </cell>
          <cell r="J241" t="str">
            <v>358 x 249 x 18,9 mm (B x T x H)</v>
          </cell>
          <cell r="K241" t="str">
            <v>1,95 kg</v>
          </cell>
          <cell r="L241" t="str">
            <v>-</v>
          </cell>
          <cell r="M241" t="str">
            <v>15,6 Zoll (39,62 cm)</v>
          </cell>
          <cell r="N241" t="str">
            <v>Acer ComfyView™ Multi-Touch Full HD IPS Display mit LED-Backlight (matt)</v>
          </cell>
          <cell r="O241" t="str">
            <v>1.920 x 1.080</v>
          </cell>
          <cell r="P241" t="str">
            <v>16:9</v>
          </cell>
          <cell r="Q241" t="str">
            <v>Intel® Core™ i7-10750H Prozessor</v>
          </cell>
          <cell r="R241" t="str">
            <v>2,60 GHz (Bis zu 5,0 GHz Turbo-Boost)</v>
          </cell>
          <cell r="S241" t="str">
            <v>12 MB Intel® Smart Cache</v>
          </cell>
          <cell r="T241" t="str">
            <v>6 / 12</v>
          </cell>
          <cell r="U241" t="str">
            <v>-</v>
          </cell>
          <cell r="V241" t="str">
            <v>16 GB DDR4 RAM</v>
          </cell>
          <cell r="W241" t="str">
            <v>1x 16 GB DDR4 RAM (onboard)</v>
          </cell>
          <cell r="X241" t="str">
            <v>Onboard-Arbeitsspeicher (nicht austausch- oder aufrüstbar)</v>
          </cell>
          <cell r="Y241" t="str">
            <v>1.000 GB PCIe Solid-State-Drive (SSD)</v>
          </cell>
          <cell r="Z241" t="str">
            <v>-</v>
          </cell>
          <cell r="AA241" t="str">
            <v>NVIDIA® GeForce® GTX 1650Ti</v>
          </cell>
          <cell r="AB241" t="str">
            <v>4 GB GDDR6 VRAM</v>
          </cell>
          <cell r="AC241" t="str">
            <v>10/100/1000 LAN, Wake-on-LAN ready</v>
          </cell>
          <cell r="AD241" t="str">
            <v>Intel® Dual Band Wireless-Gigabit-AX, Wi-Fi 6 (802.11 ax/ac/a/b/g/n)</v>
          </cell>
          <cell r="AE241" t="str">
            <v>- / ,</v>
          </cell>
          <cell r="AF241" t="str">
            <v>-</v>
          </cell>
          <cell r="AG241" t="str">
            <v>Bluetooth® 5.0</v>
          </cell>
          <cell r="AH241" t="str">
            <v>-</v>
          </cell>
          <cell r="AI241" t="str">
            <v>-</v>
          </cell>
          <cell r="AJ241" t="str">
            <v>-</v>
          </cell>
          <cell r="AK241" t="str">
            <v>1x</v>
          </cell>
          <cell r="AL241" t="str">
            <v>-</v>
          </cell>
          <cell r="AM241" t="str">
            <v>1x (MiniDP)</v>
          </cell>
          <cell r="AN241" t="str">
            <v>1x Thunderbolt™ 3 (über USB Type-C Anschluss)</v>
          </cell>
          <cell r="AO241" t="str">
            <v>1x (Type-C Gen. 1)</v>
          </cell>
          <cell r="AP241" t="str">
            <v>-</v>
          </cell>
          <cell r="AQ241" t="str">
            <v>2x</v>
          </cell>
          <cell r="AR241" t="str">
            <v>-</v>
          </cell>
          <cell r="AS241" t="str">
            <v>1x</v>
          </cell>
          <cell r="AT241" t="str">
            <v>SD Kartenleser</v>
          </cell>
          <cell r="AU241" t="str">
            <v>1x Lautsprecher/Kopfhörer/Line-out (unterstützt Headsets mit integriertem Mikrofon)</v>
          </cell>
          <cell r="AV241" t="str">
            <v>-</v>
          </cell>
          <cell r="AW241" t="str">
            <v>Acer FineTip Tastatur mit Numpad (103-/104-/107-Tasten)</v>
          </cell>
          <cell r="AX241" t="str">
            <v>Deutsch (QWERTZ)</v>
          </cell>
          <cell r="AY241" t="str">
            <v>Ja</v>
          </cell>
          <cell r="AZ241" t="str">
            <v>Multi-Gesture Touchpad (Microsoft Precision Touchpad Certification)</v>
          </cell>
          <cell r="BA241" t="str">
            <v>Ja</v>
          </cell>
          <cell r="BB241" t="str">
            <v>TPM 2.0</v>
          </cell>
          <cell r="BC241" t="str">
            <v>Ja</v>
          </cell>
          <cell r="BD241" t="str">
            <v>-</v>
          </cell>
          <cell r="BE241" t="str">
            <v>-</v>
          </cell>
          <cell r="BF241" t="str">
            <v>Acer TrueHarmony, Skype for Business Zertifikation, Cortana mit Voice kompatibel</v>
          </cell>
          <cell r="BG241" t="str">
            <v>Zwei eingebaute Stereo-Lautsprecher</v>
          </cell>
          <cell r="BH241" t="str">
            <v>Eingebautes Mikrofon</v>
          </cell>
          <cell r="BI241" t="str">
            <v>HD Webcam</v>
          </cell>
          <cell r="BJ241" t="str">
            <v>Li-Ion Akku (4 Zellen / TBD mAh / 56 Wh)</v>
          </cell>
          <cell r="BK241" t="str">
            <v>Bis zu 14 Stunden (MobileMark® 2014)</v>
          </cell>
          <cell r="BL241" t="str">
            <v>-</v>
          </cell>
          <cell r="BM241" t="str">
            <v>Ja</v>
          </cell>
          <cell r="BN241" t="str">
            <v>Microsoft Office 2019 Verknüpfung (Download-Link für 30 Tage Testversion)</v>
          </cell>
          <cell r="BO241" t="str">
            <v>-</v>
          </cell>
          <cell r="BP241" t="str">
            <v>-</v>
          </cell>
          <cell r="BQ241" t="str">
            <v>-</v>
          </cell>
          <cell r="BR241" t="str">
            <v>-</v>
          </cell>
          <cell r="BS241" t="str">
            <v>Delta-E &lt; 2, Ezel Hinge</v>
          </cell>
          <cell r="BT241" t="str">
            <v>3 Jahre Einsende-/Rücksendeservice</v>
          </cell>
          <cell r="BU241">
            <v>10</v>
          </cell>
          <cell r="BV241" t="str">
            <v>57</v>
          </cell>
          <cell r="BW241" t="str">
            <v>95</v>
          </cell>
          <cell r="BX241" t="str">
            <v>1.045</v>
          </cell>
          <cell r="BY241" t="str">
            <v>549 x 86 x 377 mm (B x T x H) / 2,97 Kg</v>
          </cell>
          <cell r="BZ241" t="str">
            <v>Acer Active Pen</v>
          </cell>
          <cell r="CA241" t="str">
            <v>-</v>
          </cell>
        </row>
        <row r="242">
          <cell r="A242" t="str">
            <v>NX.C5QEG.001</v>
          </cell>
          <cell r="B242" t="str">
            <v>ConceptD 3 Ezel Pro</v>
          </cell>
          <cell r="C242" t="str">
            <v>CC315-72P-79TG</v>
          </cell>
          <cell r="D242" t="str">
            <v>NX.C5QEG.001</v>
          </cell>
          <cell r="E242" t="str">
            <v>4710886113782</v>
          </cell>
          <cell r="F242" t="str">
            <v>15,6" Multi-Touch FHD mit IPS (matt) / Intel® Core™ i7-10750H / 16 GB DDR4 RAM / 1.000 GB PCIe SSD / NVIDIA® Quadro T1000 / Win 10 Pro (64 Bit) / Weiß</v>
          </cell>
          <cell r="G242" t="str">
            <v>Windows 10 Professional (64 Bit)</v>
          </cell>
          <cell r="H242" t="str">
            <v>Weiß</v>
          </cell>
          <cell r="I242" t="str">
            <v>-</v>
          </cell>
          <cell r="J242" t="str">
            <v>358 x 249 x 18,9 mm (B x T x H)</v>
          </cell>
          <cell r="K242" t="str">
            <v>1,95 kg</v>
          </cell>
          <cell r="L242" t="str">
            <v>-</v>
          </cell>
          <cell r="M242" t="str">
            <v>15,6 Zoll (39,62 cm)</v>
          </cell>
          <cell r="N242" t="str">
            <v>Acer ComfyView™ Multi-Touch Full HD IPS Display mit LED-Backlight (matt)</v>
          </cell>
          <cell r="O242" t="str">
            <v>1.920 x 1.080</v>
          </cell>
          <cell r="P242" t="str">
            <v>16:9</v>
          </cell>
          <cell r="Q242" t="str">
            <v>Intel® Core™ i7-10750H Prozessor</v>
          </cell>
          <cell r="R242" t="str">
            <v>2,60 GHz (Bis zu 5,0 GHz Turbo-Boost)</v>
          </cell>
          <cell r="S242" t="str">
            <v>12 MB Intel® Smart Cache</v>
          </cell>
          <cell r="T242" t="str">
            <v>6 / 12</v>
          </cell>
          <cell r="U242" t="str">
            <v>-</v>
          </cell>
          <cell r="V242" t="str">
            <v>16 GB DDR4 RAM</v>
          </cell>
          <cell r="W242" t="str">
            <v>1x 16 GB DDR4 RAM (onboard)</v>
          </cell>
          <cell r="X242" t="str">
            <v>Onboard-Arbeitsspeicher (nicht austausch- oder aufrüstbar)</v>
          </cell>
          <cell r="Y242" t="str">
            <v>1.000 GB PCIe Solid-State-Drive (SSD)</v>
          </cell>
          <cell r="Z242" t="str">
            <v>-</v>
          </cell>
          <cell r="AA242" t="str">
            <v>NVIDIA® Quadro T1000</v>
          </cell>
          <cell r="AB242" t="str">
            <v>4 GB GDDR6 VRAM</v>
          </cell>
          <cell r="AC242" t="str">
            <v>10/100/1000 LAN, Wake-on-LAN ready</v>
          </cell>
          <cell r="AD242" t="str">
            <v>Intel® Dual Band Wireless-Gigabit-AX, Wi-Fi 6 (802.11 ax/ac/a/b/g/n)</v>
          </cell>
          <cell r="AE242" t="str">
            <v>- / ,</v>
          </cell>
          <cell r="AF242" t="str">
            <v>-</v>
          </cell>
          <cell r="AG242" t="str">
            <v>Bluetooth® 5.0</v>
          </cell>
          <cell r="AH242" t="str">
            <v>-</v>
          </cell>
          <cell r="AI242" t="str">
            <v>-</v>
          </cell>
          <cell r="AJ242" t="str">
            <v>-</v>
          </cell>
          <cell r="AK242" t="str">
            <v>1x</v>
          </cell>
          <cell r="AL242" t="str">
            <v>-</v>
          </cell>
          <cell r="AM242" t="str">
            <v>1x (MiniDP)</v>
          </cell>
          <cell r="AN242" t="str">
            <v>1x Thunderbolt™ 3 (über USB Type-C Anschluss)</v>
          </cell>
          <cell r="AO242" t="str">
            <v>1x (Type-C Gen. 1)</v>
          </cell>
          <cell r="AP242" t="str">
            <v>-</v>
          </cell>
          <cell r="AQ242" t="str">
            <v>2x</v>
          </cell>
          <cell r="AR242" t="str">
            <v>-</v>
          </cell>
          <cell r="AS242" t="str">
            <v>1x</v>
          </cell>
          <cell r="AT242" t="str">
            <v>SD Kartenleser</v>
          </cell>
          <cell r="AU242" t="str">
            <v>1x Lautsprecher/Kopfhörer/Line-out (unterstützt Headsets mit integriertem Mikrofon)</v>
          </cell>
          <cell r="AV242" t="str">
            <v>-</v>
          </cell>
          <cell r="AW242" t="str">
            <v>Acer FineTip Tastatur mit Numpad (103-/104-/107-Tasten)</v>
          </cell>
          <cell r="AX242" t="str">
            <v>Deutsch (QWERTZ)</v>
          </cell>
          <cell r="AY242" t="str">
            <v>Ja</v>
          </cell>
          <cell r="AZ242" t="str">
            <v>Multi-Gesture Touchpad (Microsoft Precision Touchpad Certification)</v>
          </cell>
          <cell r="BA242" t="str">
            <v>Ja</v>
          </cell>
          <cell r="BB242" t="str">
            <v>TPM 2.0</v>
          </cell>
          <cell r="BC242" t="str">
            <v>Ja</v>
          </cell>
          <cell r="BD242" t="str">
            <v>-</v>
          </cell>
          <cell r="BE242" t="str">
            <v>-</v>
          </cell>
          <cell r="BF242" t="str">
            <v>Acer TrueHarmony, Skype for Business Zertifikation, Cortana mit Voice kompatibel</v>
          </cell>
          <cell r="BG242" t="str">
            <v>Zwei eingebaute Stereo-Lautsprecher</v>
          </cell>
          <cell r="BH242" t="str">
            <v>Eingebautes Mikrofon</v>
          </cell>
          <cell r="BI242" t="str">
            <v>HD Webcam</v>
          </cell>
          <cell r="BJ242" t="str">
            <v>Li-Ion Akku (4 Zellen / TBD mAh / 56 Wh)</v>
          </cell>
          <cell r="BK242" t="str">
            <v>Bis zu 14 Stunden (MobileMark® 2014)</v>
          </cell>
          <cell r="BL242" t="str">
            <v>-</v>
          </cell>
          <cell r="BM242" t="str">
            <v>Ja</v>
          </cell>
          <cell r="BN242" t="str">
            <v>Microsoft Office 2019 Verknüpfung (Download-Link für 30 Tage Testversion)</v>
          </cell>
          <cell r="BO242" t="str">
            <v>-</v>
          </cell>
          <cell r="BP242" t="str">
            <v>-</v>
          </cell>
          <cell r="BQ242" t="str">
            <v>-</v>
          </cell>
          <cell r="BR242" t="str">
            <v>-</v>
          </cell>
          <cell r="BS242" t="str">
            <v>Delta-E &lt; 2, Ezel Hinge</v>
          </cell>
          <cell r="BT242" t="str">
            <v>3 Jahre Einsende-/Rücksendeservice</v>
          </cell>
          <cell r="BU242">
            <v>10</v>
          </cell>
          <cell r="BV242" t="str">
            <v>57</v>
          </cell>
          <cell r="BW242" t="str">
            <v>95</v>
          </cell>
          <cell r="BX242" t="str">
            <v>1.045</v>
          </cell>
          <cell r="BY242" t="str">
            <v>549 x 86 x 377 mm (B x T x H) / 2,97 Kg</v>
          </cell>
          <cell r="BZ242" t="str">
            <v>Acer Active Pen</v>
          </cell>
          <cell r="CA242" t="str">
            <v>-</v>
          </cell>
        </row>
        <row r="243">
          <cell r="A243" t="str">
            <v>NX.C4YEG.002</v>
          </cell>
          <cell r="B243" t="str">
            <v>ConceptD 5 Pro</v>
          </cell>
          <cell r="C243" t="str">
            <v>CN515-71P-75FQ</v>
          </cell>
          <cell r="D243" t="str">
            <v>NX.C4YEG.002</v>
          </cell>
          <cell r="E243" t="str">
            <v>4710180617023</v>
          </cell>
          <cell r="F243" t="str">
            <v>15,6" Ultra-HD IPS (matt) / Intel® Core™ i7-9750H / 32 GB DDR4 RAM / 1.000 GB PCIe SSD / NVIDIA® Quadro RTX™ 3000 / Win 10 Pro (64 Bit) / Schwarz</v>
          </cell>
          <cell r="G243" t="str">
            <v>Windows 10 Professional (64 Bit)</v>
          </cell>
          <cell r="H243" t="str">
            <v>Schwarz</v>
          </cell>
          <cell r="I243" t="str">
            <v>-</v>
          </cell>
          <cell r="J243" t="str">
            <v>363,4 x 254,14 x 23,14 mm (B x T x H)</v>
          </cell>
          <cell r="K243" t="str">
            <v>2,5 Kg</v>
          </cell>
          <cell r="L243" t="str">
            <v>-</v>
          </cell>
          <cell r="M243" t="str">
            <v>15,6 Zoll (39,62 cm)</v>
          </cell>
          <cell r="N243" t="str">
            <v>Acer ComfyView™ Ultra-HD IPS Display mit LED-Backlight (matt), Adobe® RGB</v>
          </cell>
          <cell r="O243" t="str">
            <v>3.840 x 2.160</v>
          </cell>
          <cell r="P243" t="str">
            <v>16:9</v>
          </cell>
          <cell r="Q243" t="str">
            <v>Intel® Core™ i7-9750H Prozessor</v>
          </cell>
          <cell r="R243" t="str">
            <v>2,6 GHz (Bis zu 4,5 GHz Turbo-Boost)</v>
          </cell>
          <cell r="S243" t="str">
            <v>12 MB</v>
          </cell>
          <cell r="T243" t="str">
            <v>6 / 12</v>
          </cell>
          <cell r="U243" t="str">
            <v>Mobile Intel® PCH Chipset HM370</v>
          </cell>
          <cell r="V243" t="str">
            <v>32 GB DDR4 RAM</v>
          </cell>
          <cell r="W243" t="str">
            <v>2x 16 GB DDR4 RAM</v>
          </cell>
          <cell r="X243" t="str">
            <v>32 GB DDR4 RAM (2x 16 GB soDIMM)</v>
          </cell>
          <cell r="Y243" t="str">
            <v>1.000 GB PCIe Solid-State-Drive (SSD)</v>
          </cell>
          <cell r="Z243" t="str">
            <v>-</v>
          </cell>
          <cell r="AA243" t="str">
            <v>NVIDIA® Quadro RTX™ 3000</v>
          </cell>
          <cell r="AB243" t="str">
            <v>6 GB GDDR6 VRAM</v>
          </cell>
          <cell r="AC243" t="str">
            <v>Killer™ Gigabit Ethernet E2500</v>
          </cell>
          <cell r="AD243" t="str">
            <v>Intel® Dual Band Wireless-Gigabit-AX, Wi-Fi 6 (802.11 ax/ac/a/b/g/n)</v>
          </cell>
          <cell r="AE243" t="str">
            <v>- / ,</v>
          </cell>
          <cell r="AF243" t="str">
            <v>-</v>
          </cell>
          <cell r="AG243" t="str">
            <v>Bluetooth® 5.0</v>
          </cell>
          <cell r="AH243" t="str">
            <v>-</v>
          </cell>
          <cell r="AI243" t="str">
            <v>-</v>
          </cell>
          <cell r="AJ243" t="str">
            <v>-</v>
          </cell>
          <cell r="AK243" t="str">
            <v>1x</v>
          </cell>
          <cell r="AL243" t="str">
            <v>-</v>
          </cell>
          <cell r="AM243" t="str">
            <v>-</v>
          </cell>
          <cell r="AN243" t="str">
            <v>-</v>
          </cell>
          <cell r="AO243" t="str">
            <v>-</v>
          </cell>
          <cell r="AP243" t="str">
            <v>1x (Type-C Gen. 1)</v>
          </cell>
          <cell r="AQ243" t="str">
            <v>2x (davon 1x Power-Off USB Charging)</v>
          </cell>
          <cell r="AR243" t="str">
            <v>1x</v>
          </cell>
          <cell r="AS243" t="str">
            <v>1x</v>
          </cell>
          <cell r="AT243" t="str">
            <v>-</v>
          </cell>
          <cell r="AU243" t="str">
            <v>1x Lautsprecher/Kopfhörer/Line-out (unterstützt Headsets mit integriertem Mikrofon)</v>
          </cell>
          <cell r="AV243" t="str">
            <v>-</v>
          </cell>
          <cell r="AW243" t="str">
            <v>Acer FineTip Tastatur mit Numpad (103-/104-/107-Tasten)</v>
          </cell>
          <cell r="AX243" t="str">
            <v>Deutsch (QWERTZ)</v>
          </cell>
          <cell r="AY243" t="str">
            <v>Ja</v>
          </cell>
          <cell r="AZ243" t="str">
            <v>Multi-Gesture Touchpad (Microsoft Precision Touchpad Certification)</v>
          </cell>
          <cell r="BA243" t="str">
            <v>-</v>
          </cell>
          <cell r="BB243" t="str">
            <v>-</v>
          </cell>
          <cell r="BC243" t="str">
            <v>Ja</v>
          </cell>
          <cell r="BD243" t="str">
            <v>-</v>
          </cell>
          <cell r="BE243" t="str">
            <v>-</v>
          </cell>
          <cell r="BF243" t="str">
            <v>-</v>
          </cell>
          <cell r="BG243" t="str">
            <v>Zwei eingebaute Stereo-Lautsprecher</v>
          </cell>
          <cell r="BH243" t="str">
            <v>Eingebautes Mikrofon</v>
          </cell>
          <cell r="BI243" t="str">
            <v>TBD</v>
          </cell>
          <cell r="BJ243" t="str">
            <v>Li-Ion Akku (4 Zellen / 3580 mAh / 55 Wh)</v>
          </cell>
          <cell r="BK243" t="str">
            <v>Bis zu 6 Stunden (basierend auf MobileMark® 2014 Test)</v>
          </cell>
          <cell r="BL243" t="str">
            <v>180 Watt Netzteil</v>
          </cell>
          <cell r="BM243" t="str">
            <v>Ja</v>
          </cell>
          <cell r="BN243" t="str">
            <v>Microsoft Office 2019 Verknüpfung (Download-Link für 30 Tage Testversion)</v>
          </cell>
          <cell r="BO243" t="str">
            <v>-</v>
          </cell>
          <cell r="BP243" t="str">
            <v>-</v>
          </cell>
          <cell r="BQ243" t="str">
            <v>-</v>
          </cell>
          <cell r="BR243" t="str">
            <v>-</v>
          </cell>
          <cell r="BS243" t="str">
            <v>Display: Delta-E &lt;2, PANTONE® validiert</v>
          </cell>
          <cell r="BT243" t="str">
            <v>3 Jahre Einsende-/Rücksendeservice</v>
          </cell>
          <cell r="BU243">
            <v>10</v>
          </cell>
          <cell r="BV243" t="str">
            <v>69</v>
          </cell>
          <cell r="BW243" t="str">
            <v>138</v>
          </cell>
          <cell r="BX243" t="str">
            <v>1.518</v>
          </cell>
          <cell r="BY243" t="str">
            <v>543 x 70 x 316 mm (B x T x H) / 3,47 Kg</v>
          </cell>
          <cell r="BZ243" t="str">
            <v>Wechselrahmen für zusätzliche HDD inklusive</v>
          </cell>
          <cell r="CA243" t="str">
            <v>-</v>
          </cell>
        </row>
        <row r="244">
          <cell r="A244" t="str">
            <v>NX.C51EG.001</v>
          </cell>
          <cell r="B244" t="str">
            <v>ConceptD 5</v>
          </cell>
          <cell r="C244" t="str">
            <v>CN517-71-769B</v>
          </cell>
          <cell r="D244" t="str">
            <v>NX.C51EG.001</v>
          </cell>
          <cell r="E244" t="str">
            <v>4710180617061</v>
          </cell>
          <cell r="F244" t="str">
            <v>17,3" Ultra-HD IPS Display (matt) / Intel® Core™ i7-9750H / 16 GB DDR4 RAM / 1.000 GB PCIe SSD / NVIDIA® GeForce® GTX 1660Ti / Win 10 Pro (64 Bit) / Aluminium / Schwarz</v>
          </cell>
          <cell r="G244" t="str">
            <v>Windows 10 Professional (64 Bit)</v>
          </cell>
          <cell r="H244" t="str">
            <v>Aluminium / Schwarz</v>
          </cell>
          <cell r="I244" t="str">
            <v>-</v>
          </cell>
          <cell r="J244" t="str">
            <v>403,5 x 280 x 24,7 mm (B x T x H)</v>
          </cell>
          <cell r="K244" t="str">
            <v>2,9 Kg</v>
          </cell>
          <cell r="L244" t="str">
            <v>-</v>
          </cell>
          <cell r="M244" t="str">
            <v>17,3 Zoll (43,94 cm)</v>
          </cell>
          <cell r="N244" t="str">
            <v>Acer ComfyView™ Ultra-HD IPS Display (matt)</v>
          </cell>
          <cell r="O244" t="str">
            <v>3.840 x 2.160</v>
          </cell>
          <cell r="P244" t="str">
            <v>16:9</v>
          </cell>
          <cell r="Q244" t="str">
            <v>Intel® Core™ i7-9750H Prozessor</v>
          </cell>
          <cell r="R244" t="str">
            <v>2,6 GHz (Bis zu 4,5 GHz Turbo-Boost)</v>
          </cell>
          <cell r="S244" t="str">
            <v>12 MB</v>
          </cell>
          <cell r="T244" t="str">
            <v>6 / 12</v>
          </cell>
          <cell r="U244" t="str">
            <v>Mobile Intel® PCH Chipset HM370</v>
          </cell>
          <cell r="V244" t="str">
            <v>16 GB DDR4 RAM</v>
          </cell>
          <cell r="W244" t="str">
            <v>2x 8 GB DDR4 RAM</v>
          </cell>
          <cell r="X244" t="str">
            <v>32 GB (2x 16 GB soDIMM)</v>
          </cell>
          <cell r="Y244" t="str">
            <v>1.000 GB PCIe Solid-State-Drive (SSD)</v>
          </cell>
          <cell r="Z244" t="str">
            <v>-</v>
          </cell>
          <cell r="AA244" t="str">
            <v>NVIDIA® GeForce® GTX 1660Ti</v>
          </cell>
          <cell r="AB244" t="str">
            <v>6 GB GDDR6 VRAM</v>
          </cell>
          <cell r="AC244" t="str">
            <v>Killer™ Gigabit Ethernet E2500</v>
          </cell>
          <cell r="AD244" t="str">
            <v>Killer DoubleShot™ Pro Wireless-AX, 802.11 ax/ac/a/b/g/n</v>
          </cell>
          <cell r="AE244" t="str">
            <v>- / ,</v>
          </cell>
          <cell r="AF244" t="str">
            <v>-</v>
          </cell>
          <cell r="AG244" t="str">
            <v>Bluetooth® 5.0</v>
          </cell>
          <cell r="AH244" t="str">
            <v>-</v>
          </cell>
          <cell r="AI244" t="str">
            <v>-</v>
          </cell>
          <cell r="AJ244" t="str">
            <v>-</v>
          </cell>
          <cell r="AK244" t="str">
            <v>1x (HDMI 2.0)</v>
          </cell>
          <cell r="AL244" t="str">
            <v>-</v>
          </cell>
          <cell r="AM244" t="str">
            <v>1x (Mini)</v>
          </cell>
          <cell r="AN244" t="str">
            <v>-</v>
          </cell>
          <cell r="AO244" t="str">
            <v>-</v>
          </cell>
          <cell r="AP244" t="str">
            <v>1x (Type-C Gen. 1)</v>
          </cell>
          <cell r="AQ244" t="str">
            <v>3x (davon 1x Power-Off USB Charging)</v>
          </cell>
          <cell r="AR244" t="str">
            <v>-</v>
          </cell>
          <cell r="AS244" t="str">
            <v>1x</v>
          </cell>
          <cell r="AT244" t="str">
            <v>-</v>
          </cell>
          <cell r="AU244" t="str">
            <v>1x Lautsprecher/Kopfhörer/Line-out (unterstützt Headsets mit integriertem Mikrofon)</v>
          </cell>
          <cell r="AV244" t="str">
            <v>-</v>
          </cell>
          <cell r="AW244" t="str">
            <v>Acer FineTip Tastatur mit Numpad (103-/104-/107-Tasten)</v>
          </cell>
          <cell r="AX244" t="str">
            <v>Deutsch (QWERTZ)</v>
          </cell>
          <cell r="AY244" t="str">
            <v>Ja</v>
          </cell>
          <cell r="AZ244" t="str">
            <v>Multi-Gesture Touchpad (Microsoft Precision Touchpad Certification)</v>
          </cell>
          <cell r="BA244" t="str">
            <v>-</v>
          </cell>
          <cell r="BB244" t="str">
            <v>-</v>
          </cell>
          <cell r="BC244" t="str">
            <v>Ja</v>
          </cell>
          <cell r="BD244" t="str">
            <v>-</v>
          </cell>
          <cell r="BE244" t="str">
            <v>-</v>
          </cell>
          <cell r="BF244" t="str">
            <v>Acer TrueHarmony, Skype for Business Zertifikation, Cortana mit Voice kompatibel</v>
          </cell>
          <cell r="BG244" t="str">
            <v>Zwei eingebaute Stereo-Lautsprecher</v>
          </cell>
          <cell r="BH244" t="str">
            <v>Eingebautes Mikrofon</v>
          </cell>
          <cell r="BI244" t="str">
            <v>HD Webcam</v>
          </cell>
          <cell r="BJ244" t="str">
            <v>Li-Ion Akku (4 Zellen / 3815 mAh / 58,7 Wh)</v>
          </cell>
          <cell r="BK244" t="str">
            <v>Bis zu 6 Stunden</v>
          </cell>
          <cell r="BL244" t="str">
            <v>180 Watt Netzteil</v>
          </cell>
          <cell r="BM244" t="str">
            <v>Ja</v>
          </cell>
          <cell r="BN244" t="str">
            <v>Microsoft Office 2019 Verknüpfung (Download-Link für 30 Tage Testversion)</v>
          </cell>
          <cell r="BO244" t="str">
            <v>Acer Care Center, Quick Access</v>
          </cell>
          <cell r="BP244" t="str">
            <v>-</v>
          </cell>
          <cell r="BQ244" t="str">
            <v>-</v>
          </cell>
          <cell r="BR244" t="str">
            <v>-</v>
          </cell>
          <cell r="BS244" t="str">
            <v>Display: Delta-E &lt;2, PANTONE® validiert</v>
          </cell>
          <cell r="BT244" t="str">
            <v>3 Jahre Einsende-/Rücksendeservice</v>
          </cell>
          <cell r="BU244">
            <v>10</v>
          </cell>
          <cell r="BV244" t="str">
            <v>54</v>
          </cell>
          <cell r="BW244" t="str">
            <v>90</v>
          </cell>
          <cell r="BX244" t="str">
            <v>990</v>
          </cell>
          <cell r="BY244" t="str">
            <v>560 x 86 x 370 mm (B x T x H) / 4,98 Kg</v>
          </cell>
          <cell r="BZ244" t="str">
            <v>Wechselrahmen für zusätzliche HDD inklusive</v>
          </cell>
          <cell r="CA244" t="str">
            <v>-</v>
          </cell>
        </row>
        <row r="245">
          <cell r="A245" t="str">
            <v>NX.C52EG.002</v>
          </cell>
          <cell r="B245" t="str">
            <v>ConceptD 5</v>
          </cell>
          <cell r="C245" t="str">
            <v>CN517-71-74YA</v>
          </cell>
          <cell r="D245" t="str">
            <v>NX.C52EG.002</v>
          </cell>
          <cell r="E245" t="str">
            <v>4710180638622</v>
          </cell>
          <cell r="F245" t="str">
            <v>17,3" Ultra-HD IPS Display (matt) / Intel® Core™ i7-9750H / 32 GB DDR4 RAM / 1.000 GB PCIe SSD / NVIDIA® GeForce RTX™ 2060 / Win 10 Pro (64 Bit) / Aluminium / Schwarz</v>
          </cell>
          <cell r="G245" t="str">
            <v>Windows 10 Professional (64 Bit)</v>
          </cell>
          <cell r="H245" t="str">
            <v>Aluminium / Schwarz</v>
          </cell>
          <cell r="I245" t="str">
            <v>-</v>
          </cell>
          <cell r="J245" t="str">
            <v>403,5 x 280 x 24,7 mm (B x T x H)</v>
          </cell>
          <cell r="K245" t="str">
            <v>2,9 Kg</v>
          </cell>
          <cell r="L245" t="str">
            <v>-</v>
          </cell>
          <cell r="M245" t="str">
            <v>17,3 Zoll (43,94 cm)</v>
          </cell>
          <cell r="N245" t="str">
            <v>Acer ComfyView™ Ultra-HD IPS Display (matt)</v>
          </cell>
          <cell r="O245" t="str">
            <v>3.840 x 2.160</v>
          </cell>
          <cell r="P245" t="str">
            <v>16:9</v>
          </cell>
          <cell r="Q245" t="str">
            <v>Intel® Core™ i7-9750H Prozessor</v>
          </cell>
          <cell r="R245" t="str">
            <v>2,6 GHz (Bis zu 4,5 GHz Turbo-Boost)</v>
          </cell>
          <cell r="S245" t="str">
            <v>12 MB</v>
          </cell>
          <cell r="T245" t="str">
            <v>6 / 12</v>
          </cell>
          <cell r="U245" t="str">
            <v>Mobile Intel® PCH Chipset HM370</v>
          </cell>
          <cell r="V245" t="str">
            <v>32 GB DDR4 RAM</v>
          </cell>
          <cell r="W245" t="str">
            <v>2x 16 GB DDR4 RAM</v>
          </cell>
          <cell r="X245" t="str">
            <v>32 GB (2x 16 GB soDIMM)</v>
          </cell>
          <cell r="Y245" t="str">
            <v>1.000 GB PCIe Solid-State-Drive (SSD)</v>
          </cell>
          <cell r="Z245" t="str">
            <v>-</v>
          </cell>
          <cell r="AA245" t="str">
            <v>NVIDIA® GeForce RTX™ 2060</v>
          </cell>
          <cell r="AB245" t="str">
            <v>6 GB GDDR6 VRAM</v>
          </cell>
          <cell r="AC245" t="str">
            <v>Killer™ Gigabit Ethernet E2500</v>
          </cell>
          <cell r="AD245" t="str">
            <v>Killer DoubleShot™ Pro Wireless-AX, 802.11 ax/ac/a/b/g/n</v>
          </cell>
          <cell r="AE245" t="str">
            <v>- / ,</v>
          </cell>
          <cell r="AF245" t="str">
            <v>-</v>
          </cell>
          <cell r="AG245" t="str">
            <v>Bluetooth® 5.0</v>
          </cell>
          <cell r="AH245" t="str">
            <v>-</v>
          </cell>
          <cell r="AI245" t="str">
            <v>-</v>
          </cell>
          <cell r="AJ245" t="str">
            <v>-</v>
          </cell>
          <cell r="AK245" t="str">
            <v>1x (HDMI 2.0)</v>
          </cell>
          <cell r="AL245" t="str">
            <v>-</v>
          </cell>
          <cell r="AM245" t="str">
            <v>1x (Mini)</v>
          </cell>
          <cell r="AN245" t="str">
            <v>-</v>
          </cell>
          <cell r="AO245" t="str">
            <v>-</v>
          </cell>
          <cell r="AP245" t="str">
            <v>1x (Type-C Gen. 1)</v>
          </cell>
          <cell r="AQ245" t="str">
            <v>3x (davon 1x Power-Off USB Charging)</v>
          </cell>
          <cell r="AR245" t="str">
            <v>-</v>
          </cell>
          <cell r="AS245" t="str">
            <v>1x</v>
          </cell>
          <cell r="AT245" t="str">
            <v>-</v>
          </cell>
          <cell r="AU245" t="str">
            <v>1x Lautsprecher/Kopfhörer/Line-out (unterstützt Headsets mit integriertem Mikrofon)</v>
          </cell>
          <cell r="AV245" t="str">
            <v>-</v>
          </cell>
          <cell r="AW245" t="str">
            <v>Acer FineTip Tastatur mit Numpad (103-/104-/107-Tasten)</v>
          </cell>
          <cell r="AX245" t="str">
            <v>Deutsch (QWERTZ)</v>
          </cell>
          <cell r="AY245" t="str">
            <v>Ja</v>
          </cell>
          <cell r="AZ245" t="str">
            <v>Multi-Gesture Touchpad (Microsoft Precision Touchpad Certification)</v>
          </cell>
          <cell r="BA245" t="str">
            <v>-</v>
          </cell>
          <cell r="BB245" t="str">
            <v>-</v>
          </cell>
          <cell r="BC245" t="str">
            <v>Ja</v>
          </cell>
          <cell r="BD245" t="str">
            <v>-</v>
          </cell>
          <cell r="BE245" t="str">
            <v>-</v>
          </cell>
          <cell r="BF245" t="str">
            <v>Acer TrueHarmony, Skype for Business Zertifikation, Cortana mit Voice kompatibel</v>
          </cell>
          <cell r="BG245" t="str">
            <v>Zwei eingebaute Stereo-Lautsprecher</v>
          </cell>
          <cell r="BH245" t="str">
            <v>Eingebautes Mikrofon</v>
          </cell>
          <cell r="BI245" t="str">
            <v>HD Webcam</v>
          </cell>
          <cell r="BJ245" t="str">
            <v>Li-Ion Akku (4 Zellen / 3815 mAh / 58,7 Wh)</v>
          </cell>
          <cell r="BK245" t="str">
            <v>Bis zu 6 Stunden</v>
          </cell>
          <cell r="BL245" t="str">
            <v>180 Watt Netzteil</v>
          </cell>
          <cell r="BM245" t="str">
            <v>Ja</v>
          </cell>
          <cell r="BN245" t="str">
            <v>Microsoft Office 2019 Verknüpfung (Download-Link für 30 Tage Testversion)</v>
          </cell>
          <cell r="BO245" t="str">
            <v>Acer Care Center, Quick Access</v>
          </cell>
          <cell r="BP245" t="str">
            <v>-</v>
          </cell>
          <cell r="BQ245" t="str">
            <v>-</v>
          </cell>
          <cell r="BR245" t="str">
            <v>-</v>
          </cell>
          <cell r="BS245" t="str">
            <v>Display: Delta-E &lt;2, PANTONE® validiert</v>
          </cell>
          <cell r="BT245" t="str">
            <v>3 Jahre Einsende-/Rücksendeservice</v>
          </cell>
          <cell r="BU245">
            <v>10</v>
          </cell>
          <cell r="BV245" t="str">
            <v>54</v>
          </cell>
          <cell r="BW245" t="str">
            <v>90</v>
          </cell>
          <cell r="BX245" t="str">
            <v>990</v>
          </cell>
          <cell r="BY245" t="str">
            <v>560 x 86 x 370 mm (B x T x H) / 4,98 Kg</v>
          </cell>
          <cell r="BZ245" t="str">
            <v>Wechselrahmen für zusätzliche HDD inklusive</v>
          </cell>
          <cell r="CA245" t="str">
            <v>-</v>
          </cell>
        </row>
        <row r="246">
          <cell r="A246" t="str">
            <v>NX.C55EG.002</v>
          </cell>
          <cell r="B246" t="str">
            <v>ConceptD 5 Pro</v>
          </cell>
          <cell r="C246" t="str">
            <v>CN517-71P-76BZ</v>
          </cell>
          <cell r="D246" t="str">
            <v>NX.C55EG.002</v>
          </cell>
          <cell r="E246" t="str">
            <v>4710180638639</v>
          </cell>
          <cell r="F246" t="str">
            <v>17,3" Ultra-HD IPS Display (matt) / Intel® Core™ i7-9750H / 32 GB DDR4 RAM / 1.000 GB PCIe SSD / NVIDIA® Quadro RTX™ 3000 / Win 10 Pro (64 Bit) / Aluminium / Schwarz</v>
          </cell>
          <cell r="G246" t="str">
            <v>Windows 10 Professional (64 Bit)</v>
          </cell>
          <cell r="H246" t="str">
            <v>Aluminium / Schwarz</v>
          </cell>
          <cell r="I246" t="str">
            <v>-</v>
          </cell>
          <cell r="J246" t="str">
            <v>403,5 x 280 x 24,7 mm (B x T x H)</v>
          </cell>
          <cell r="K246" t="str">
            <v>2,9 Kg</v>
          </cell>
          <cell r="L246" t="str">
            <v>-</v>
          </cell>
          <cell r="M246" t="str">
            <v>17,3 Zoll (43,94 cm)</v>
          </cell>
          <cell r="N246" t="str">
            <v>Acer ComfyView™ Ultra-HD IPS Display (matt)</v>
          </cell>
          <cell r="O246" t="str">
            <v>3.840 x 2.160</v>
          </cell>
          <cell r="P246" t="str">
            <v>16:9</v>
          </cell>
          <cell r="Q246" t="str">
            <v>Intel® Core™ i7-9750H Prozessor</v>
          </cell>
          <cell r="R246" t="str">
            <v>2,6 GHz (Bis zu 4,5 GHz Turbo-Boost)</v>
          </cell>
          <cell r="S246" t="str">
            <v>12 MB</v>
          </cell>
          <cell r="T246" t="str">
            <v>6 / 12</v>
          </cell>
          <cell r="U246" t="str">
            <v>Mobile Intel® PCH Chipset HM370</v>
          </cell>
          <cell r="V246" t="str">
            <v>32 GB DDR4 RAM</v>
          </cell>
          <cell r="W246" t="str">
            <v>2x 16 GB DDR4 RAM</v>
          </cell>
          <cell r="X246" t="str">
            <v>32 GB (2x 16 GB soDIMM)</v>
          </cell>
          <cell r="Y246" t="str">
            <v>1.000 GB PCIe Solid-State-Drive (SSD)</v>
          </cell>
          <cell r="Z246" t="str">
            <v>-</v>
          </cell>
          <cell r="AA246" t="str">
            <v>NVIDIA® Quadro RTX™ 3000</v>
          </cell>
          <cell r="AB246" t="str">
            <v>6 GB GDDR6 VRAM</v>
          </cell>
          <cell r="AC246" t="str">
            <v>Killer™ Gigabit Ethernet E2500</v>
          </cell>
          <cell r="AD246" t="str">
            <v>Killer DoubleShot™ Pro Wireless-AX, 802.11 ax/ac/a/b/g/n</v>
          </cell>
          <cell r="AE246" t="str">
            <v>- / ,</v>
          </cell>
          <cell r="AF246" t="str">
            <v>-</v>
          </cell>
          <cell r="AG246" t="str">
            <v>Bluetooth® 5.0</v>
          </cell>
          <cell r="AH246" t="str">
            <v>-</v>
          </cell>
          <cell r="AI246" t="str">
            <v>-</v>
          </cell>
          <cell r="AJ246" t="str">
            <v>-</v>
          </cell>
          <cell r="AK246" t="str">
            <v>1x (HDMI 2.0)</v>
          </cell>
          <cell r="AL246" t="str">
            <v>-</v>
          </cell>
          <cell r="AM246" t="str">
            <v>1x (Mini)</v>
          </cell>
          <cell r="AN246" t="str">
            <v>-</v>
          </cell>
          <cell r="AO246" t="str">
            <v>-</v>
          </cell>
          <cell r="AP246" t="str">
            <v>1x (Type-C Gen. 1)</v>
          </cell>
          <cell r="AQ246" t="str">
            <v>3x (davon 1x Power-Off USB Charging)</v>
          </cell>
          <cell r="AR246" t="str">
            <v>-</v>
          </cell>
          <cell r="AS246" t="str">
            <v>1x</v>
          </cell>
          <cell r="AT246" t="str">
            <v>-</v>
          </cell>
          <cell r="AU246" t="str">
            <v>1x Lautsprecher/Kopfhörer/Line-out (unterstützt Headsets mit integriertem Mikrofon)</v>
          </cell>
          <cell r="AV246" t="str">
            <v>-</v>
          </cell>
          <cell r="AW246" t="str">
            <v>Acer FineTip Tastatur mit Numpad (103-/104-/107-Tasten)</v>
          </cell>
          <cell r="AX246" t="str">
            <v>Deutsch (QWERTZ)</v>
          </cell>
          <cell r="AY246" t="str">
            <v>Ja</v>
          </cell>
          <cell r="AZ246" t="str">
            <v>Multi-Gesture Touchpad (Microsoft Precision Touchpad Certification)</v>
          </cell>
          <cell r="BA246" t="str">
            <v>-</v>
          </cell>
          <cell r="BB246" t="str">
            <v>-</v>
          </cell>
          <cell r="BC246" t="str">
            <v>Ja</v>
          </cell>
          <cell r="BD246" t="str">
            <v>-</v>
          </cell>
          <cell r="BE246" t="str">
            <v>-</v>
          </cell>
          <cell r="BF246" t="str">
            <v>Acer TrueHarmony, Skype for Business Zertifikation, Cortana mit Voice kompatibel</v>
          </cell>
          <cell r="BG246" t="str">
            <v>Zwei eingebaute Stereo-Lautsprecher</v>
          </cell>
          <cell r="BH246" t="str">
            <v>Eingebautes Mikrofon</v>
          </cell>
          <cell r="BI246" t="str">
            <v>HD Webcam</v>
          </cell>
          <cell r="BJ246" t="str">
            <v>Li-Ion Akku (4 Zellen / 3815 mAh / 58,7 Wh)</v>
          </cell>
          <cell r="BK246" t="str">
            <v>Bis zu 6 Stunden</v>
          </cell>
          <cell r="BL246" t="str">
            <v>180 Watt Netzteil</v>
          </cell>
          <cell r="BM246" t="str">
            <v>Ja</v>
          </cell>
          <cell r="BN246" t="str">
            <v>Microsoft Office 2019 Verknüpfung (Download-Link für 30 Tage Testversion)</v>
          </cell>
          <cell r="BO246" t="str">
            <v>Acer Care Center, Quick Access</v>
          </cell>
          <cell r="BP246" t="str">
            <v>-</v>
          </cell>
          <cell r="BQ246" t="str">
            <v>-</v>
          </cell>
          <cell r="BR246" t="str">
            <v>-</v>
          </cell>
          <cell r="BS246" t="str">
            <v>Display: Delta-E &lt;2, PANTONE® validiert</v>
          </cell>
          <cell r="BT246" t="str">
            <v>3 Jahre Einsende-/Rücksendeservice</v>
          </cell>
          <cell r="BU246">
            <v>10</v>
          </cell>
          <cell r="BV246" t="str">
            <v>54</v>
          </cell>
          <cell r="BW246" t="str">
            <v>90</v>
          </cell>
          <cell r="BX246" t="str">
            <v>990</v>
          </cell>
          <cell r="BY246" t="str">
            <v>560 x 86 x 370 mm (B x T x H) / 4,98 Kg</v>
          </cell>
          <cell r="BZ246" t="str">
            <v>Wechselrahmen für zusätzliche HDD inklusive</v>
          </cell>
          <cell r="CA246" t="str">
            <v>-</v>
          </cell>
        </row>
        <row r="247">
          <cell r="A247" t="str">
            <v>NX.C4PEG.002</v>
          </cell>
          <cell r="B247" t="str">
            <v>ConceptD 7 Pro</v>
          </cell>
          <cell r="C247" t="str">
            <v>CN715-71P-75G8</v>
          </cell>
          <cell r="D247" t="str">
            <v>NX.C4PEG.002</v>
          </cell>
          <cell r="E247" t="str">
            <v>4710180616811</v>
          </cell>
          <cell r="F247" t="str">
            <v>15,6" Ultra-HD IPS (matt) / Intel® Core™ i7-9750H / 32 GB DDR4 RAM / 1.000 GB PCIe SSD / NVIDIA® Quadro RTX™ 5000 / Win 10 Pro (64 Bit) / Aluminium / Weiß</v>
          </cell>
          <cell r="G247" t="str">
            <v>Windows 10 Professional (64 Bit)</v>
          </cell>
          <cell r="H247" t="str">
            <v>Aluminium / Weiß</v>
          </cell>
          <cell r="I247" t="str">
            <v>-</v>
          </cell>
          <cell r="J247" t="str">
            <v>358,5 x 255 x 17,9 mm (B x T x H)</v>
          </cell>
          <cell r="K247" t="str">
            <v>2,1 Kg</v>
          </cell>
          <cell r="L247" t="str">
            <v>-</v>
          </cell>
          <cell r="M247" t="str">
            <v>15,6 Zoll (39,62 cm)</v>
          </cell>
          <cell r="N247" t="str">
            <v>Acer ComfyView™ Ultra-HD IPS Display mit LED-Backlight (matt), Adobe® RGB</v>
          </cell>
          <cell r="O247" t="str">
            <v>3.840 x 2.160</v>
          </cell>
          <cell r="P247" t="str">
            <v>16:9</v>
          </cell>
          <cell r="Q247" t="str">
            <v>Intel® Core™ i7-9750H Prozessor</v>
          </cell>
          <cell r="R247" t="str">
            <v>2,6 GHz (Bis zu 4,5 GHz Turbo-Boost)</v>
          </cell>
          <cell r="S247" t="str">
            <v>12 MB</v>
          </cell>
          <cell r="T247" t="str">
            <v>6 / 12</v>
          </cell>
          <cell r="U247" t="str">
            <v>Mobile Intel® PCH Chipset HM370</v>
          </cell>
          <cell r="V247" t="str">
            <v>32 GB DDR4 RAM</v>
          </cell>
          <cell r="W247" t="str">
            <v>2x 16 GB DDR4 RAM</v>
          </cell>
          <cell r="X247" t="str">
            <v>32 GB DDR4 RAM (2x 16 GB soDIMM)</v>
          </cell>
          <cell r="Y247" t="str">
            <v>1.000 GB PCIe Solid-State-Drive (SSD)</v>
          </cell>
          <cell r="Z247" t="str">
            <v>-</v>
          </cell>
          <cell r="AA247" t="str">
            <v>NVIDIA® Quadro RTX™ 5000</v>
          </cell>
          <cell r="AB247" t="str">
            <v>16 GB GDDR6 VRAM</v>
          </cell>
          <cell r="AC247" t="str">
            <v>Killer™ Gigabit Ethernet E3000</v>
          </cell>
          <cell r="AD247" t="str">
            <v>Killer DoubleShot™ Pro Wireless-AX, 802.11 ax/ac/a/b/g/n</v>
          </cell>
          <cell r="AE247" t="str">
            <v>- / ,</v>
          </cell>
          <cell r="AF247" t="str">
            <v>-</v>
          </cell>
          <cell r="AG247" t="str">
            <v>Bluetooth® 5.0</v>
          </cell>
          <cell r="AH247" t="str">
            <v>-</v>
          </cell>
          <cell r="AI247" t="str">
            <v>-</v>
          </cell>
          <cell r="AJ247" t="str">
            <v>-</v>
          </cell>
          <cell r="AK247" t="str">
            <v>1x</v>
          </cell>
          <cell r="AL247" t="str">
            <v>-</v>
          </cell>
          <cell r="AM247" t="str">
            <v>1x Mini-Displayport</v>
          </cell>
          <cell r="AN247" t="str">
            <v>1x Thunderbolt™ 3 (über USB Type-C Anschluss)</v>
          </cell>
          <cell r="AO247" t="str">
            <v>-</v>
          </cell>
          <cell r="AP247" t="str">
            <v>1x (Type-C Gen. 2)</v>
          </cell>
          <cell r="AQ247" t="str">
            <v>3x (davon 1x Power-Off USB Charging)</v>
          </cell>
          <cell r="AR247" t="str">
            <v>-</v>
          </cell>
          <cell r="AS247" t="str">
            <v>1x</v>
          </cell>
          <cell r="AT247" t="str">
            <v>-</v>
          </cell>
          <cell r="AU247" t="str">
            <v>1x Lautsprecher/Kopfhörer/Line-out (unterstützt Headsets mit integriertem Mikrofon)</v>
          </cell>
          <cell r="AV247" t="str">
            <v>-</v>
          </cell>
          <cell r="AW247" t="str">
            <v>Acer FineTip RGB Tastatur (86-/87-/90-Tasten)</v>
          </cell>
          <cell r="AX247" t="str">
            <v>Deutsch (QWERTZ)</v>
          </cell>
          <cell r="AY247" t="str">
            <v>Ja</v>
          </cell>
          <cell r="AZ247" t="str">
            <v>Multi-Gesture Touchpad (Microsoft Precision Touchpad Certification)</v>
          </cell>
          <cell r="BA247" t="str">
            <v>-</v>
          </cell>
          <cell r="BB247" t="str">
            <v>-</v>
          </cell>
          <cell r="BC247" t="str">
            <v>Ja</v>
          </cell>
          <cell r="BD247" t="str">
            <v>-</v>
          </cell>
          <cell r="BE247" t="str">
            <v>Norton Internet Security (Trial)</v>
          </cell>
          <cell r="BF247" t="str">
            <v>Waves MaxxAudio®</v>
          </cell>
          <cell r="BG247" t="str">
            <v>Zwei eingebaute Stereo-Lautsprecher</v>
          </cell>
          <cell r="BH247" t="str">
            <v>Eingebautes Mikrofon</v>
          </cell>
          <cell r="BI247" t="str">
            <v>HD Webcam</v>
          </cell>
          <cell r="BJ247" t="str">
            <v>Li-Ion Akku (4 Zellen / 5550 mAh / 84 Wh)</v>
          </cell>
          <cell r="BK247" t="str">
            <v>Bis zu 8 Stunden (basierend auf MobileMark® 2014 Test)</v>
          </cell>
          <cell r="BL247" t="str">
            <v>180 Watt Netzteil</v>
          </cell>
          <cell r="BM247" t="str">
            <v>Ja</v>
          </cell>
          <cell r="BN247" t="str">
            <v>Microsoft Office 2019 Verknüpfung (Download-Link für 30 Tage Testversion)</v>
          </cell>
          <cell r="BO247" t="str">
            <v>-</v>
          </cell>
          <cell r="BP247" t="str">
            <v>-</v>
          </cell>
          <cell r="BQ247" t="str">
            <v>-</v>
          </cell>
          <cell r="BR247" t="str">
            <v>-</v>
          </cell>
          <cell r="BS247" t="str">
            <v>Display: Delta-E &lt;2, PANTONE® validiert</v>
          </cell>
          <cell r="BT247" t="str">
            <v>3 Jahre Einsende-/Rücksendeservice</v>
          </cell>
          <cell r="BU247">
            <v>10</v>
          </cell>
          <cell r="BV247" t="str">
            <v>69</v>
          </cell>
          <cell r="BW247" t="str">
            <v>115</v>
          </cell>
          <cell r="BX247" t="str">
            <v>1.265</v>
          </cell>
          <cell r="BY247" t="str">
            <v>548 x 70 x 368 mm (B x T x H) / 4,14 Kg</v>
          </cell>
          <cell r="BZ247" t="str">
            <v>-</v>
          </cell>
          <cell r="CA247" t="str">
            <v>-</v>
          </cell>
        </row>
        <row r="248">
          <cell r="A248" t="str">
            <v>NX.C60EG.001</v>
          </cell>
          <cell r="B248" t="str">
            <v>ConceptD 7 Pro</v>
          </cell>
          <cell r="C248" t="str">
            <v>CN715-72P-76LL</v>
          </cell>
          <cell r="D248" t="str">
            <v>NX.C60EG.001</v>
          </cell>
          <cell r="E248" t="str">
            <v>4710886267409</v>
          </cell>
          <cell r="F248" t="str">
            <v>15,6" Ultra-HD IPS (matt) / Intel® Core™ i7-10750H / 32 GB DDR4 RAM / 1.000 GB PCIe SSD / NVIDIA® Quadro RTX™ 3000 / Win 10 Pro (64 Bit) / Aluminium / Weiß</v>
          </cell>
          <cell r="G248" t="str">
            <v>Windows 10 Professional (64 Bit)</v>
          </cell>
          <cell r="H248" t="str">
            <v>Aluminium / Weiß</v>
          </cell>
          <cell r="I248" t="str">
            <v>-</v>
          </cell>
          <cell r="J248" t="str">
            <v>358,5 x 255 x 17,9 mm (B x T x H)</v>
          </cell>
          <cell r="K248" t="str">
            <v>2,1 Kg</v>
          </cell>
          <cell r="L248" t="str">
            <v>-</v>
          </cell>
          <cell r="M248" t="str">
            <v>15,6 Zoll (39,62 cm)</v>
          </cell>
          <cell r="N248" t="str">
            <v>Acer ComfyView™ Ultra-HD IPS Display mit LED-Backlight (matt), Adobe® RGB</v>
          </cell>
          <cell r="O248" t="str">
            <v>3.840 x 2.160</v>
          </cell>
          <cell r="P248" t="str">
            <v>16:9</v>
          </cell>
          <cell r="Q248" t="str">
            <v>Intel® Core™ i7-10750H Prozessor</v>
          </cell>
          <cell r="R248" t="str">
            <v>2,60 GHz (Bis zu 5,0 GHz Turbo-Boost)</v>
          </cell>
          <cell r="S248" t="str">
            <v>12 MB Intel® Smart Cache</v>
          </cell>
          <cell r="T248" t="str">
            <v>6 / 12</v>
          </cell>
          <cell r="U248" t="str">
            <v>-</v>
          </cell>
          <cell r="V248" t="str">
            <v>32 GB DDR4 RAM</v>
          </cell>
          <cell r="W248" t="str">
            <v>2x 16 GB DDR4 RAM</v>
          </cell>
          <cell r="X248" t="str">
            <v>32 GB DDR4 (2x 16 GB DDR4)</v>
          </cell>
          <cell r="Y248" t="str">
            <v>1.000 GB PCIe Solid-State-Drive (SSD)</v>
          </cell>
          <cell r="Z248" t="str">
            <v>-</v>
          </cell>
          <cell r="AA248" t="str">
            <v>NVIDIA® Quadro RTX™ 3000</v>
          </cell>
          <cell r="AB248" t="str">
            <v>6 GB GDDR6 VRAM</v>
          </cell>
          <cell r="AC248" t="str">
            <v>-</v>
          </cell>
          <cell r="AD248" t="str">
            <v>Killer™ Wi-Fi 6 AX1650i</v>
          </cell>
          <cell r="AE248" t="str">
            <v>- / ,</v>
          </cell>
          <cell r="AF248" t="str">
            <v>-</v>
          </cell>
          <cell r="AG248" t="str">
            <v>Bluetooth® 5.0</v>
          </cell>
          <cell r="AH248" t="str">
            <v>-</v>
          </cell>
          <cell r="AI248" t="str">
            <v>-</v>
          </cell>
          <cell r="AJ248" t="str">
            <v>-</v>
          </cell>
          <cell r="AK248" t="str">
            <v>1x</v>
          </cell>
          <cell r="AL248" t="str">
            <v>-</v>
          </cell>
          <cell r="AM248" t="str">
            <v>1x Mini-Displayport</v>
          </cell>
          <cell r="AN248" t="str">
            <v>1x Thunderbolt™ 3 (über USB Type-C Anschluss)</v>
          </cell>
          <cell r="AO248" t="str">
            <v>1x Type-C (Gen. 2), 3x Type-A (1x unterstützt Power-Off USB Charging)</v>
          </cell>
          <cell r="AP248" t="str">
            <v>-</v>
          </cell>
          <cell r="AQ248" t="str">
            <v>-</v>
          </cell>
          <cell r="AR248" t="str">
            <v>-</v>
          </cell>
          <cell r="AS248" t="str">
            <v>1x</v>
          </cell>
          <cell r="AT248" t="str">
            <v>-</v>
          </cell>
          <cell r="AU248" t="str">
            <v>1x Lautsprecher/Kopfhörer/Line-out (unterstützt Headsets mit integriertem Mikrofon)</v>
          </cell>
          <cell r="AV248" t="str">
            <v>-</v>
          </cell>
          <cell r="AW248" t="str">
            <v>Acer FineTip Tastatur (86-/87-/90-Tasten)</v>
          </cell>
          <cell r="AX248" t="str">
            <v>Deutsch (QWERTZ)</v>
          </cell>
          <cell r="AY248" t="str">
            <v>Ja</v>
          </cell>
          <cell r="AZ248" t="str">
            <v>Multi-Gesture Touchpad (Microsoft Precision Touchpad Certification)</v>
          </cell>
          <cell r="BA248" t="str">
            <v>-</v>
          </cell>
          <cell r="BB248" t="str">
            <v>-</v>
          </cell>
          <cell r="BC248" t="str">
            <v>Ja</v>
          </cell>
          <cell r="BD248" t="str">
            <v>-</v>
          </cell>
          <cell r="BE248" t="str">
            <v>Norton Internet Security (Trial)</v>
          </cell>
          <cell r="BF248" t="str">
            <v>DTS® X:Ultra Audio</v>
          </cell>
          <cell r="BG248" t="str">
            <v>Zwei eingebaute Stereo-Lautsprecher</v>
          </cell>
          <cell r="BH248" t="str">
            <v>Zwei eingebaute Mikrofone</v>
          </cell>
          <cell r="BI248" t="str">
            <v>HD Webcam</v>
          </cell>
          <cell r="BJ248" t="str">
            <v>Li-Ion Akku (4 Zellen / 5550 mAh / 84 Wh)</v>
          </cell>
          <cell r="BK248" t="str">
            <v>Bis zu 7 Stunden (basierend auf MobileMark® 2014 Test)</v>
          </cell>
          <cell r="BL248" t="str">
            <v>230W AC-Netzteil</v>
          </cell>
          <cell r="BM248" t="str">
            <v>Ja</v>
          </cell>
          <cell r="BN248" t="str">
            <v>Microsoft Office 2019 Verknüpfung (Download-Link für 30 Tage Testversion)</v>
          </cell>
          <cell r="BO248" t="str">
            <v>-</v>
          </cell>
          <cell r="BP248" t="str">
            <v>-</v>
          </cell>
          <cell r="BQ248" t="str">
            <v>-</v>
          </cell>
          <cell r="BR248" t="str">
            <v>-</v>
          </cell>
          <cell r="BS248" t="str">
            <v>Display: Delta-E &lt;2, PANTONE® validiert</v>
          </cell>
          <cell r="BT248" t="str">
            <v>3 Jahre Einsende-/Rücksendeservice</v>
          </cell>
          <cell r="BU248">
            <v>10</v>
          </cell>
          <cell r="BV248" t="str">
            <v>69</v>
          </cell>
          <cell r="BW248" t="str">
            <v>115</v>
          </cell>
          <cell r="BX248" t="str">
            <v>1.265</v>
          </cell>
          <cell r="BY248" t="str">
            <v>-</v>
          </cell>
          <cell r="BZ248" t="str">
            <v>-</v>
          </cell>
          <cell r="CA248" t="str">
            <v>-</v>
          </cell>
        </row>
        <row r="249">
          <cell r="A249" t="str">
            <v>NX.C61EG.001</v>
          </cell>
          <cell r="B249" t="str">
            <v>ConceptD 7</v>
          </cell>
          <cell r="C249" t="str">
            <v>CN715-72G-79CX</v>
          </cell>
          <cell r="D249" t="str">
            <v>NX.C61EG.001</v>
          </cell>
          <cell r="E249" t="str">
            <v>4710886232391</v>
          </cell>
          <cell r="F249" t="str">
            <v>15,6" Ultra-HD IPS (matt) / Intel® Core™ i7-10750H / 32 GB DDR4 RAM / 1.000 GB PCIe SSD / NVIDIA® GeForce® RTX 2080 Super / Win 10 Pro (64 Bit) / Aluminium / Weiß</v>
          </cell>
          <cell r="G249" t="str">
            <v>Windows 10 Professional (64 Bit)</v>
          </cell>
          <cell r="H249" t="str">
            <v>Aluminium / Weiß</v>
          </cell>
          <cell r="I249" t="str">
            <v>-</v>
          </cell>
          <cell r="J249" t="str">
            <v>358,5 x 255 x 17,9 mm (B x T x H)</v>
          </cell>
          <cell r="K249" t="str">
            <v>2,1 Kg</v>
          </cell>
          <cell r="L249" t="str">
            <v>-</v>
          </cell>
          <cell r="M249" t="str">
            <v>15,6 Zoll (39,62 cm)</v>
          </cell>
          <cell r="N249" t="str">
            <v>Acer ComfyView™ Ultra-HD IPS Display mit LED-Backlight (matt), Adobe® RGB</v>
          </cell>
          <cell r="O249" t="str">
            <v>3.840 x 2.160</v>
          </cell>
          <cell r="P249" t="str">
            <v>16:9</v>
          </cell>
          <cell r="Q249" t="str">
            <v>Intel® Core™ i7-10750H Prozessor</v>
          </cell>
          <cell r="R249" t="str">
            <v>2,60 GHz (Bis zu 5,0 GHz Turbo-Boost)</v>
          </cell>
          <cell r="S249" t="str">
            <v>12 MB Intel® Smart Cache</v>
          </cell>
          <cell r="T249" t="str">
            <v>6 / 12</v>
          </cell>
          <cell r="U249" t="str">
            <v>-</v>
          </cell>
          <cell r="V249" t="str">
            <v>32 GB DDR4 RAM</v>
          </cell>
          <cell r="W249" t="str">
            <v>2x 16 GB DDR4 RAM</v>
          </cell>
          <cell r="X249" t="str">
            <v>32 GB DDR4 (2x 16 GB DDR4)</v>
          </cell>
          <cell r="Y249" t="str">
            <v>1.000 GB PCIe Solid-State-Drive (SSD)</v>
          </cell>
          <cell r="Z249" t="str">
            <v>-</v>
          </cell>
          <cell r="AA249" t="str">
            <v>NVIDIA® GeForce® RTX 2080 Super</v>
          </cell>
          <cell r="AB249" t="str">
            <v>8 GB GDDR6 VRAM</v>
          </cell>
          <cell r="AC249" t="str">
            <v>-</v>
          </cell>
          <cell r="AD249" t="str">
            <v>Killer™ Wi-Fi 6 AX1650i</v>
          </cell>
          <cell r="AE249" t="str">
            <v>- / ,</v>
          </cell>
          <cell r="AF249" t="str">
            <v>-</v>
          </cell>
          <cell r="AG249" t="str">
            <v>Bluetooth® 5.0</v>
          </cell>
          <cell r="AH249" t="str">
            <v>-</v>
          </cell>
          <cell r="AI249" t="str">
            <v>-</v>
          </cell>
          <cell r="AJ249" t="str">
            <v>-</v>
          </cell>
          <cell r="AK249" t="str">
            <v>1x</v>
          </cell>
          <cell r="AL249" t="str">
            <v>-</v>
          </cell>
          <cell r="AM249" t="str">
            <v>1x Mini-Displayport</v>
          </cell>
          <cell r="AN249" t="str">
            <v>1x Thunderbolt™ 3 (über USB Type-C Anschluss)</v>
          </cell>
          <cell r="AO249" t="str">
            <v>1x Type-C (Gen. 2), 3x Type-A (1x unterstützt Power-Off USB Charging)</v>
          </cell>
          <cell r="AP249" t="str">
            <v>-</v>
          </cell>
          <cell r="AQ249" t="str">
            <v>-</v>
          </cell>
          <cell r="AR249" t="str">
            <v>-</v>
          </cell>
          <cell r="AS249" t="str">
            <v>1x</v>
          </cell>
          <cell r="AT249" t="str">
            <v>-</v>
          </cell>
          <cell r="AU249" t="str">
            <v>1x Lautsprecher/Kopfhörer/Line-out (unterstützt Headsets mit integriertem Mikrofon)</v>
          </cell>
          <cell r="AV249" t="str">
            <v>-</v>
          </cell>
          <cell r="AW249" t="str">
            <v>Acer FineTip Tastatur (86-/87-/90-Tasten)</v>
          </cell>
          <cell r="AX249" t="str">
            <v>Deutsch (QWERTZ)</v>
          </cell>
          <cell r="AY249" t="str">
            <v>Ja</v>
          </cell>
          <cell r="AZ249" t="str">
            <v>Multi-Gesture Touchpad (Microsoft Precision Touchpad Certification)</v>
          </cell>
          <cell r="BA249" t="str">
            <v>-</v>
          </cell>
          <cell r="BB249" t="str">
            <v>-</v>
          </cell>
          <cell r="BC249" t="str">
            <v>Ja</v>
          </cell>
          <cell r="BD249" t="str">
            <v>-</v>
          </cell>
          <cell r="BE249" t="str">
            <v>Norton Internet Security (Trial)</v>
          </cell>
          <cell r="BF249" t="str">
            <v>DTS® X:Ultra Audio</v>
          </cell>
          <cell r="BG249" t="str">
            <v>Zwei eingebaute Stereo-Lautsprecher</v>
          </cell>
          <cell r="BH249" t="str">
            <v>Zwei eingebaute Mikrofone</v>
          </cell>
          <cell r="BI249" t="str">
            <v>HD Webcam</v>
          </cell>
          <cell r="BJ249" t="str">
            <v>Li-Ion Akku (4 Zellen / 5550 mAh / 84 Wh)</v>
          </cell>
          <cell r="BK249" t="str">
            <v>Bis zu 7 Stunden (basierend auf MobileMark® 2014 Test)</v>
          </cell>
          <cell r="BL249" t="str">
            <v>230W AC-Netzteil</v>
          </cell>
          <cell r="BM249" t="str">
            <v>Ja</v>
          </cell>
          <cell r="BN249" t="str">
            <v>Microsoft Office 2019 Verknüpfung (Download-Link für 30 Tage Testversion)</v>
          </cell>
          <cell r="BO249" t="str">
            <v>-</v>
          </cell>
          <cell r="BP249" t="str">
            <v>-</v>
          </cell>
          <cell r="BQ249" t="str">
            <v>-</v>
          </cell>
          <cell r="BR249" t="str">
            <v>-</v>
          </cell>
          <cell r="BS249" t="str">
            <v>Display: Delta-E &lt;2, PANTONE® validiert</v>
          </cell>
          <cell r="BT249" t="str">
            <v>3 Jahre Einsende-/Rücksendeservice</v>
          </cell>
          <cell r="BU249">
            <v>10</v>
          </cell>
          <cell r="BV249" t="str">
            <v>69</v>
          </cell>
          <cell r="BW249" t="str">
            <v>115</v>
          </cell>
          <cell r="BX249" t="str">
            <v>1.265</v>
          </cell>
          <cell r="BY249" t="str">
            <v>-</v>
          </cell>
          <cell r="BZ249" t="str">
            <v>-</v>
          </cell>
          <cell r="CA249" t="str">
            <v>-</v>
          </cell>
        </row>
        <row r="250">
          <cell r="A250" t="str">
            <v>NX.C62EG.003</v>
          </cell>
          <cell r="B250" t="str">
            <v>ConceptD 7 Pro</v>
          </cell>
          <cell r="C250" t="str">
            <v>CN715-72P-76QY</v>
          </cell>
          <cell r="D250" t="str">
            <v>NX.C62EG.003</v>
          </cell>
          <cell r="E250" t="str">
            <v>4710886232421</v>
          </cell>
          <cell r="F250" t="str">
            <v>15,6" Ultra-HD IPS (matt) / Intel® Core™ i7-10875H / 32 GB DDR4 RAM / 1.000 GB PCIe SSD / NVIDIA® Quadro RTX™ 5000 / Win 10 Pro (64 Bit) / Aluminium / Weiß</v>
          </cell>
          <cell r="G250" t="str">
            <v>Windows 10 Professional (64 Bit)</v>
          </cell>
          <cell r="H250" t="str">
            <v>Aluminium / Weiß</v>
          </cell>
          <cell r="I250" t="str">
            <v>-</v>
          </cell>
          <cell r="J250" t="str">
            <v>358,5 x 255 x 17,9 mm (B x T x H)</v>
          </cell>
          <cell r="K250" t="str">
            <v>2,1 Kg</v>
          </cell>
          <cell r="L250" t="str">
            <v>-</v>
          </cell>
          <cell r="M250" t="str">
            <v>15,6 Zoll (39,62 cm)</v>
          </cell>
          <cell r="N250" t="str">
            <v>Acer ComfyView™ Ultra-HD IPS Display mit LED-Backlight (matt), Adobe® RGB</v>
          </cell>
          <cell r="O250" t="str">
            <v>3.840 x 2.160</v>
          </cell>
          <cell r="P250" t="str">
            <v>16:9</v>
          </cell>
          <cell r="Q250" t="str">
            <v>Intel® Core™ i7-10875H Prozessor</v>
          </cell>
          <cell r="R250" t="str">
            <v>2,30 GHz (Bis zu 5,10 GHz Turbo-Boost)</v>
          </cell>
          <cell r="S250" t="str">
            <v>16 MB</v>
          </cell>
          <cell r="T250" t="str">
            <v>8 / 16</v>
          </cell>
          <cell r="U250" t="str">
            <v>-</v>
          </cell>
          <cell r="V250" t="str">
            <v>32 GB DDR4 RAM</v>
          </cell>
          <cell r="W250" t="str">
            <v>2x 16 GB DDR4 RAM</v>
          </cell>
          <cell r="X250" t="str">
            <v>32 GB DDR4 (2x 16 GB DDR4)</v>
          </cell>
          <cell r="Y250" t="str">
            <v>1.000 GB PCIe Solid-State-Drive (SSD)</v>
          </cell>
          <cell r="Z250" t="str">
            <v>-</v>
          </cell>
          <cell r="AA250" t="str">
            <v>NVIDIA® Quadro RTX™ 5000</v>
          </cell>
          <cell r="AB250" t="str">
            <v>16 GB GDDR6 VRAM</v>
          </cell>
          <cell r="AC250" t="str">
            <v>-</v>
          </cell>
          <cell r="AD250" t="str">
            <v>Killer™ Wi-Fi 6 AX1650i</v>
          </cell>
          <cell r="AE250" t="str">
            <v>- / ,</v>
          </cell>
          <cell r="AF250" t="str">
            <v>-</v>
          </cell>
          <cell r="AG250" t="str">
            <v>Bluetooth® 5.0</v>
          </cell>
          <cell r="AH250" t="str">
            <v>-</v>
          </cell>
          <cell r="AI250" t="str">
            <v>-</v>
          </cell>
          <cell r="AJ250" t="str">
            <v>-</v>
          </cell>
          <cell r="AK250" t="str">
            <v>1x</v>
          </cell>
          <cell r="AL250" t="str">
            <v>-</v>
          </cell>
          <cell r="AM250" t="str">
            <v>1x Mini-Displayport</v>
          </cell>
          <cell r="AN250" t="str">
            <v>1x Thunderbolt™ 3 (über USB Type-C Anschluss)</v>
          </cell>
          <cell r="AO250" t="str">
            <v>1x Type-C (Gen. 2), 3x Type-A (1x unterstützt Power-Off USB Charging)</v>
          </cell>
          <cell r="AP250" t="str">
            <v>-</v>
          </cell>
          <cell r="AQ250" t="str">
            <v>-</v>
          </cell>
          <cell r="AR250" t="str">
            <v>-</v>
          </cell>
          <cell r="AS250" t="str">
            <v>1x</v>
          </cell>
          <cell r="AT250" t="str">
            <v>-</v>
          </cell>
          <cell r="AU250" t="str">
            <v>1x Lautsprecher/Kopfhörer/Line-out (unterstützt Headsets mit integriertem Mikrofon)</v>
          </cell>
          <cell r="AV250" t="str">
            <v>-</v>
          </cell>
          <cell r="AW250" t="str">
            <v>Acer FineTip Tastatur (86-/87-/90-Tasten)</v>
          </cell>
          <cell r="AX250" t="str">
            <v>Deutsch (QWERTZ)</v>
          </cell>
          <cell r="AY250" t="str">
            <v>Ja</v>
          </cell>
          <cell r="AZ250" t="str">
            <v>Multi-Gesture Touchpad (Microsoft Precision Touchpad Certification)</v>
          </cell>
          <cell r="BA250" t="str">
            <v>-</v>
          </cell>
          <cell r="BB250" t="str">
            <v>-</v>
          </cell>
          <cell r="BC250" t="str">
            <v>Ja</v>
          </cell>
          <cell r="BD250" t="str">
            <v>-</v>
          </cell>
          <cell r="BE250" t="str">
            <v>Norton Internet Security (Trial)</v>
          </cell>
          <cell r="BF250" t="str">
            <v>DTS® X:Ultra Audio</v>
          </cell>
          <cell r="BG250" t="str">
            <v>Zwei eingebaute Stereo-Lautsprecher</v>
          </cell>
          <cell r="BH250" t="str">
            <v>Zwei eingebaute Mikrofone</v>
          </cell>
          <cell r="BI250" t="str">
            <v>HD Webcam</v>
          </cell>
          <cell r="BJ250" t="str">
            <v>Li-Ion Akku (4 Zellen / 5550 mAh / 84 Wh)</v>
          </cell>
          <cell r="BK250" t="str">
            <v>Bis zu 7 Stunden (basierend auf MobileMark® 2014 Test)</v>
          </cell>
          <cell r="BL250" t="str">
            <v>230W AC-Netzteil</v>
          </cell>
          <cell r="BM250" t="str">
            <v>Ja</v>
          </cell>
          <cell r="BN250" t="str">
            <v>Microsoft Office 2019 Verknüpfung (Download-Link für 30 Tage Testversion)</v>
          </cell>
          <cell r="BO250" t="str">
            <v>-</v>
          </cell>
          <cell r="BP250" t="str">
            <v>-</v>
          </cell>
          <cell r="BQ250" t="str">
            <v>-</v>
          </cell>
          <cell r="BR250" t="str">
            <v>-</v>
          </cell>
          <cell r="BS250" t="str">
            <v>Display: Delta-E &lt;2, PANTONE® validiert</v>
          </cell>
          <cell r="BT250" t="str">
            <v>3 Jahre Einsende-/Rücksendeservice</v>
          </cell>
          <cell r="BU250">
            <v>10</v>
          </cell>
          <cell r="BV250" t="str">
            <v>69</v>
          </cell>
          <cell r="BW250" t="str">
            <v>115</v>
          </cell>
          <cell r="BX250" t="str">
            <v>1.265</v>
          </cell>
          <cell r="BY250" t="str">
            <v>-</v>
          </cell>
          <cell r="BZ250" t="str">
            <v>-</v>
          </cell>
          <cell r="CA250" t="str">
            <v>-</v>
          </cell>
        </row>
        <row r="251">
          <cell r="A251" t="str">
            <v>NX.C5AEG.002</v>
          </cell>
          <cell r="B251" t="str">
            <v>ConceptD 7 Ezel</v>
          </cell>
          <cell r="C251" t="str">
            <v>CC715-71-73AW</v>
          </cell>
          <cell r="D251" t="str">
            <v>NX.C5AEG.002</v>
          </cell>
          <cell r="E251" t="str">
            <v>4710180836172</v>
          </cell>
          <cell r="F251" t="str">
            <v>15,6" Multi-Touch Ultra-HD IPS (matt) / Intel® Core™ i7-10750H / 32 GB DDR4 RAM / 1.000 GB PCIe SSD / NVIDIA® GeForce® RTX 2070 / Win 10 Pro (64 Bit) / Weiß</v>
          </cell>
          <cell r="G251" t="str">
            <v>Windows 10 Professional (64 Bit)</v>
          </cell>
          <cell r="H251" t="str">
            <v>Weiß</v>
          </cell>
          <cell r="I251" t="str">
            <v>-</v>
          </cell>
          <cell r="J251" t="str">
            <v>358,5 x 260 x 28,6 mm (B x T x H)</v>
          </cell>
          <cell r="K251" t="str">
            <v>2,5 Kg</v>
          </cell>
          <cell r="L251" t="str">
            <v>-</v>
          </cell>
          <cell r="M251" t="str">
            <v>15,6 Zoll (39,62 cm)</v>
          </cell>
          <cell r="N251" t="str">
            <v>Acer ComfyView™ Multi-Touch Ultra-HD IPS Display mit LED-Backlight (matt), Adobe® RGB</v>
          </cell>
          <cell r="O251" t="str">
            <v>3.840 x 2.160</v>
          </cell>
          <cell r="P251" t="str">
            <v>16:9</v>
          </cell>
          <cell r="Q251" t="str">
            <v>Intel® Core™ i7-10750H Prozessor</v>
          </cell>
          <cell r="R251" t="str">
            <v>2,60 GHz (Bis zu 5,0 GHz Turbo-Boost)</v>
          </cell>
          <cell r="S251" t="str">
            <v>12 MB Intel® Smart Cache</v>
          </cell>
          <cell r="T251" t="str">
            <v>6 / 12</v>
          </cell>
          <cell r="U251" t="str">
            <v>-</v>
          </cell>
          <cell r="V251" t="str">
            <v>32 GB DDR4 RAM</v>
          </cell>
          <cell r="W251" t="str">
            <v>2x 16 GB DDR4 RAM</v>
          </cell>
          <cell r="X251" t="str">
            <v>32 GB DDR4 RAM (2x 16 GB soDIMM)</v>
          </cell>
          <cell r="Y251" t="str">
            <v>1.000 GB PCIe Solid-State-Drive (SSD)</v>
          </cell>
          <cell r="Z251" t="str">
            <v>-</v>
          </cell>
          <cell r="AA251" t="str">
            <v>NVIDIA® GeForce® RTX 2070</v>
          </cell>
          <cell r="AB251" t="str">
            <v>8 GB GDDR6 VRAM</v>
          </cell>
          <cell r="AC251" t="str">
            <v>10/100/1000 LAN, Wake-on-LAN ready</v>
          </cell>
          <cell r="AD251" t="str">
            <v>Intel® Dual Band Wireless-Gigabit-AX, Wi-Fi 6 (802.11 ax/ac/a/b/g/n)</v>
          </cell>
          <cell r="AE251" t="str">
            <v>- / ,</v>
          </cell>
          <cell r="AF251" t="str">
            <v>-</v>
          </cell>
          <cell r="AG251" t="str">
            <v>Bluetooth® 5.0</v>
          </cell>
          <cell r="AH251" t="str">
            <v>-</v>
          </cell>
          <cell r="AI251" t="str">
            <v>-</v>
          </cell>
          <cell r="AJ251" t="str">
            <v>-</v>
          </cell>
          <cell r="AK251" t="str">
            <v>1x (2.0)</v>
          </cell>
          <cell r="AL251" t="str">
            <v>-</v>
          </cell>
          <cell r="AM251" t="str">
            <v>1x (1.4)</v>
          </cell>
          <cell r="AN251" t="str">
            <v>Thunderbolt™ 3 (über USB Type-C Anschluss)</v>
          </cell>
          <cell r="AO251" t="str">
            <v>-</v>
          </cell>
          <cell r="AP251" t="str">
            <v>2x (Type-C Gen. 2)</v>
          </cell>
          <cell r="AQ251" t="str">
            <v>2x (davon 1x Power-Off USB Charging)</v>
          </cell>
          <cell r="AR251" t="str">
            <v>-</v>
          </cell>
          <cell r="AS251" t="str">
            <v>1x</v>
          </cell>
          <cell r="AT251" t="str">
            <v>SD Kartenleser</v>
          </cell>
          <cell r="AU251" t="str">
            <v>1x Lautsprecher/Kopfhörer/Line-out (unterstützt Headsets mit integriertem Mikrofon)</v>
          </cell>
          <cell r="AV251" t="str">
            <v>-</v>
          </cell>
          <cell r="AW251" t="str">
            <v>Acer FineTip Tastatur</v>
          </cell>
          <cell r="AX251" t="str">
            <v>Deutsch (QWERTZ)</v>
          </cell>
          <cell r="AY251" t="str">
            <v>Ja</v>
          </cell>
          <cell r="AZ251" t="str">
            <v>Corning Gorilla Glass Touchpad</v>
          </cell>
          <cell r="BA251" t="str">
            <v>Ja</v>
          </cell>
          <cell r="BB251" t="str">
            <v>-</v>
          </cell>
          <cell r="BC251" t="str">
            <v>Ja</v>
          </cell>
          <cell r="BD251" t="str">
            <v>-</v>
          </cell>
          <cell r="BE251" t="str">
            <v>Norton Internet Security (Trial)</v>
          </cell>
          <cell r="BF251" t="str">
            <v>-</v>
          </cell>
          <cell r="BG251" t="str">
            <v>Zwei eingebaute Stereo-Lautsprecher</v>
          </cell>
          <cell r="BH251" t="str">
            <v>Zwei eingebaute Stereo-Mikrofone</v>
          </cell>
          <cell r="BI251" t="str">
            <v>HD Webcam</v>
          </cell>
          <cell r="BJ251" t="str">
            <v>Li-Ion Akku (4 Zellen / 5550 mAh / 84 Wh)</v>
          </cell>
          <cell r="BK251" t="str">
            <v>Bis zu 8 Stunden</v>
          </cell>
          <cell r="BL251" t="str">
            <v>230W AC-Netzteil</v>
          </cell>
          <cell r="BM251" t="str">
            <v>Ja</v>
          </cell>
          <cell r="BN251" t="str">
            <v>Microsoft Office 2019 Verknüpfung (Download-Link für 30 Tage Testversion)</v>
          </cell>
          <cell r="BO251" t="str">
            <v>-</v>
          </cell>
          <cell r="BP251" t="str">
            <v>-</v>
          </cell>
          <cell r="BQ251" t="str">
            <v>-</v>
          </cell>
          <cell r="BR251" t="str">
            <v>-</v>
          </cell>
          <cell r="BS251" t="str">
            <v>Ezel Hinge</v>
          </cell>
          <cell r="BT251" t="str">
            <v>3 Jahre Einsende-/Rücksendeservice</v>
          </cell>
          <cell r="BU251">
            <v>10</v>
          </cell>
          <cell r="BV251" t="str">
            <v>57</v>
          </cell>
          <cell r="BW251" t="str">
            <v>95</v>
          </cell>
          <cell r="BX251" t="str">
            <v>1.045</v>
          </cell>
          <cell r="BY251" t="str">
            <v>-</v>
          </cell>
          <cell r="BZ251" t="str">
            <v>Wacom EMR Pen, Wacom EMR Pen</v>
          </cell>
          <cell r="CA251" t="str">
            <v>-</v>
          </cell>
        </row>
        <row r="252">
          <cell r="A252" t="str">
            <v>NX.C5BEG.002</v>
          </cell>
          <cell r="B252" t="str">
            <v>ConceptD 7 Ezel</v>
          </cell>
          <cell r="C252" t="str">
            <v>CC715-71-74CD</v>
          </cell>
          <cell r="D252" t="str">
            <v>NX.C5BEG.002</v>
          </cell>
          <cell r="E252" t="str">
            <v>4710180836196</v>
          </cell>
          <cell r="F252" t="str">
            <v>15,6" Multi-Touch Ultra-HD IPS (matt) / Intel® Core™ i7-10750H / 32 GB DDR4 RAM / 1.000 GB PCIe SSD / NVIDIA® GeForce® RTX 2080 Super / Win 10 Pro (64 Bit) / Weiß</v>
          </cell>
          <cell r="G252" t="str">
            <v>Windows 10 Professional (64 Bit)</v>
          </cell>
          <cell r="H252" t="str">
            <v>Weiß</v>
          </cell>
          <cell r="I252" t="str">
            <v>-</v>
          </cell>
          <cell r="J252" t="str">
            <v>358,5 x 260 x 28,6 mm (B x T x H)</v>
          </cell>
          <cell r="K252" t="str">
            <v>2,5 Kg</v>
          </cell>
          <cell r="L252" t="str">
            <v>-</v>
          </cell>
          <cell r="M252" t="str">
            <v>15,6 Zoll (39,62 cm)</v>
          </cell>
          <cell r="N252" t="str">
            <v>Acer ComfyView™ Multi-Touch Ultra-HD IPS Display mit LED-Backlight (matt), Adobe® RGB</v>
          </cell>
          <cell r="O252" t="str">
            <v>3.840 x 2.160</v>
          </cell>
          <cell r="P252" t="str">
            <v>16:9</v>
          </cell>
          <cell r="Q252" t="str">
            <v>Intel® Core™ i7-10750H Prozessor</v>
          </cell>
          <cell r="R252" t="str">
            <v>2,60 GHz (Bis zu 5,0 GHz Turbo-Boost)</v>
          </cell>
          <cell r="S252" t="str">
            <v>12 MB Intel® Smart Cache</v>
          </cell>
          <cell r="T252" t="str">
            <v>6 / 12</v>
          </cell>
          <cell r="U252" t="str">
            <v>-</v>
          </cell>
          <cell r="V252" t="str">
            <v>32 GB DDR4 RAM</v>
          </cell>
          <cell r="W252" t="str">
            <v>2x 16 GB DDR4 RAM</v>
          </cell>
          <cell r="X252" t="str">
            <v>32 GB DDR4 RAM (2x 16 GB soDIMM)</v>
          </cell>
          <cell r="Y252" t="str">
            <v>1.000 GB PCIe Solid-State-Drive (SSD)</v>
          </cell>
          <cell r="Z252" t="str">
            <v>-</v>
          </cell>
          <cell r="AA252" t="str">
            <v>NVIDIA® GeForce® RTX 2080 Super</v>
          </cell>
          <cell r="AB252" t="str">
            <v>8 GB GDDR6 VRAM</v>
          </cell>
          <cell r="AC252" t="str">
            <v>10/100/1000 LAN, Wake-on-LAN ready</v>
          </cell>
          <cell r="AD252" t="str">
            <v>Intel® Dual Band Wireless-Gigabit-AX, Wi-Fi 6 (802.11 ax/ac/a/b/g/n)</v>
          </cell>
          <cell r="AE252" t="str">
            <v>- / ,</v>
          </cell>
          <cell r="AF252" t="str">
            <v>-</v>
          </cell>
          <cell r="AG252" t="str">
            <v>Bluetooth® 5.0</v>
          </cell>
          <cell r="AH252" t="str">
            <v>-</v>
          </cell>
          <cell r="AI252" t="str">
            <v>-</v>
          </cell>
          <cell r="AJ252" t="str">
            <v>-</v>
          </cell>
          <cell r="AK252" t="str">
            <v>1x (2.0)</v>
          </cell>
          <cell r="AL252" t="str">
            <v>-</v>
          </cell>
          <cell r="AM252" t="str">
            <v>1x (1.4)</v>
          </cell>
          <cell r="AN252" t="str">
            <v>Thunderbolt™ 3 (über USB Type-C Anschluss)</v>
          </cell>
          <cell r="AO252" t="str">
            <v>-</v>
          </cell>
          <cell r="AP252" t="str">
            <v>2x (Type-C Gen. 2)</v>
          </cell>
          <cell r="AQ252" t="str">
            <v>2x (davon 1x Power-Off USB Charging)</v>
          </cell>
          <cell r="AR252" t="str">
            <v>-</v>
          </cell>
          <cell r="AS252" t="str">
            <v>1x</v>
          </cell>
          <cell r="AT252" t="str">
            <v>SD Kartenleser</v>
          </cell>
          <cell r="AU252" t="str">
            <v>1x Lautsprecher/Kopfhörer/Line-out (unterstützt Headsets mit integriertem Mikrofon)</v>
          </cell>
          <cell r="AV252" t="str">
            <v>-</v>
          </cell>
          <cell r="AW252" t="str">
            <v>Acer FineTip Tastatur</v>
          </cell>
          <cell r="AX252" t="str">
            <v>Deutsch (QWERTZ)</v>
          </cell>
          <cell r="AY252" t="str">
            <v>Ja</v>
          </cell>
          <cell r="AZ252" t="str">
            <v>Corning Gorilla Glass Touchpad</v>
          </cell>
          <cell r="BA252" t="str">
            <v>Ja</v>
          </cell>
          <cell r="BB252" t="str">
            <v>TPM 2.0</v>
          </cell>
          <cell r="BC252" t="str">
            <v>Ja</v>
          </cell>
          <cell r="BD252" t="str">
            <v>-</v>
          </cell>
          <cell r="BE252" t="str">
            <v>Norton Internet Security (Trial)</v>
          </cell>
          <cell r="BF252" t="str">
            <v>-</v>
          </cell>
          <cell r="BG252" t="str">
            <v>Zwei eingebaute Stereo-Lautsprecher</v>
          </cell>
          <cell r="BH252" t="str">
            <v>Zwei eingebaute Stereo-Mikrofone</v>
          </cell>
          <cell r="BI252" t="str">
            <v>HD Webcam</v>
          </cell>
          <cell r="BJ252" t="str">
            <v>Li-Ion Akku (4 Zellen / 5550 mAh / 84 Wh)</v>
          </cell>
          <cell r="BK252" t="str">
            <v>Bis zu 8 Stunden</v>
          </cell>
          <cell r="BL252" t="str">
            <v>230W AC-Netzteil</v>
          </cell>
          <cell r="BM252" t="str">
            <v>Ja</v>
          </cell>
          <cell r="BN252" t="str">
            <v>Microsoft Office 2019 Verknüpfung (Download-Link für 30 Tage Testversion)</v>
          </cell>
          <cell r="BO252" t="str">
            <v>-</v>
          </cell>
          <cell r="BP252" t="str">
            <v>-</v>
          </cell>
          <cell r="BQ252" t="str">
            <v>-</v>
          </cell>
          <cell r="BR252" t="str">
            <v>-</v>
          </cell>
          <cell r="BS252" t="str">
            <v>Ezel Hinge</v>
          </cell>
          <cell r="BT252" t="str">
            <v>3 Jahre Einsende-/Rücksendeservice</v>
          </cell>
          <cell r="BU252">
            <v>10</v>
          </cell>
          <cell r="BV252" t="str">
            <v>57</v>
          </cell>
          <cell r="BW252" t="str">
            <v>95</v>
          </cell>
          <cell r="BX252" t="str">
            <v>1.045</v>
          </cell>
          <cell r="BY252" t="str">
            <v>-</v>
          </cell>
          <cell r="BZ252" t="str">
            <v>Wacom EMR Pen, Wacom EMR Pen</v>
          </cell>
          <cell r="CA252" t="str">
            <v>-</v>
          </cell>
        </row>
        <row r="253">
          <cell r="A253" t="str">
            <v>NX.C5DEG.001</v>
          </cell>
          <cell r="B253" t="str">
            <v>ConceptD 7 Ezel Pro</v>
          </cell>
          <cell r="C253" t="str">
            <v>CC715-71P-792B</v>
          </cell>
          <cell r="D253" t="str">
            <v>NX.C5DEG.001</v>
          </cell>
          <cell r="E253" t="str">
            <v>4710180836202</v>
          </cell>
          <cell r="F253" t="str">
            <v>15,6" Multi-Touch Ultra-HD IPS (matt) / Intel® Core™ i7-10750H / 32 GB DDR4 RAM / 1.000 GB PCIe SSD / NVIDIA® Quadro RTX™ 3000 / Win 10 Pro (64 Bit) / Weiß</v>
          </cell>
          <cell r="G253" t="str">
            <v>Windows 10 Professional (64 Bit)</v>
          </cell>
          <cell r="H253" t="str">
            <v>Weiß</v>
          </cell>
          <cell r="I253" t="str">
            <v>-</v>
          </cell>
          <cell r="J253" t="str">
            <v>358,5 x 260 x 28,6 mm (B x T x H)</v>
          </cell>
          <cell r="K253" t="str">
            <v>2,5 Kg</v>
          </cell>
          <cell r="L253" t="str">
            <v>-</v>
          </cell>
          <cell r="M253" t="str">
            <v>15,6 Zoll (39,62 cm)</v>
          </cell>
          <cell r="N253" t="str">
            <v>Acer ComfyView™ Multi-Touch Ultra-HD IPS Display mit LED-Backlight (matt), Adobe® RGB</v>
          </cell>
          <cell r="O253" t="str">
            <v>3.840 x 2.160</v>
          </cell>
          <cell r="P253" t="str">
            <v>16:9</v>
          </cell>
          <cell r="Q253" t="str">
            <v>Intel® Core™ i7-10750H Prozessor</v>
          </cell>
          <cell r="R253" t="str">
            <v>2,60 GHz (Bis zu 5,0 GHz Turbo-Boost)</v>
          </cell>
          <cell r="S253" t="str">
            <v>12 MB Intel® Smart Cache</v>
          </cell>
          <cell r="T253" t="str">
            <v>6 / 12</v>
          </cell>
          <cell r="U253" t="str">
            <v>-</v>
          </cell>
          <cell r="V253" t="str">
            <v>32 GB DDR4 RAM</v>
          </cell>
          <cell r="W253" t="str">
            <v>2x 16 GB DDR4 RAM</v>
          </cell>
          <cell r="X253" t="str">
            <v>32 GB DDR4 RAM (2x 16 GB soDIMM)</v>
          </cell>
          <cell r="Y253" t="str">
            <v>1.000 GB PCIe Solid-State-Drive (SSD)</v>
          </cell>
          <cell r="Z253" t="str">
            <v>-</v>
          </cell>
          <cell r="AA253" t="str">
            <v>NVIDIA® Quadro RTX™ 3000</v>
          </cell>
          <cell r="AB253" t="str">
            <v>6 GB GDDR6 VRAM</v>
          </cell>
          <cell r="AC253" t="str">
            <v>10/100/1000 LAN, Wake-on-LAN ready</v>
          </cell>
          <cell r="AD253" t="str">
            <v>Intel® Dual Band Wireless-Gigabit-AX, Wi-Fi 6 (802.11 ax/ac/a/b/g/n)</v>
          </cell>
          <cell r="AE253" t="str">
            <v>- / ,</v>
          </cell>
          <cell r="AF253" t="str">
            <v>-</v>
          </cell>
          <cell r="AG253" t="str">
            <v>Bluetooth® 5.0</v>
          </cell>
          <cell r="AH253" t="str">
            <v>-</v>
          </cell>
          <cell r="AI253" t="str">
            <v>-</v>
          </cell>
          <cell r="AJ253" t="str">
            <v>-</v>
          </cell>
          <cell r="AK253" t="str">
            <v>1x (2.0)</v>
          </cell>
          <cell r="AL253" t="str">
            <v>-</v>
          </cell>
          <cell r="AM253" t="str">
            <v>1x (1.4)</v>
          </cell>
          <cell r="AN253" t="str">
            <v>Thunderbolt™ 3 (über USB Type-C Anschluss)</v>
          </cell>
          <cell r="AO253" t="str">
            <v>-</v>
          </cell>
          <cell r="AP253" t="str">
            <v>2x (Type-C Gen. 2)</v>
          </cell>
          <cell r="AQ253" t="str">
            <v>2x (davon 1x Power-Off USB Charging)</v>
          </cell>
          <cell r="AR253" t="str">
            <v>-</v>
          </cell>
          <cell r="AS253" t="str">
            <v>1x</v>
          </cell>
          <cell r="AT253" t="str">
            <v>SD Kartenleser</v>
          </cell>
          <cell r="AU253" t="str">
            <v>1x Lautsprecher/Kopfhörer/Line-out (unterstützt Headsets mit integriertem Mikrofon)</v>
          </cell>
          <cell r="AV253" t="str">
            <v>-</v>
          </cell>
          <cell r="AW253" t="str">
            <v>Acer FineTip Tastatur</v>
          </cell>
          <cell r="AX253" t="str">
            <v>Deutsch (QWERTZ)</v>
          </cell>
          <cell r="AY253" t="str">
            <v>Ja</v>
          </cell>
          <cell r="AZ253" t="str">
            <v>Corning Gorilla Glass Touchpad</v>
          </cell>
          <cell r="BA253" t="str">
            <v>Ja</v>
          </cell>
          <cell r="BB253" t="str">
            <v>TPM 2.0</v>
          </cell>
          <cell r="BC253" t="str">
            <v>Ja</v>
          </cell>
          <cell r="BD253" t="str">
            <v>-</v>
          </cell>
          <cell r="BE253" t="str">
            <v>Norton Internet Security (Trial)</v>
          </cell>
          <cell r="BF253" t="str">
            <v>-</v>
          </cell>
          <cell r="BG253" t="str">
            <v>Zwei eingebaute Stereo-Lautsprecher</v>
          </cell>
          <cell r="BH253" t="str">
            <v>Zwei eingebaute Stereo-Mikrofone</v>
          </cell>
          <cell r="BI253" t="str">
            <v>HD Webcam</v>
          </cell>
          <cell r="BJ253" t="str">
            <v>Li-Ion Akku (4 Zellen / 5550 mAh / 84 Wh)</v>
          </cell>
          <cell r="BK253" t="str">
            <v>Bis zu 8 Stunden</v>
          </cell>
          <cell r="BL253" t="str">
            <v>230W AC-Netzteil</v>
          </cell>
          <cell r="BM253" t="str">
            <v>Ja</v>
          </cell>
          <cell r="BN253" t="str">
            <v>Microsoft Office 2019 Verknüpfung (Download-Link für 30 Tage Testversion)</v>
          </cell>
          <cell r="BO253" t="str">
            <v>-</v>
          </cell>
          <cell r="BP253" t="str">
            <v>-</v>
          </cell>
          <cell r="BQ253" t="str">
            <v>-</v>
          </cell>
          <cell r="BR253" t="str">
            <v>-</v>
          </cell>
          <cell r="BS253" t="str">
            <v>Ezel Hinge</v>
          </cell>
          <cell r="BT253" t="str">
            <v>3 Jahre Einsende-/Rücksendeservice</v>
          </cell>
          <cell r="BU253">
            <v>10</v>
          </cell>
          <cell r="BV253" t="str">
            <v>57</v>
          </cell>
          <cell r="BW253" t="str">
            <v>95</v>
          </cell>
          <cell r="BX253" t="str">
            <v>1.045</v>
          </cell>
          <cell r="BY253" t="str">
            <v>-</v>
          </cell>
          <cell r="BZ253" t="str">
            <v>Wacom EMR Pen, Wacom EMR Pen</v>
          </cell>
          <cell r="CA253" t="str">
            <v>-</v>
          </cell>
        </row>
        <row r="254">
          <cell r="A254" t="str">
            <v>NX.C5FEG.001</v>
          </cell>
          <cell r="B254" t="str">
            <v>ConceptD 7 Ezel Pro</v>
          </cell>
          <cell r="C254" t="str">
            <v>CC715-91P-X920</v>
          </cell>
          <cell r="D254" t="str">
            <v>NX.C5FEG.001</v>
          </cell>
          <cell r="E254" t="str">
            <v>4710180880281</v>
          </cell>
          <cell r="F254" t="str">
            <v>15,6" Multi-Touch Ultra-HD IPS (matt) / Intel® Xeon® W-10885M / 32 GB DDR4 RAM / 2x 1.000 GB PCIe SSD / NVIDIA® Quadro RTX™ 5000 / Win 10 Pro (64 Bit) / Weiß</v>
          </cell>
          <cell r="G254" t="str">
            <v>Windows 10 Professional (64 Bit)</v>
          </cell>
          <cell r="H254" t="str">
            <v>Weiß</v>
          </cell>
          <cell r="I254" t="str">
            <v>-</v>
          </cell>
          <cell r="J254" t="str">
            <v>358,5 x 260 x 28,6 mm (B x T x H)</v>
          </cell>
          <cell r="K254" t="str">
            <v>2,5 Kg</v>
          </cell>
          <cell r="L254" t="str">
            <v>-</v>
          </cell>
          <cell r="M254" t="str">
            <v>15,6 Zoll (39,62 cm)</v>
          </cell>
          <cell r="N254" t="str">
            <v>Acer ComfyView™ Multi-Touch Ultra-HD IPS Display mit LED-Backlight (matt), Adobe® RGB</v>
          </cell>
          <cell r="O254" t="str">
            <v>3.840 x 2.160</v>
          </cell>
          <cell r="P254" t="str">
            <v>16:9</v>
          </cell>
          <cell r="Q254" t="str">
            <v>Intel® Xeon® W-10885M Prozessor</v>
          </cell>
          <cell r="R254" t="str">
            <v>-</v>
          </cell>
          <cell r="S254" t="str">
            <v>-</v>
          </cell>
          <cell r="T254" t="str">
            <v>-</v>
          </cell>
          <cell r="U254" t="str">
            <v>-</v>
          </cell>
          <cell r="V254" t="str">
            <v>32 GB DDR4 RAM</v>
          </cell>
          <cell r="W254" t="str">
            <v>2x 16 GB DDR4 RAM</v>
          </cell>
          <cell r="X254" t="str">
            <v>32 GB DDR4 RAM (2x 16 GB soDIMM)</v>
          </cell>
          <cell r="Y254" t="str">
            <v>2x 1.000 GB M.2 PCIe Solid-State-Drive (SSD) RAID</v>
          </cell>
          <cell r="Z254" t="str">
            <v>-</v>
          </cell>
          <cell r="AA254" t="str">
            <v>NVIDIA® Quadro RTX™ 5000</v>
          </cell>
          <cell r="AB254" t="str">
            <v>16 GB GDDR6 VRAM</v>
          </cell>
          <cell r="AC254" t="str">
            <v>10/100/1000 LAN, Wake-on-LAN ready</v>
          </cell>
          <cell r="AD254" t="str">
            <v>Intel® Dual Band Wireless-Gigabit-AX, Wi-Fi 6 (802.11 ax/ac/a/b/g/n)</v>
          </cell>
          <cell r="AE254" t="str">
            <v>- / ,</v>
          </cell>
          <cell r="AF254" t="str">
            <v>-</v>
          </cell>
          <cell r="AG254" t="str">
            <v>Bluetooth® 5.0</v>
          </cell>
          <cell r="AH254" t="str">
            <v>-</v>
          </cell>
          <cell r="AI254" t="str">
            <v>-</v>
          </cell>
          <cell r="AJ254" t="str">
            <v>-</v>
          </cell>
          <cell r="AK254" t="str">
            <v>1x (2.0)</v>
          </cell>
          <cell r="AL254" t="str">
            <v>-</v>
          </cell>
          <cell r="AM254" t="str">
            <v>1x (1.4)</v>
          </cell>
          <cell r="AN254" t="str">
            <v>Thunderbolt™ 3 (über USB Type-C Anschluss)</v>
          </cell>
          <cell r="AO254" t="str">
            <v>-</v>
          </cell>
          <cell r="AP254" t="str">
            <v>2x (Type-C Gen. 2)</v>
          </cell>
          <cell r="AQ254" t="str">
            <v>2x (davon 1x Power-Off USB Charging)</v>
          </cell>
          <cell r="AR254" t="str">
            <v>-</v>
          </cell>
          <cell r="AS254" t="str">
            <v>1x</v>
          </cell>
          <cell r="AT254" t="str">
            <v>SD Kartenleser</v>
          </cell>
          <cell r="AU254" t="str">
            <v>1x Lautsprecher/Kopfhörer/Line-out (unterstützt Headsets mit integriertem Mikrofon)</v>
          </cell>
          <cell r="AV254" t="str">
            <v>-</v>
          </cell>
          <cell r="AW254" t="str">
            <v>Acer FineTip Tastatur</v>
          </cell>
          <cell r="AX254" t="str">
            <v>Deutsch (QWERTZ)</v>
          </cell>
          <cell r="AY254" t="str">
            <v>Ja</v>
          </cell>
          <cell r="AZ254" t="str">
            <v>Corning Gorilla Glass Touchpad</v>
          </cell>
          <cell r="BA254" t="str">
            <v>Ja</v>
          </cell>
          <cell r="BB254" t="str">
            <v>TPM 2.0</v>
          </cell>
          <cell r="BC254" t="str">
            <v>Ja</v>
          </cell>
          <cell r="BD254" t="str">
            <v>-</v>
          </cell>
          <cell r="BE254" t="str">
            <v>Norton Internet Security (Trial)</v>
          </cell>
          <cell r="BF254" t="str">
            <v>-</v>
          </cell>
          <cell r="BG254" t="str">
            <v>Zwei eingebaute Stereo-Lautsprecher</v>
          </cell>
          <cell r="BH254" t="str">
            <v>Zwei eingebaute Stereo-Mikrofone</v>
          </cell>
          <cell r="BI254" t="str">
            <v>HD Webcam</v>
          </cell>
          <cell r="BJ254" t="str">
            <v>Li-Ion Akku (4 Zellen / 5550 mAh / 84 Wh)</v>
          </cell>
          <cell r="BK254" t="str">
            <v>Bis zu 8 Stunden</v>
          </cell>
          <cell r="BL254" t="str">
            <v>230W AC-Netzteil</v>
          </cell>
          <cell r="BM254" t="str">
            <v>Ja</v>
          </cell>
          <cell r="BN254" t="str">
            <v>Microsoft Office 2019 Verknüpfung (Download-Link für 30 Tage Testversion)</v>
          </cell>
          <cell r="BO254" t="str">
            <v>-</v>
          </cell>
          <cell r="BP254" t="str">
            <v>-</v>
          </cell>
          <cell r="BQ254" t="str">
            <v>-</v>
          </cell>
          <cell r="BR254" t="str">
            <v>-</v>
          </cell>
          <cell r="BS254" t="str">
            <v>Ezel Hinge</v>
          </cell>
          <cell r="BT254" t="str">
            <v>3 Jahre Einsende-/Rücksendeservice</v>
          </cell>
          <cell r="BU254">
            <v>10</v>
          </cell>
          <cell r="BV254" t="str">
            <v>57</v>
          </cell>
          <cell r="BW254" t="str">
            <v>95</v>
          </cell>
          <cell r="BX254" t="str">
            <v>1.045</v>
          </cell>
          <cell r="BY254" t="str">
            <v>-</v>
          </cell>
          <cell r="BZ254" t="str">
            <v>Wacom EMR Pen, Wacom Pen</v>
          </cell>
          <cell r="CA254" t="str">
            <v>-</v>
          </cell>
        </row>
        <row r="255">
          <cell r="A255" t="str">
            <v>NX.C4LEG.003</v>
          </cell>
          <cell r="B255" t="str">
            <v>ConceptD 9</v>
          </cell>
          <cell r="C255" t="str">
            <v>CN917-71-923G</v>
          </cell>
          <cell r="D255" t="str">
            <v>NX.C4LEG.003</v>
          </cell>
          <cell r="E255" t="str">
            <v>4710180564693</v>
          </cell>
          <cell r="F255" t="str">
            <v>17,3" Multi-Touch Ultra-HD IPS (matt) / Intel® Core™ i9-9980HK / 32 GB DDR4 RAM / 1.000 GB PCIe SSD / NVIDIA® GeForce® RTX 2080 / Win 10 Pro (64 Bit) / Aluminium / Schwarz</v>
          </cell>
          <cell r="G255" t="str">
            <v>Windows 10 Pro (64 Bit)</v>
          </cell>
          <cell r="H255" t="str">
            <v>Aluminium / Schwarz</v>
          </cell>
          <cell r="I255" t="str">
            <v>-</v>
          </cell>
          <cell r="J255" t="str">
            <v>428 x 303,3 x 23,75 mm (B x T x H)</v>
          </cell>
          <cell r="K255" t="str">
            <v>4,4 Kg</v>
          </cell>
          <cell r="L255" t="str">
            <v>-</v>
          </cell>
          <cell r="M255" t="str">
            <v>17,3 Zoll (43,94 cm)</v>
          </cell>
          <cell r="N255" t="str">
            <v>Acer ComfyView™ Multi-Touch Ultra-HD IPS Display mit Delta-E &lt; 1 (matt)</v>
          </cell>
          <cell r="O255" t="str">
            <v>3.840 x 2.160</v>
          </cell>
          <cell r="P255" t="str">
            <v>16:9</v>
          </cell>
          <cell r="Q255" t="str">
            <v>Intel® Core™ i9-9980HK Prozessor</v>
          </cell>
          <cell r="R255" t="str">
            <v>2,4 GHz (Bis zu 5,0 GHz Turbo-Boost)</v>
          </cell>
          <cell r="S255" t="str">
            <v>16 MB</v>
          </cell>
          <cell r="T255" t="str">
            <v>8 / 16</v>
          </cell>
          <cell r="U255" t="str">
            <v>Mobile Intel® PCH Chipset HM370</v>
          </cell>
          <cell r="V255" t="str">
            <v>32 GB DDR4 RAM</v>
          </cell>
          <cell r="W255" t="str">
            <v>2x 16 GB DDR4 RAM</v>
          </cell>
          <cell r="X255" t="str">
            <v>32 GB DDR4 RAM (2x 16 GB soDIMM)</v>
          </cell>
          <cell r="Y255" t="str">
            <v>1.000 GB PCIe Solid-State-Drive (SSD)</v>
          </cell>
          <cell r="Z255" t="str">
            <v>-</v>
          </cell>
          <cell r="AA255" t="str">
            <v>NVIDIA® GeForce® RTX 2080</v>
          </cell>
          <cell r="AB255" t="str">
            <v>8 GB GDDR6 VRAM</v>
          </cell>
          <cell r="AC255" t="str">
            <v>Killer™ Gigabit Ethernet E3000</v>
          </cell>
          <cell r="AD255" t="str">
            <v>Killer DoubleShot™ Pro Wireless-AX, 802.11 ax/ac/a/b/g/n</v>
          </cell>
          <cell r="AE255" t="str">
            <v>- / ,</v>
          </cell>
          <cell r="AF255" t="str">
            <v>-</v>
          </cell>
          <cell r="AG255" t="str">
            <v>Bluetooth® 5.0</v>
          </cell>
          <cell r="AH255" t="str">
            <v>-</v>
          </cell>
          <cell r="AI255" t="str">
            <v>-</v>
          </cell>
          <cell r="AJ255" t="str">
            <v>-</v>
          </cell>
          <cell r="AK255" t="str">
            <v>1x (HDCP)</v>
          </cell>
          <cell r="AL255" t="str">
            <v>-</v>
          </cell>
          <cell r="AM255" t="str">
            <v>1x</v>
          </cell>
          <cell r="AN255" t="str">
            <v>Thunderbolt™ 3 (über USB Type-C Anschluss)</v>
          </cell>
          <cell r="AO255" t="str">
            <v>-</v>
          </cell>
          <cell r="AP255" t="str">
            <v>2x (Type-C Gen. 2 und Gen. 1)</v>
          </cell>
          <cell r="AQ255" t="str">
            <v>3x (davon 1x Power-Off USB Charging)</v>
          </cell>
          <cell r="AR255" t="str">
            <v>1x</v>
          </cell>
          <cell r="AS255" t="str">
            <v>1x</v>
          </cell>
          <cell r="AT255" t="str">
            <v>-</v>
          </cell>
          <cell r="AU255" t="str">
            <v>1x Lautsprecher/Kopfhörer/Line-out (unterstützt Headsets mit integriertem Mikrofon)</v>
          </cell>
          <cell r="AV255" t="str">
            <v>-</v>
          </cell>
          <cell r="AW255" t="str">
            <v>Acer FineTip Tastatur (103-/104-/107-Tasten)</v>
          </cell>
          <cell r="AX255" t="str">
            <v>Deutsch (QWERTZ)</v>
          </cell>
          <cell r="AY255" t="str">
            <v>Ja</v>
          </cell>
          <cell r="AZ255" t="str">
            <v>Multi-Gesture Touchpad (Microsoft Precision Touchpad Certification)</v>
          </cell>
          <cell r="BA255" t="str">
            <v>-</v>
          </cell>
          <cell r="BB255" t="str">
            <v>-</v>
          </cell>
          <cell r="BC255" t="str">
            <v>Ja</v>
          </cell>
          <cell r="BD255" t="str">
            <v>-</v>
          </cell>
          <cell r="BE255" t="str">
            <v>Norton Internet Security (Trial)</v>
          </cell>
          <cell r="BF255" t="str">
            <v>Acer TrueHarmony, Skype for Business Zertifikation, Cortana mit Voice kompatibel</v>
          </cell>
          <cell r="BG255" t="str">
            <v>Vier eingebaute Stereo-Lautsprecher</v>
          </cell>
          <cell r="BH255" t="str">
            <v>Zwei eingebaute Stereo-Mikrofone</v>
          </cell>
          <cell r="BI255" t="str">
            <v>TBD</v>
          </cell>
          <cell r="BJ255" t="str">
            <v>Li-Ion Akku (4 Zellen / 4670 mAh / 71,9 Wh)</v>
          </cell>
          <cell r="BK255" t="str">
            <v>Bis zu 3 Stunden (basierend auf MobileMark® 2014 Test)</v>
          </cell>
          <cell r="BL255" t="str">
            <v>330W AC-Netzteil</v>
          </cell>
          <cell r="BM255" t="str">
            <v>Ja</v>
          </cell>
          <cell r="BN255" t="str">
            <v>Microsoft Office 2019 Verknüpfung (Download-Link für 30 Tage Testversion)</v>
          </cell>
          <cell r="BO255" t="str">
            <v>Acer Care Center, Quick Access</v>
          </cell>
          <cell r="BP255" t="str">
            <v>-</v>
          </cell>
          <cell r="BQ255" t="str">
            <v>-</v>
          </cell>
          <cell r="BR255" t="str">
            <v>-</v>
          </cell>
          <cell r="BS255" t="str">
            <v>Drehbares Display (Ezel Aero Hinge) mit Delta-E &lt; 1, Touchpad mit integriertem Numpad (digital)</v>
          </cell>
          <cell r="BT255" t="str">
            <v>3 Jahre Einsende-/Rücksendeservice</v>
          </cell>
          <cell r="BU255">
            <v>10</v>
          </cell>
          <cell r="BV255" t="str">
            <v>22</v>
          </cell>
          <cell r="BW255" t="str">
            <v>44</v>
          </cell>
          <cell r="BX255" t="str">
            <v>484</v>
          </cell>
          <cell r="BY255" t="str">
            <v>655 x 113 x 401 mm (B x T x H) / 7,81 Kg</v>
          </cell>
          <cell r="BZ255" t="str">
            <v>Wacom Pen, Wacom EMR Pen</v>
          </cell>
          <cell r="CA255" t="str">
            <v>-</v>
          </cell>
        </row>
        <row r="256">
          <cell r="A256" t="str">
            <v>NX.C4SEG.002</v>
          </cell>
          <cell r="B256" t="str">
            <v>ConceptD 9 Pro</v>
          </cell>
          <cell r="C256" t="str">
            <v>CN917-71P-96BK</v>
          </cell>
          <cell r="D256" t="str">
            <v>NX.C4SEG.002</v>
          </cell>
          <cell r="E256" t="str">
            <v>4710180600834</v>
          </cell>
          <cell r="F256" t="str">
            <v>17,3" Multi-Touch Ultra-HD IPS (matt) / Intel® Core™ i9-9980HK / 32 GB DDR4 RAM / 1.000 GB PCIe SSD / NVIDIA® Quadro RTX™ 5000 / Win 10 Pro (64 Bit) / Aluminium / Schwarz</v>
          </cell>
          <cell r="G256" t="str">
            <v>Windows 10 Pro (64 Bit)</v>
          </cell>
          <cell r="H256" t="str">
            <v>Aluminium / Schwarz</v>
          </cell>
          <cell r="I256" t="str">
            <v>-</v>
          </cell>
          <cell r="J256" t="str">
            <v>428 x 303,3 x 23,75 mm (B x T x H)</v>
          </cell>
          <cell r="K256" t="str">
            <v>4,4 Kg</v>
          </cell>
          <cell r="L256" t="str">
            <v>-</v>
          </cell>
          <cell r="M256" t="str">
            <v>17,3 Zoll (43,94 cm)</v>
          </cell>
          <cell r="N256" t="str">
            <v>Acer ComfyView™ Multi-Touch Ultra-HD IPS Display mit Delta-E &lt; 1 (matt)</v>
          </cell>
          <cell r="O256" t="str">
            <v>3.840 x 2.160</v>
          </cell>
          <cell r="P256" t="str">
            <v>16:9</v>
          </cell>
          <cell r="Q256" t="str">
            <v>Intel® Core™ i9-9980HK Prozessor</v>
          </cell>
          <cell r="R256" t="str">
            <v>2,4 GHz (Bis zu 5,0 GHz Turbo-Boost)</v>
          </cell>
          <cell r="S256" t="str">
            <v>16 MB</v>
          </cell>
          <cell r="T256" t="str">
            <v>8 / 16</v>
          </cell>
          <cell r="U256" t="str">
            <v>Mobile Intel® PCH Chipset HM370</v>
          </cell>
          <cell r="V256" t="str">
            <v>32 GB DDR4 RAM</v>
          </cell>
          <cell r="W256" t="str">
            <v>2x 16 GB DDR4 RAM</v>
          </cell>
          <cell r="X256" t="str">
            <v>32 GB DDR4 RAM (2x 16 GB soDIMM)</v>
          </cell>
          <cell r="Y256" t="str">
            <v>1.000 GB PCIe Solid-State-Drive (SSD)</v>
          </cell>
          <cell r="Z256" t="str">
            <v>-</v>
          </cell>
          <cell r="AA256" t="str">
            <v>NVIDIA® Quadro RTX™ 5000</v>
          </cell>
          <cell r="AB256" t="str">
            <v>16 GB GDDR6 VRAM</v>
          </cell>
          <cell r="AC256" t="str">
            <v>Killer™ Gigabit Ethernet E3000</v>
          </cell>
          <cell r="AD256" t="str">
            <v>Killer DoubleShot™ Pro Wireless-AX, 802.11 ax/ac/a/b/g/n</v>
          </cell>
          <cell r="AE256" t="str">
            <v>- / ,</v>
          </cell>
          <cell r="AF256" t="str">
            <v>-</v>
          </cell>
          <cell r="AG256" t="str">
            <v>Bluetooth® 5.0</v>
          </cell>
          <cell r="AH256" t="str">
            <v>-</v>
          </cell>
          <cell r="AI256" t="str">
            <v>-</v>
          </cell>
          <cell r="AJ256" t="str">
            <v>-</v>
          </cell>
          <cell r="AK256" t="str">
            <v>1x (HDCP)</v>
          </cell>
          <cell r="AL256" t="str">
            <v>-</v>
          </cell>
          <cell r="AM256" t="str">
            <v>1x</v>
          </cell>
          <cell r="AN256" t="str">
            <v>Thunderbolt™ 3 (über USB Type-C Anschluss)</v>
          </cell>
          <cell r="AO256" t="str">
            <v>-</v>
          </cell>
          <cell r="AP256" t="str">
            <v>2x (Type-C Gen. 2 und Gen. 1)</v>
          </cell>
          <cell r="AQ256" t="str">
            <v>3x (davon 1x Power-Off USB Charging)</v>
          </cell>
          <cell r="AR256" t="str">
            <v>1x</v>
          </cell>
          <cell r="AS256" t="str">
            <v>1x</v>
          </cell>
          <cell r="AT256" t="str">
            <v>-</v>
          </cell>
          <cell r="AU256" t="str">
            <v>1x Lautsprecher/Kopfhörer/Line-out (unterstützt Headsets mit integriertem Mikrofon)</v>
          </cell>
          <cell r="AV256" t="str">
            <v>-</v>
          </cell>
          <cell r="AW256" t="str">
            <v>Acer FineTip Tastatur (103-/104-/107-Tasten)</v>
          </cell>
          <cell r="AX256" t="str">
            <v>Deutsch (QWERTZ)</v>
          </cell>
          <cell r="AY256" t="str">
            <v>Ja</v>
          </cell>
          <cell r="AZ256" t="str">
            <v>Multi-Gesture Touchpad (Microsoft Precision Touchpad Certification)</v>
          </cell>
          <cell r="BA256" t="str">
            <v>-</v>
          </cell>
          <cell r="BB256" t="str">
            <v>-</v>
          </cell>
          <cell r="BC256" t="str">
            <v>Ja</v>
          </cell>
          <cell r="BD256" t="str">
            <v>-</v>
          </cell>
          <cell r="BE256" t="str">
            <v>Norton Internet Security (Trial)</v>
          </cell>
          <cell r="BF256" t="str">
            <v>Acer TrueHarmony, Skype for Business Zertifikation, Cortana mit Voice kompatibel</v>
          </cell>
          <cell r="BG256" t="str">
            <v>Vier eingebaute Stereo-Lautsprecher</v>
          </cell>
          <cell r="BH256" t="str">
            <v>Zwei eingebaute Stereo-Mikrofone</v>
          </cell>
          <cell r="BI256" t="str">
            <v>TBD</v>
          </cell>
          <cell r="BJ256" t="str">
            <v>Li-Ion Akku (4 Zellen / 4670 mAh / 71,9 Wh)</v>
          </cell>
          <cell r="BK256" t="str">
            <v>Bis zu 3 Stunden (basierend auf MobileMark® 2014 Test)</v>
          </cell>
          <cell r="BL256" t="str">
            <v>330W AC-Netzteil</v>
          </cell>
          <cell r="BM256" t="str">
            <v>Ja</v>
          </cell>
          <cell r="BN256" t="str">
            <v>Microsoft Office 2019 Verknüpfung (Download-Link für 30 Tage Testversion)</v>
          </cell>
          <cell r="BO256" t="str">
            <v>Acer Care Center, Quick Access</v>
          </cell>
          <cell r="BP256" t="str">
            <v>-</v>
          </cell>
          <cell r="BQ256" t="str">
            <v>-</v>
          </cell>
          <cell r="BR256" t="str">
            <v>-</v>
          </cell>
          <cell r="BS256" t="str">
            <v>Drehbares Display (Ezel Aero Hinge) mit Delta-E &lt; 1, Touchpad mit integriertem Numpad (digital)</v>
          </cell>
          <cell r="BT256" t="str">
            <v>3 Jahre Einsende-/Rücksendeservice</v>
          </cell>
          <cell r="BU256">
            <v>10</v>
          </cell>
          <cell r="BV256" t="str">
            <v>22</v>
          </cell>
          <cell r="BW256" t="str">
            <v>44</v>
          </cell>
          <cell r="BX256" t="str">
            <v>484</v>
          </cell>
          <cell r="BY256" t="str">
            <v>655 x 113 x 401 mm (B x T x H) / 7,81 Kg</v>
          </cell>
          <cell r="BZ256" t="str">
            <v>Wacom Pen, Wacom EMR Pen</v>
          </cell>
          <cell r="CA256" t="str">
            <v>-</v>
          </cell>
        </row>
        <row r="257">
          <cell r="A257" t="str">
            <v>NX.EGNEG.003</v>
          </cell>
          <cell r="B257" t="str">
            <v>Acer Extensa 15</v>
          </cell>
          <cell r="C257" t="str">
            <v>EX215-32-P8Y6</v>
          </cell>
          <cell r="D257" t="str">
            <v>NX.EGNEG.003</v>
          </cell>
          <cell r="E257" t="str">
            <v>4710886674108</v>
          </cell>
          <cell r="F257" t="str">
            <v>15,6" Full-HD (matt) / Intel® Pentium® N6000 / 8 GB DDR4 RAM / 256 GB PCIe SSD / Intel® UHD Graphics / Win 10 Pro (64 Bit) / Schwarz</v>
          </cell>
          <cell r="G257" t="str">
            <v>Windows 10 Professional (64 Bit)</v>
          </cell>
          <cell r="H257" t="str">
            <v>Schwarz</v>
          </cell>
          <cell r="I257" t="str">
            <v>-</v>
          </cell>
          <cell r="J257" t="str">
            <v>363,4 x 238.4 x 19,9  mm (B x T x H)</v>
          </cell>
          <cell r="K257" t="str">
            <v>1,7 Kg</v>
          </cell>
          <cell r="L257" t="str">
            <v>-</v>
          </cell>
          <cell r="M257" t="str">
            <v>15,6 Zoll (39,62 cm)</v>
          </cell>
          <cell r="N257" t="str">
            <v>Acer ComfyView™ Full HD Display mit LED-Backlight (matt)</v>
          </cell>
          <cell r="O257" t="str">
            <v>1.920 x 1.080</v>
          </cell>
          <cell r="P257" t="str">
            <v>16:9</v>
          </cell>
          <cell r="Q257" t="str">
            <v>Intel® Pentium® Prozessor N6000</v>
          </cell>
          <cell r="R257" t="str">
            <v>1,10 GHz (Bis zu 3,30 GHz Turbo-Boost)</v>
          </cell>
          <cell r="S257" t="str">
            <v>4 MB</v>
          </cell>
          <cell r="T257" t="str">
            <v>4 / 4</v>
          </cell>
          <cell r="U257" t="str">
            <v>Integrated SOC</v>
          </cell>
          <cell r="V257" t="str">
            <v>8 GB DDR4 RAM</v>
          </cell>
          <cell r="W257" t="str">
            <v>1x 8 GB DDR4 RAM</v>
          </cell>
          <cell r="X257" t="str">
            <v>16 GB DDR4 (2x 8 GB DDR4)</v>
          </cell>
          <cell r="Y257" t="str">
            <v>256 GB M.2 PCIe Solid-State-Drive (SSD)</v>
          </cell>
          <cell r="Z257" t="str">
            <v>-</v>
          </cell>
          <cell r="AA257" t="str">
            <v>Intel® UHD Graphics</v>
          </cell>
          <cell r="AB257" t="str">
            <v>-</v>
          </cell>
          <cell r="AC257" t="str">
            <v>10/100/1000 LAN, Wake-on-LAN ready</v>
          </cell>
          <cell r="AD257" t="str">
            <v>802.11 ac/a/b/g/n</v>
          </cell>
          <cell r="AE257" t="str">
            <v>- / ,</v>
          </cell>
          <cell r="AF257" t="str">
            <v>-</v>
          </cell>
          <cell r="AG257" t="str">
            <v>Bluetooth® 4.0</v>
          </cell>
          <cell r="AH257" t="str">
            <v>-</v>
          </cell>
          <cell r="AI257" t="str">
            <v>-</v>
          </cell>
          <cell r="AJ257" t="str">
            <v>-</v>
          </cell>
          <cell r="AK257" t="str">
            <v>1x (HDMI 2.0)</v>
          </cell>
          <cell r="AL257" t="str">
            <v>-</v>
          </cell>
          <cell r="AM257" t="str">
            <v>-</v>
          </cell>
          <cell r="AN257" t="str">
            <v>-</v>
          </cell>
          <cell r="AO257" t="str">
            <v>2x (Gen. 1)</v>
          </cell>
          <cell r="AP257" t="str">
            <v>-</v>
          </cell>
          <cell r="AQ257" t="str">
            <v>-</v>
          </cell>
          <cell r="AR257" t="str">
            <v>1x</v>
          </cell>
          <cell r="AS257" t="str">
            <v>1x</v>
          </cell>
          <cell r="AT257" t="str">
            <v>-</v>
          </cell>
          <cell r="AU257" t="str">
            <v>1x Lautsprecher/Kopfhörer/Line-out (unterstützt Headsets mit integriertem Mikrofon)</v>
          </cell>
          <cell r="AV257" t="str">
            <v>-</v>
          </cell>
          <cell r="AW257" t="str">
            <v>Acer FineTip Tastatur mit Numpad (103-/104-/107-Tasten)</v>
          </cell>
          <cell r="AX257" t="str">
            <v>Deutsch (QWERTZ)</v>
          </cell>
          <cell r="AY257" t="str">
            <v>Nein</v>
          </cell>
          <cell r="AZ257" t="str">
            <v>Multi-Gesture Touchpad (Microsoft Precision Touchpad Certification)</v>
          </cell>
          <cell r="BA257" t="str">
            <v>Nein</v>
          </cell>
          <cell r="BB257" t="str">
            <v>-</v>
          </cell>
          <cell r="BC257" t="str">
            <v>Ja</v>
          </cell>
          <cell r="BD257" t="str">
            <v>-</v>
          </cell>
          <cell r="BE257" t="str">
            <v>-</v>
          </cell>
          <cell r="BF257" t="str">
            <v>-</v>
          </cell>
          <cell r="BG257" t="str">
            <v>Zwei eingebaute Stereo-Lautsprecher</v>
          </cell>
          <cell r="BH257" t="str">
            <v>Eingebautes Mikrofon</v>
          </cell>
          <cell r="BI257" t="str">
            <v>HD Camera</v>
          </cell>
          <cell r="BJ257" t="str">
            <v>Li-Ion Akku (2 Zellen / 4800 mAh / 36,7 Wh)</v>
          </cell>
          <cell r="BK257" t="str">
            <v>Bis zu 8 Stunden</v>
          </cell>
          <cell r="BL257" t="str">
            <v>45W AC-Netzteil</v>
          </cell>
          <cell r="BM257" t="str">
            <v>Ja</v>
          </cell>
          <cell r="BN257" t="str">
            <v>Microsoft Office 2019 Verknüpfung (Download-Link für 30 Tage Testversion)</v>
          </cell>
          <cell r="BO257" t="str">
            <v>Acer Care Center, Acer Portal</v>
          </cell>
          <cell r="BP257" t="str">
            <v>-</v>
          </cell>
          <cell r="BQ257" t="str">
            <v>-</v>
          </cell>
          <cell r="BR257" t="str">
            <v>-</v>
          </cell>
          <cell r="BS257" t="str">
            <v>-</v>
          </cell>
          <cell r="BT257" t="str">
            <v>2 Jahre Einsende-/Rücksendeservice</v>
          </cell>
          <cell r="BU257" t="str">
            <v>26</v>
          </cell>
          <cell r="BV257" t="str">
            <v>78</v>
          </cell>
          <cell r="BW257" t="str">
            <v>156</v>
          </cell>
          <cell r="BX257" t="str">
            <v>1.716</v>
          </cell>
          <cell r="BY257" t="str">
            <v>498 x 65 x 310 mm (B x T x H) / 2,7 Kg</v>
          </cell>
          <cell r="BZ257" t="str">
            <v>-</v>
          </cell>
          <cell r="CA257" t="str">
            <v>-</v>
          </cell>
        </row>
        <row r="258">
          <cell r="A258" t="str">
            <v>NX.EGJEG.00F</v>
          </cell>
          <cell r="B258" t="str">
            <v>Acer Extensa 15</v>
          </cell>
          <cell r="C258" t="str">
            <v>EX215-54-53JK</v>
          </cell>
          <cell r="D258" t="str">
            <v>NX.EGJEG.00F</v>
          </cell>
          <cell r="E258" t="str">
            <v>4710886633808</v>
          </cell>
          <cell r="F258" t="str">
            <v>15,6" Full-HD (matt) / Intel® Core™ i5-1135G7 / 16 GB DDR4 RAM / 512 GB PCIe SSD / Intel® Iris® Xe Graphics / Linux (eShell) / Schwarz</v>
          </cell>
          <cell r="G258" t="str">
            <v>Linux (eShell)</v>
          </cell>
          <cell r="H258" t="str">
            <v>Schwarz</v>
          </cell>
          <cell r="I258" t="str">
            <v>-</v>
          </cell>
          <cell r="J258" t="str">
            <v>363,4 x 247,5 x 19,9  mm (B x T x H)</v>
          </cell>
          <cell r="K258" t="str">
            <v>1,9 Kg</v>
          </cell>
          <cell r="L258" t="str">
            <v>-</v>
          </cell>
          <cell r="M258" t="str">
            <v>15,6 Zoll (39,62 cm)</v>
          </cell>
          <cell r="N258" t="str">
            <v>Acer ComfyView™ Full HD Display mit LED-Backlight (matt)</v>
          </cell>
          <cell r="O258" t="str">
            <v>1.920 x 1.080</v>
          </cell>
          <cell r="P258" t="str">
            <v>16:9</v>
          </cell>
          <cell r="Q258" t="str">
            <v>Intel® Core™ i5-1135G7 Prozessor</v>
          </cell>
          <cell r="R258" t="str">
            <v>2,40 GHz (Bis zu 4,20 GHz Turbo-Boost)</v>
          </cell>
          <cell r="S258" t="str">
            <v>8 MB</v>
          </cell>
          <cell r="T258" t="str">
            <v>4 / 8</v>
          </cell>
          <cell r="U258" t="str">
            <v>Integrated SOC</v>
          </cell>
          <cell r="V258" t="str">
            <v>16 GB DDR4 RAM</v>
          </cell>
          <cell r="W258" t="str">
            <v>1x 8 GB DDR4 RAM (onboard), 1x 8 GB DDR4 RAM</v>
          </cell>
          <cell r="X258" t="str">
            <v>16 GB</v>
          </cell>
          <cell r="Y258" t="str">
            <v>512 GB M.2 PCIe Solid-State-Drive (SSD)</v>
          </cell>
          <cell r="Z258" t="str">
            <v>-</v>
          </cell>
          <cell r="AA258" t="str">
            <v>Intel® Iris® Xe Graphics</v>
          </cell>
          <cell r="AB258" t="str">
            <v>-</v>
          </cell>
          <cell r="AC258" t="str">
            <v>10/100/1000 LAN, Wake-on-LAN ready</v>
          </cell>
          <cell r="AD258" t="str">
            <v>802.11 ac/a/b/g/n</v>
          </cell>
          <cell r="AE258" t="str">
            <v>- / , Nein</v>
          </cell>
          <cell r="AF258" t="str">
            <v>-</v>
          </cell>
          <cell r="AG258" t="str">
            <v>Bluetooth® 4.0</v>
          </cell>
          <cell r="AH258" t="str">
            <v>-</v>
          </cell>
          <cell r="AI258" t="str">
            <v>-</v>
          </cell>
          <cell r="AJ258" t="str">
            <v>-</v>
          </cell>
          <cell r="AK258" t="str">
            <v>1x (HDMI 2.0)</v>
          </cell>
          <cell r="AL258" t="str">
            <v>-</v>
          </cell>
          <cell r="AM258" t="str">
            <v>-</v>
          </cell>
          <cell r="AN258" t="str">
            <v>-</v>
          </cell>
          <cell r="AO258" t="str">
            <v>2x (Gen. 1)</v>
          </cell>
          <cell r="AP258" t="str">
            <v>-</v>
          </cell>
          <cell r="AQ258" t="str">
            <v>-</v>
          </cell>
          <cell r="AR258" t="str">
            <v>1x</v>
          </cell>
          <cell r="AS258" t="str">
            <v>1x</v>
          </cell>
          <cell r="AT258" t="str">
            <v>-</v>
          </cell>
          <cell r="AU258" t="str">
            <v>1x Lautsprecher/Kopfhörer/Line-out (unterstützt Headsets mit integriertem Mikrofon)</v>
          </cell>
          <cell r="AV258" t="str">
            <v>-</v>
          </cell>
          <cell r="AW258" t="str">
            <v>Acer FineTip Tastatur mit Numpad (103-/104-/107-Tasten)</v>
          </cell>
          <cell r="AX258" t="str">
            <v>Deutsch (QWERTZ)</v>
          </cell>
          <cell r="AY258" t="str">
            <v>-</v>
          </cell>
          <cell r="AZ258" t="str">
            <v>Multi-Gesture Touchpad (Microsoft Precision Touchpad Certification)</v>
          </cell>
          <cell r="BA258" t="str">
            <v>Nein</v>
          </cell>
          <cell r="BB258" t="str">
            <v>-</v>
          </cell>
          <cell r="BC258" t="str">
            <v>Ja</v>
          </cell>
          <cell r="BD258" t="str">
            <v>-</v>
          </cell>
          <cell r="BE258" t="str">
            <v>-</v>
          </cell>
          <cell r="BF258" t="str">
            <v>-</v>
          </cell>
          <cell r="BG258" t="str">
            <v>Zwei eingebaute Stereo-Lautsprecher</v>
          </cell>
          <cell r="BH258" t="str">
            <v>Eingebautes Mikrofon</v>
          </cell>
          <cell r="BI258" t="str">
            <v>Acer HD Camera</v>
          </cell>
          <cell r="BJ258" t="str">
            <v>Li-Ion Akku (2 Zellen / 4800 mAh / 36,7 Wh)</v>
          </cell>
          <cell r="BK258" t="str">
            <v>Bis zu 8 Stunden</v>
          </cell>
          <cell r="BL258" t="str">
            <v>45W AC-Netzteil</v>
          </cell>
          <cell r="BM258" t="str">
            <v>Ja</v>
          </cell>
          <cell r="BN258" t="str">
            <v>-</v>
          </cell>
          <cell r="BO258" t="str">
            <v>Acer Care Center, Acer Portal</v>
          </cell>
          <cell r="BP258" t="str">
            <v>-</v>
          </cell>
          <cell r="BQ258" t="str">
            <v>-</v>
          </cell>
          <cell r="BR258" t="str">
            <v>-</v>
          </cell>
          <cell r="BS258" t="str">
            <v>-</v>
          </cell>
          <cell r="BT258" t="str">
            <v>2 Jahre Einsende-/Rücksendeservice</v>
          </cell>
          <cell r="BU258" t="str">
            <v>26</v>
          </cell>
          <cell r="BV258" t="str">
            <v>78</v>
          </cell>
          <cell r="BW258" t="str">
            <v>156</v>
          </cell>
          <cell r="BX258" t="str">
            <v>1.716</v>
          </cell>
          <cell r="BY258" t="str">
            <v>498 x 65 x 310 mm (B x T x H) / 2,85 Kg</v>
          </cell>
          <cell r="BZ258" t="str">
            <v>-</v>
          </cell>
          <cell r="CA258" t="str">
            <v>-</v>
          </cell>
        </row>
        <row r="259">
          <cell r="A259" t="str">
            <v>NX.EGJEG.005</v>
          </cell>
          <cell r="B259" t="str">
            <v>Acer Extensa 15</v>
          </cell>
          <cell r="C259" t="str">
            <v>EX215-54-5103</v>
          </cell>
          <cell r="D259" t="str">
            <v>NX.EGJEG.005</v>
          </cell>
          <cell r="E259" t="str">
            <v>4710886584070</v>
          </cell>
          <cell r="F259" t="str">
            <v>15,6" Full-HD (matt) / Intel® Core™ i5-1135G7 / 8 GB DDR4 RAM / 256 GB PCIe SSD / Intel® Iris® Xe Graphics / Linux (eShell) / Schwarz</v>
          </cell>
          <cell r="G259" t="str">
            <v>Linux (eShell)</v>
          </cell>
          <cell r="H259" t="str">
            <v>Schwarz</v>
          </cell>
          <cell r="I259" t="str">
            <v>-</v>
          </cell>
          <cell r="J259" t="str">
            <v>363,4 x 247,5 x 19,9  mm (B x T x H)</v>
          </cell>
          <cell r="K259" t="str">
            <v>1,9 Kg</v>
          </cell>
          <cell r="L259" t="str">
            <v>-</v>
          </cell>
          <cell r="M259" t="str">
            <v>15,6 Zoll (39,62 cm)</v>
          </cell>
          <cell r="N259" t="str">
            <v>Acer ComfyView™ Full HD Display mit LED-Backlight (matt)</v>
          </cell>
          <cell r="O259" t="str">
            <v>1.920 x 1.080</v>
          </cell>
          <cell r="P259" t="str">
            <v>16:9</v>
          </cell>
          <cell r="Q259" t="str">
            <v>Intel® Core™ i5-1135G7 Prozessor</v>
          </cell>
          <cell r="R259" t="str">
            <v>2,40 GHz (Bis zu 4,20 GHz Turbo-Boost)</v>
          </cell>
          <cell r="S259" t="str">
            <v>8 MB</v>
          </cell>
          <cell r="T259" t="str">
            <v>4 / 8</v>
          </cell>
          <cell r="U259" t="str">
            <v>Integrated SOC</v>
          </cell>
          <cell r="V259" t="str">
            <v>8 GB DDR4 RAM</v>
          </cell>
          <cell r="W259" t="str">
            <v>1x 8 GB DDR4 RAM (onboard)</v>
          </cell>
          <cell r="X259" t="str">
            <v>16 GB</v>
          </cell>
          <cell r="Y259" t="str">
            <v>256 GB M.2 PCIe Solid-State-Drive (SSD)</v>
          </cell>
          <cell r="Z259" t="str">
            <v>-</v>
          </cell>
          <cell r="AA259" t="str">
            <v>Intel® Iris® Xe Graphics</v>
          </cell>
          <cell r="AB259" t="str">
            <v>-</v>
          </cell>
          <cell r="AC259" t="str">
            <v>10/100/1000 LAN, Wake-on-LAN ready</v>
          </cell>
          <cell r="AD259" t="str">
            <v>802.11 ac/a/b/g/n</v>
          </cell>
          <cell r="AE259" t="str">
            <v>- / , Nein</v>
          </cell>
          <cell r="AF259" t="str">
            <v>-</v>
          </cell>
          <cell r="AG259" t="str">
            <v>Bluetooth® 4.0</v>
          </cell>
          <cell r="AH259" t="str">
            <v>-</v>
          </cell>
          <cell r="AI259" t="str">
            <v>-</v>
          </cell>
          <cell r="AJ259" t="str">
            <v>-</v>
          </cell>
          <cell r="AK259" t="str">
            <v>1x (HDMI 2.0)</v>
          </cell>
          <cell r="AL259" t="str">
            <v>-</v>
          </cell>
          <cell r="AM259" t="str">
            <v>-</v>
          </cell>
          <cell r="AN259" t="str">
            <v>-</v>
          </cell>
          <cell r="AO259" t="str">
            <v>2x (Gen. 1)</v>
          </cell>
          <cell r="AP259" t="str">
            <v>-</v>
          </cell>
          <cell r="AQ259" t="str">
            <v>-</v>
          </cell>
          <cell r="AR259" t="str">
            <v>1x</v>
          </cell>
          <cell r="AS259" t="str">
            <v>1x</v>
          </cell>
          <cell r="AT259" t="str">
            <v>-</v>
          </cell>
          <cell r="AU259" t="str">
            <v>1x Lautsprecher/Kopfhörer/Line-out (unterstützt Headsets mit integriertem Mikrofon)</v>
          </cell>
          <cell r="AV259" t="str">
            <v>-</v>
          </cell>
          <cell r="AW259" t="str">
            <v>Acer FineTip Tastatur mit Numpad (103-/104-/107-Tasten)</v>
          </cell>
          <cell r="AX259" t="str">
            <v>Deutsch (QWERTZ)</v>
          </cell>
          <cell r="AY259" t="str">
            <v>-</v>
          </cell>
          <cell r="AZ259" t="str">
            <v>Multi-Gesture Touchpad (Microsoft Precision Touchpad Certification)</v>
          </cell>
          <cell r="BA259" t="str">
            <v>Nein</v>
          </cell>
          <cell r="BB259" t="str">
            <v>-</v>
          </cell>
          <cell r="BC259" t="str">
            <v>Ja</v>
          </cell>
          <cell r="BD259" t="str">
            <v>-</v>
          </cell>
          <cell r="BE259" t="str">
            <v>-</v>
          </cell>
          <cell r="BF259" t="str">
            <v>-</v>
          </cell>
          <cell r="BG259" t="str">
            <v>Zwei eingebaute Stereo-Lautsprecher</v>
          </cell>
          <cell r="BH259" t="str">
            <v>Eingebautes Mikrofon</v>
          </cell>
          <cell r="BI259" t="str">
            <v>Acer HD Camera</v>
          </cell>
          <cell r="BJ259" t="str">
            <v>Li-Ion Akku (2 Zellen / 4800 mAh / 36,7 Wh)</v>
          </cell>
          <cell r="BK259" t="str">
            <v>Bis zu 8 Stunden</v>
          </cell>
          <cell r="BL259" t="str">
            <v>45W AC-Netzteil</v>
          </cell>
          <cell r="BM259" t="str">
            <v>Ja</v>
          </cell>
          <cell r="BN259" t="str">
            <v>-</v>
          </cell>
          <cell r="BO259" t="str">
            <v>Acer Care Center, Acer Portal</v>
          </cell>
          <cell r="BP259" t="str">
            <v>-</v>
          </cell>
          <cell r="BQ259" t="str">
            <v>-</v>
          </cell>
          <cell r="BR259" t="str">
            <v>-</v>
          </cell>
          <cell r="BS259" t="str">
            <v>-</v>
          </cell>
          <cell r="BT259" t="str">
            <v>2 Jahre Einsende-/Rücksendeservice</v>
          </cell>
          <cell r="BU259" t="str">
            <v>26</v>
          </cell>
          <cell r="BV259" t="str">
            <v>78</v>
          </cell>
          <cell r="BW259" t="str">
            <v>156</v>
          </cell>
          <cell r="BX259" t="str">
            <v>1.716</v>
          </cell>
          <cell r="BY259" t="str">
            <v>498 x 65 x 310 mm (B x T x H) / 2,85 Kg</v>
          </cell>
          <cell r="BZ259" t="str">
            <v>-</v>
          </cell>
          <cell r="CA259" t="str">
            <v>-</v>
          </cell>
        </row>
        <row r="260">
          <cell r="A260" t="str">
            <v>NX.EGJEG.007</v>
          </cell>
          <cell r="B260" t="str">
            <v>Acer Extensa 15</v>
          </cell>
          <cell r="C260" t="str">
            <v>EX215-54-36G9</v>
          </cell>
          <cell r="D260" t="str">
            <v>NX.EGJEG.007</v>
          </cell>
          <cell r="E260" t="str">
            <v>4710886584803</v>
          </cell>
          <cell r="F260" t="str">
            <v>15,6" Full-HD (matt) / Intel® Core™ i3-1115G4 / 8 GB DDR4 RAM / 256 GB PCIe SSD / Intel® UHD Graphics / Win 10 Pro (64 Bit) / Schwarz</v>
          </cell>
          <cell r="G260" t="str">
            <v>Windows 10 Professional (64 Bit)</v>
          </cell>
          <cell r="H260" t="str">
            <v>Schwarz</v>
          </cell>
          <cell r="I260" t="str">
            <v>-</v>
          </cell>
          <cell r="J260" t="str">
            <v>363,4 x 247,5 x 19,9  mm (B x T x H)</v>
          </cell>
          <cell r="K260" t="str">
            <v>1,9 Kg</v>
          </cell>
          <cell r="L260" t="str">
            <v>-</v>
          </cell>
          <cell r="M260" t="str">
            <v>15,6 Zoll (39,62 cm)</v>
          </cell>
          <cell r="N260" t="str">
            <v>Acer ComfyView™ Full HD Display mit LED-Backlight (matt)</v>
          </cell>
          <cell r="O260" t="str">
            <v>1.920 x 1.080</v>
          </cell>
          <cell r="P260" t="str">
            <v>16:9</v>
          </cell>
          <cell r="Q260" t="str">
            <v>Intel® Core™ i3-1115G4 Prozessor</v>
          </cell>
          <cell r="R260" t="str">
            <v>3,0 GHz (bis zu 4,10 GHz Turbo-Boost)</v>
          </cell>
          <cell r="S260" t="str">
            <v>6 MB Intel® Smart Cache</v>
          </cell>
          <cell r="T260" t="str">
            <v>2 / 4</v>
          </cell>
          <cell r="U260" t="str">
            <v>Integrated SOC</v>
          </cell>
          <cell r="V260" t="str">
            <v>8 GB DDR4 RAM</v>
          </cell>
          <cell r="W260" t="str">
            <v>1x 8 GB DDR4 RAM (onboard)</v>
          </cell>
          <cell r="X260" t="str">
            <v>16 GB</v>
          </cell>
          <cell r="Y260" t="str">
            <v>256 GB M.2 PCIe Solid-State-Drive (SSD)</v>
          </cell>
          <cell r="Z260" t="str">
            <v>-</v>
          </cell>
          <cell r="AA260" t="str">
            <v>Intel® UHD Graphics</v>
          </cell>
          <cell r="AB260" t="str">
            <v>-</v>
          </cell>
          <cell r="AC260" t="str">
            <v>10/100/1000 LAN, Wake-on-LAN ready</v>
          </cell>
          <cell r="AD260" t="str">
            <v>802.11 ac/a/b/g/n</v>
          </cell>
          <cell r="AE260" t="str">
            <v>- / , Nein</v>
          </cell>
          <cell r="AF260" t="str">
            <v>-</v>
          </cell>
          <cell r="AG260" t="str">
            <v>Bluetooth® 4.0</v>
          </cell>
          <cell r="AH260" t="str">
            <v>-</v>
          </cell>
          <cell r="AI260" t="str">
            <v>-</v>
          </cell>
          <cell r="AJ260" t="str">
            <v>-</v>
          </cell>
          <cell r="AK260" t="str">
            <v>1x (HDMI 2.0)</v>
          </cell>
          <cell r="AL260" t="str">
            <v>-</v>
          </cell>
          <cell r="AM260" t="str">
            <v>-</v>
          </cell>
          <cell r="AN260" t="str">
            <v>-</v>
          </cell>
          <cell r="AO260" t="str">
            <v>2x (Gen. 1)</v>
          </cell>
          <cell r="AP260" t="str">
            <v>-</v>
          </cell>
          <cell r="AQ260" t="str">
            <v>-</v>
          </cell>
          <cell r="AR260" t="str">
            <v>1x</v>
          </cell>
          <cell r="AS260" t="str">
            <v>1x</v>
          </cell>
          <cell r="AT260" t="str">
            <v>-</v>
          </cell>
          <cell r="AU260" t="str">
            <v>1x Lautsprecher/Kopfhörer/Line-out (unterstützt Headsets mit integriertem Mikrofon)</v>
          </cell>
          <cell r="AV260" t="str">
            <v>-</v>
          </cell>
          <cell r="AW260" t="str">
            <v>Acer FineTip Tastatur mit Numpad (103-/104-/107-Tasten)</v>
          </cell>
          <cell r="AX260" t="str">
            <v>Deutsch (QWERTZ)</v>
          </cell>
          <cell r="AY260" t="str">
            <v>-</v>
          </cell>
          <cell r="AZ260" t="str">
            <v>Multi-Gesture Touchpad (Microsoft Precision Touchpad Certification)</v>
          </cell>
          <cell r="BA260" t="str">
            <v>Nein</v>
          </cell>
          <cell r="BB260" t="str">
            <v>-</v>
          </cell>
          <cell r="BC260" t="str">
            <v>Ja</v>
          </cell>
          <cell r="BD260" t="str">
            <v>-</v>
          </cell>
          <cell r="BE260" t="str">
            <v>-</v>
          </cell>
          <cell r="BF260" t="str">
            <v>-</v>
          </cell>
          <cell r="BG260" t="str">
            <v>Zwei eingebaute Stereo-Lautsprecher</v>
          </cell>
          <cell r="BH260" t="str">
            <v>Eingebautes Mikrofon</v>
          </cell>
          <cell r="BI260" t="str">
            <v>Acer HD Camera</v>
          </cell>
          <cell r="BJ260" t="str">
            <v>Li-Ion Akku (2 Zellen / 4800 mAh / 36,7 Wh)</v>
          </cell>
          <cell r="BK260" t="str">
            <v>Bis zu 8 Stunden</v>
          </cell>
          <cell r="BL260" t="str">
            <v>45W AC-Netzteil</v>
          </cell>
          <cell r="BM260" t="str">
            <v>Ja</v>
          </cell>
          <cell r="BN260" t="str">
            <v>Microsoft Office 2019 Verknüpfung (Download-Link für 30 Tage Testversion)</v>
          </cell>
          <cell r="BO260" t="str">
            <v>Acer Care Center, Acer Portal</v>
          </cell>
          <cell r="BP260" t="str">
            <v>-</v>
          </cell>
          <cell r="BQ260" t="str">
            <v>-</v>
          </cell>
          <cell r="BR260" t="str">
            <v>-</v>
          </cell>
          <cell r="BS260" t="str">
            <v>-</v>
          </cell>
          <cell r="BT260" t="str">
            <v>2 Jahre Einsende-/Rücksendeservice</v>
          </cell>
          <cell r="BU260" t="str">
            <v>26</v>
          </cell>
          <cell r="BV260" t="str">
            <v>78</v>
          </cell>
          <cell r="BW260" t="str">
            <v>156</v>
          </cell>
          <cell r="BX260" t="str">
            <v>1.716</v>
          </cell>
          <cell r="BY260" t="str">
            <v>498 x 65 x 310 mm (B x T x H) / 2,85 Kg</v>
          </cell>
          <cell r="BZ260" t="str">
            <v>-</v>
          </cell>
          <cell r="CA260" t="str">
            <v>-</v>
          </cell>
        </row>
        <row r="261">
          <cell r="A261" t="str">
            <v>NX.EGJEG.008</v>
          </cell>
          <cell r="B261" t="str">
            <v>Acer Extensa 15</v>
          </cell>
          <cell r="C261" t="str">
            <v>EX215-54-55BD</v>
          </cell>
          <cell r="D261" t="str">
            <v>NX.EGJEG.008</v>
          </cell>
          <cell r="E261" t="str">
            <v>4710886584810</v>
          </cell>
          <cell r="F261" t="str">
            <v>15,6" Full-HD (matt) / Intel® Core™ i5-1135G7 / 8 GB DDR4 RAM / 256 GB PCIe SSD / Intel® Iris® Xe Graphics / Win 10 Pro (64 Bit) / Schwarz</v>
          </cell>
          <cell r="G261" t="str">
            <v>Windows 10 Professional (64 Bit)</v>
          </cell>
          <cell r="H261" t="str">
            <v>Schwarz</v>
          </cell>
          <cell r="I261" t="str">
            <v>-</v>
          </cell>
          <cell r="J261" t="str">
            <v>363,4 x 247,5 x 19,9  mm (B x T x H)</v>
          </cell>
          <cell r="K261" t="str">
            <v>1,9 Kg</v>
          </cell>
          <cell r="L261" t="str">
            <v>-</v>
          </cell>
          <cell r="M261" t="str">
            <v>15,6 Zoll (39,62 cm)</v>
          </cell>
          <cell r="N261" t="str">
            <v>Acer ComfyView™ Full HD Display mit LED-Backlight (matt)</v>
          </cell>
          <cell r="O261" t="str">
            <v>1.920 x 1.080</v>
          </cell>
          <cell r="P261" t="str">
            <v>16:9</v>
          </cell>
          <cell r="Q261" t="str">
            <v>Intel® Core™ i5-1135G7 Prozessor</v>
          </cell>
          <cell r="R261" t="str">
            <v>2,40 GHz (Bis zu 4,20 GHz Turbo-Boost)</v>
          </cell>
          <cell r="S261" t="str">
            <v>8 MB</v>
          </cell>
          <cell r="T261" t="str">
            <v>4 / 8</v>
          </cell>
          <cell r="U261" t="str">
            <v>Integrated SOC</v>
          </cell>
          <cell r="V261" t="str">
            <v>8 GB DDR4 RAM</v>
          </cell>
          <cell r="W261" t="str">
            <v>1x 8 GB DDR4 RAM (onboard)</v>
          </cell>
          <cell r="X261" t="str">
            <v>16 GB</v>
          </cell>
          <cell r="Y261" t="str">
            <v>256 GB M.2 PCIe Solid-State-Drive (SSD)</v>
          </cell>
          <cell r="Z261" t="str">
            <v>-</v>
          </cell>
          <cell r="AA261" t="str">
            <v>Intel® Iris® Xe Graphics</v>
          </cell>
          <cell r="AB261" t="str">
            <v>-</v>
          </cell>
          <cell r="AC261" t="str">
            <v>10/100/1000 LAN, Wake-on-LAN ready</v>
          </cell>
          <cell r="AD261" t="str">
            <v>802.11 ac/a/b/g/n</v>
          </cell>
          <cell r="AE261" t="str">
            <v>- / , Nein</v>
          </cell>
          <cell r="AF261" t="str">
            <v>-</v>
          </cell>
          <cell r="AG261" t="str">
            <v>Bluetooth® 4.0</v>
          </cell>
          <cell r="AH261" t="str">
            <v>-</v>
          </cell>
          <cell r="AI261" t="str">
            <v>-</v>
          </cell>
          <cell r="AJ261" t="str">
            <v>-</v>
          </cell>
          <cell r="AK261" t="str">
            <v>1x (HDMI 2.0)</v>
          </cell>
          <cell r="AL261" t="str">
            <v>-</v>
          </cell>
          <cell r="AM261" t="str">
            <v>-</v>
          </cell>
          <cell r="AN261" t="str">
            <v>-</v>
          </cell>
          <cell r="AO261" t="str">
            <v>2x (Gen. 1)</v>
          </cell>
          <cell r="AP261" t="str">
            <v>-</v>
          </cell>
          <cell r="AQ261" t="str">
            <v>-</v>
          </cell>
          <cell r="AR261" t="str">
            <v>1x</v>
          </cell>
          <cell r="AS261" t="str">
            <v>1x</v>
          </cell>
          <cell r="AT261" t="str">
            <v>-</v>
          </cell>
          <cell r="AU261" t="str">
            <v>1x Lautsprecher/Kopfhörer/Line-out (unterstützt Headsets mit integriertem Mikrofon)</v>
          </cell>
          <cell r="AV261" t="str">
            <v>-</v>
          </cell>
          <cell r="AW261" t="str">
            <v>Acer FineTip Tastatur mit Numpad (103-/104-/107-Tasten)</v>
          </cell>
          <cell r="AX261" t="str">
            <v>Deutsch (QWERTZ)</v>
          </cell>
          <cell r="AY261" t="str">
            <v>-</v>
          </cell>
          <cell r="AZ261" t="str">
            <v>Multi-Gesture Touchpad (Microsoft Precision Touchpad Certification)</v>
          </cell>
          <cell r="BA261" t="str">
            <v>Nein</v>
          </cell>
          <cell r="BB261" t="str">
            <v>-</v>
          </cell>
          <cell r="BC261" t="str">
            <v>Ja</v>
          </cell>
          <cell r="BD261" t="str">
            <v>-</v>
          </cell>
          <cell r="BE261" t="str">
            <v>-</v>
          </cell>
          <cell r="BF261" t="str">
            <v>-</v>
          </cell>
          <cell r="BG261" t="str">
            <v>Zwei eingebaute Stereo-Lautsprecher</v>
          </cell>
          <cell r="BH261" t="str">
            <v>Eingebautes Mikrofon</v>
          </cell>
          <cell r="BI261" t="str">
            <v>Acer HD Camera</v>
          </cell>
          <cell r="BJ261" t="str">
            <v>Li-Ion Akku (2 Zellen / 4800 mAh / 36,7 Wh)</v>
          </cell>
          <cell r="BK261" t="str">
            <v>Bis zu 8 Stunden</v>
          </cell>
          <cell r="BL261" t="str">
            <v>45W AC-Netzteil</v>
          </cell>
          <cell r="BM261" t="str">
            <v>Ja</v>
          </cell>
          <cell r="BN261" t="str">
            <v>Microsoft Office 2019 Verknüpfung (Download-Link für 30 Tage Testversion)</v>
          </cell>
          <cell r="BO261" t="str">
            <v>Acer Care Center, Acer Portal</v>
          </cell>
          <cell r="BP261" t="str">
            <v>-</v>
          </cell>
          <cell r="BQ261" t="str">
            <v>-</v>
          </cell>
          <cell r="BR261" t="str">
            <v>-</v>
          </cell>
          <cell r="BS261" t="str">
            <v>-</v>
          </cell>
          <cell r="BT261" t="str">
            <v>2 Jahre Einsende-/Rücksendeservice</v>
          </cell>
          <cell r="BU261" t="str">
            <v>26</v>
          </cell>
          <cell r="BV261" t="str">
            <v>78</v>
          </cell>
          <cell r="BW261" t="str">
            <v>156</v>
          </cell>
          <cell r="BX261" t="str">
            <v>1.716</v>
          </cell>
          <cell r="BY261" t="str">
            <v>498 x 65 x 310 mm (B x T x H) / 2,85 Kg</v>
          </cell>
          <cell r="BZ261" t="str">
            <v>-</v>
          </cell>
          <cell r="CA261" t="str">
            <v>-</v>
          </cell>
        </row>
        <row r="262">
          <cell r="A262" t="str">
            <v>NX.EGJEG.006</v>
          </cell>
          <cell r="B262" t="str">
            <v>Acer Extensa 15</v>
          </cell>
          <cell r="C262" t="str">
            <v>EX215-54-570N</v>
          </cell>
          <cell r="D262" t="str">
            <v>NX.EGJEG.006</v>
          </cell>
          <cell r="E262" t="str">
            <v>4710886584797</v>
          </cell>
          <cell r="F262" t="str">
            <v>15,6" Full-HD (matt) / Intel® Core™ i5-1135G7 / 8 GB DDR4 RAM / 512 GB PCIe SSD / Intel® Iris® Xe Graphics / Win 10 Pro (64 Bit) / Schwarz</v>
          </cell>
          <cell r="G262" t="str">
            <v>Windows 10 Professional (64 Bit)</v>
          </cell>
          <cell r="H262" t="str">
            <v>Schwarz</v>
          </cell>
          <cell r="I262" t="str">
            <v>-</v>
          </cell>
          <cell r="J262" t="str">
            <v>363,4 x 247,5 x 19,9  mm (B x T x H)</v>
          </cell>
          <cell r="K262" t="str">
            <v>1,9 Kg</v>
          </cell>
          <cell r="L262" t="str">
            <v>-</v>
          </cell>
          <cell r="M262" t="str">
            <v>15,6 Zoll (39,62 cm)</v>
          </cell>
          <cell r="N262" t="str">
            <v>Acer ComfyView™ Full HD Display mit LED-Backlight (matt)</v>
          </cell>
          <cell r="O262" t="str">
            <v>1.920 x 1.080</v>
          </cell>
          <cell r="P262" t="str">
            <v>16:9</v>
          </cell>
          <cell r="Q262" t="str">
            <v>Intel® Core™ i5-1135G7 Prozessor</v>
          </cell>
          <cell r="R262" t="str">
            <v>2,40 GHz (Bis zu 4,20 GHz Turbo-Boost)</v>
          </cell>
          <cell r="S262" t="str">
            <v>8 MB</v>
          </cell>
          <cell r="T262" t="str">
            <v>4 / 8</v>
          </cell>
          <cell r="U262" t="str">
            <v>Integrated SOC</v>
          </cell>
          <cell r="V262" t="str">
            <v>8 GB DDR4 RAM</v>
          </cell>
          <cell r="W262" t="str">
            <v>1x 8 GB DDR4 RAM (onboard)</v>
          </cell>
          <cell r="X262" t="str">
            <v>16 GB</v>
          </cell>
          <cell r="Y262" t="str">
            <v>512 GB M.2 PCIe Solid-State-Drive (SSD)</v>
          </cell>
          <cell r="Z262" t="str">
            <v>-</v>
          </cell>
          <cell r="AA262" t="str">
            <v>Intel® Iris® Xe Graphics</v>
          </cell>
          <cell r="AB262" t="str">
            <v>-</v>
          </cell>
          <cell r="AC262" t="str">
            <v>10/100/1000 LAN, Wake-on-LAN ready</v>
          </cell>
          <cell r="AD262" t="str">
            <v>802.11 ac/a/b/g/n</v>
          </cell>
          <cell r="AE262" t="str">
            <v>- / , Nein</v>
          </cell>
          <cell r="AF262" t="str">
            <v>-</v>
          </cell>
          <cell r="AG262" t="str">
            <v>Bluetooth® 4.0</v>
          </cell>
          <cell r="AH262" t="str">
            <v>-</v>
          </cell>
          <cell r="AI262" t="str">
            <v>-</v>
          </cell>
          <cell r="AJ262" t="str">
            <v>-</v>
          </cell>
          <cell r="AK262" t="str">
            <v>1x (HDMI 2.0)</v>
          </cell>
          <cell r="AL262" t="str">
            <v>-</v>
          </cell>
          <cell r="AM262" t="str">
            <v>-</v>
          </cell>
          <cell r="AN262" t="str">
            <v>-</v>
          </cell>
          <cell r="AO262" t="str">
            <v>2x (Gen. 1)</v>
          </cell>
          <cell r="AP262" t="str">
            <v>-</v>
          </cell>
          <cell r="AQ262" t="str">
            <v>-</v>
          </cell>
          <cell r="AR262" t="str">
            <v>1x</v>
          </cell>
          <cell r="AS262" t="str">
            <v>1x</v>
          </cell>
          <cell r="AT262" t="str">
            <v>-</v>
          </cell>
          <cell r="AU262" t="str">
            <v>1x Lautsprecher/Kopfhörer/Line-out (unterstützt Headsets mit integriertem Mikrofon)</v>
          </cell>
          <cell r="AV262" t="str">
            <v>-</v>
          </cell>
          <cell r="AW262" t="str">
            <v>Acer FineTip Tastatur mit Numpad (103-/104-/107-Tasten)</v>
          </cell>
          <cell r="AX262" t="str">
            <v>Deutsch (QWERTZ)</v>
          </cell>
          <cell r="AY262" t="str">
            <v>-</v>
          </cell>
          <cell r="AZ262" t="str">
            <v>Multi-Gesture Touchpad (Microsoft Precision Touchpad Certification)</v>
          </cell>
          <cell r="BA262" t="str">
            <v>Nein</v>
          </cell>
          <cell r="BB262" t="str">
            <v>-</v>
          </cell>
          <cell r="BC262" t="str">
            <v>Ja</v>
          </cell>
          <cell r="BD262" t="str">
            <v>-</v>
          </cell>
          <cell r="BE262" t="str">
            <v>-</v>
          </cell>
          <cell r="BF262" t="str">
            <v>-</v>
          </cell>
          <cell r="BG262" t="str">
            <v>Zwei eingebaute Stereo-Lautsprecher</v>
          </cell>
          <cell r="BH262" t="str">
            <v>Eingebautes Mikrofon</v>
          </cell>
          <cell r="BI262" t="str">
            <v>Acer HD Camera</v>
          </cell>
          <cell r="BJ262" t="str">
            <v>Li-Ion Akku (2 Zellen / 4800 mAh / 36,7 Wh)</v>
          </cell>
          <cell r="BK262" t="str">
            <v>Bis zu 8 Stunden</v>
          </cell>
          <cell r="BL262" t="str">
            <v>45W AC-Netzteil</v>
          </cell>
          <cell r="BM262" t="str">
            <v>Ja</v>
          </cell>
          <cell r="BN262" t="str">
            <v>Microsoft Office 2019 Verknüpfung (Download-Link für 30 Tage Testversion)</v>
          </cell>
          <cell r="BO262" t="str">
            <v>Acer Care Center, Acer Portal</v>
          </cell>
          <cell r="BP262" t="str">
            <v>-</v>
          </cell>
          <cell r="BQ262" t="str">
            <v>-</v>
          </cell>
          <cell r="BR262" t="str">
            <v>-</v>
          </cell>
          <cell r="BS262" t="str">
            <v>-</v>
          </cell>
          <cell r="BT262" t="str">
            <v>2 Jahre Einsende-/Rücksendeservice</v>
          </cell>
          <cell r="BU262" t="str">
            <v>26</v>
          </cell>
          <cell r="BV262" t="str">
            <v>78</v>
          </cell>
          <cell r="BW262" t="str">
            <v>156</v>
          </cell>
          <cell r="BX262" t="str">
            <v>1.716</v>
          </cell>
          <cell r="BY262" t="str">
            <v>498 x 65 x 310 mm (B x T x H) / 2,85 Kg</v>
          </cell>
          <cell r="BZ262" t="str">
            <v>-</v>
          </cell>
          <cell r="CA262" t="str">
            <v>-</v>
          </cell>
        </row>
        <row r="263">
          <cell r="A263" t="str">
            <v>NX.EGJEG.009</v>
          </cell>
          <cell r="B263" t="str">
            <v>Acer Extensa 15</v>
          </cell>
          <cell r="C263" t="str">
            <v>EX215-54-362H</v>
          </cell>
          <cell r="D263" t="str">
            <v>NX.EGJEG.009</v>
          </cell>
          <cell r="E263" t="str">
            <v>4710886584834</v>
          </cell>
          <cell r="F263" t="str">
            <v>15,6" Full-HD (matt) / Intel® Core™ i3-1115G4 / 8 GB DDR4 RAM / 256 GB PCIe SSD / Intel® UHD Graphics / Linux (eShell) / Schwarz</v>
          </cell>
          <cell r="G263" t="str">
            <v>Linux (eShell)</v>
          </cell>
          <cell r="H263" t="str">
            <v>Schwarz</v>
          </cell>
          <cell r="I263" t="str">
            <v>-</v>
          </cell>
          <cell r="J263" t="str">
            <v>363,4 x 247,5 x 19,9  mm (B x T x H)</v>
          </cell>
          <cell r="K263" t="str">
            <v>1,9 Kg</v>
          </cell>
          <cell r="L263" t="str">
            <v>-</v>
          </cell>
          <cell r="M263" t="str">
            <v>15,6 Zoll (39,62 cm)</v>
          </cell>
          <cell r="N263" t="str">
            <v>Acer ComfyView™ Full HD Display mit LED-Backlight (matt)</v>
          </cell>
          <cell r="O263" t="str">
            <v>1.920 x 1.080</v>
          </cell>
          <cell r="P263" t="str">
            <v>16:9</v>
          </cell>
          <cell r="Q263" t="str">
            <v>Intel® Core™ i3-1115G4 Prozessor</v>
          </cell>
          <cell r="R263" t="str">
            <v>3,0 GHz (bis zu 4,10 GHz Turbo-Boost)</v>
          </cell>
          <cell r="S263" t="str">
            <v>6 MB Intel® Smart Cache</v>
          </cell>
          <cell r="T263" t="str">
            <v>2 / 4</v>
          </cell>
          <cell r="U263" t="str">
            <v>Integrated SOC</v>
          </cell>
          <cell r="V263" t="str">
            <v>8 GB DDR4 RAM</v>
          </cell>
          <cell r="W263" t="str">
            <v>1x 8 GB DDR4 RAM (onboard)</v>
          </cell>
          <cell r="X263" t="str">
            <v>16 GB</v>
          </cell>
          <cell r="Y263" t="str">
            <v>256 GB M.2 PCIe Solid-State-Drive (SSD)</v>
          </cell>
          <cell r="Z263" t="str">
            <v>-</v>
          </cell>
          <cell r="AA263" t="str">
            <v>Intel® UHD Graphics</v>
          </cell>
          <cell r="AB263" t="str">
            <v>-</v>
          </cell>
          <cell r="AC263" t="str">
            <v>10/100/1000 LAN, Wake-on-LAN ready</v>
          </cell>
          <cell r="AD263" t="str">
            <v>802.11 ac/a/b/g/n</v>
          </cell>
          <cell r="AE263" t="str">
            <v>- / , Nein</v>
          </cell>
          <cell r="AF263" t="str">
            <v>-</v>
          </cell>
          <cell r="AG263" t="str">
            <v>Bluetooth® 4.0</v>
          </cell>
          <cell r="AH263" t="str">
            <v>-</v>
          </cell>
          <cell r="AI263" t="str">
            <v>-</v>
          </cell>
          <cell r="AJ263" t="str">
            <v>-</v>
          </cell>
          <cell r="AK263" t="str">
            <v>1x (HDMI 2.0)</v>
          </cell>
          <cell r="AL263" t="str">
            <v>-</v>
          </cell>
          <cell r="AM263" t="str">
            <v>-</v>
          </cell>
          <cell r="AN263" t="str">
            <v>-</v>
          </cell>
          <cell r="AO263" t="str">
            <v>2x (Gen. 1)</v>
          </cell>
          <cell r="AP263" t="str">
            <v>-</v>
          </cell>
          <cell r="AQ263" t="str">
            <v>-</v>
          </cell>
          <cell r="AR263" t="str">
            <v>1x</v>
          </cell>
          <cell r="AS263" t="str">
            <v>1x</v>
          </cell>
          <cell r="AT263" t="str">
            <v>-</v>
          </cell>
          <cell r="AU263" t="str">
            <v>1x Lautsprecher/Kopfhörer/Line-out (unterstützt Headsets mit integriertem Mikrofon)</v>
          </cell>
          <cell r="AV263" t="str">
            <v>-</v>
          </cell>
          <cell r="AW263" t="str">
            <v>Acer FineTip Tastatur mit Numpad (103-/104-/107-Tasten)</v>
          </cell>
          <cell r="AX263" t="str">
            <v>Deutsch (QWERTZ)</v>
          </cell>
          <cell r="AY263" t="str">
            <v>-</v>
          </cell>
          <cell r="AZ263" t="str">
            <v>Multi-Gesture Touchpad (Microsoft Precision Touchpad Certification)</v>
          </cell>
          <cell r="BA263" t="str">
            <v>Nein</v>
          </cell>
          <cell r="BB263" t="str">
            <v>-</v>
          </cell>
          <cell r="BC263" t="str">
            <v>Ja</v>
          </cell>
          <cell r="BD263" t="str">
            <v>-</v>
          </cell>
          <cell r="BE263" t="str">
            <v>-</v>
          </cell>
          <cell r="BF263" t="str">
            <v>-</v>
          </cell>
          <cell r="BG263" t="str">
            <v>Zwei eingebaute Stereo-Lautsprecher</v>
          </cell>
          <cell r="BH263" t="str">
            <v>Eingebautes Mikrofon</v>
          </cell>
          <cell r="BI263" t="str">
            <v>Acer HD Camera</v>
          </cell>
          <cell r="BJ263" t="str">
            <v>Li-Ion Akku (2 Zellen / 4800 mAh / 36,7 Wh)</v>
          </cell>
          <cell r="BK263" t="str">
            <v>Bis zu 8 Stunden</v>
          </cell>
          <cell r="BL263" t="str">
            <v>45W AC-Netzteil</v>
          </cell>
          <cell r="BM263" t="str">
            <v>Ja</v>
          </cell>
          <cell r="BN263" t="str">
            <v>-</v>
          </cell>
          <cell r="BO263" t="str">
            <v>Acer Care Center, Acer Portal</v>
          </cell>
          <cell r="BP263" t="str">
            <v>-</v>
          </cell>
          <cell r="BQ263" t="str">
            <v>-</v>
          </cell>
          <cell r="BR263" t="str">
            <v>-</v>
          </cell>
          <cell r="BS263" t="str">
            <v>-</v>
          </cell>
          <cell r="BT263" t="str">
            <v>2 Jahre Einsende-/Rücksendeservice</v>
          </cell>
          <cell r="BU263" t="str">
            <v>26</v>
          </cell>
          <cell r="BV263" t="str">
            <v>78</v>
          </cell>
          <cell r="BW263" t="str">
            <v>156</v>
          </cell>
          <cell r="BX263" t="str">
            <v>1.716</v>
          </cell>
          <cell r="BY263" t="str">
            <v>498 x 65 x 310 mm (B x T x H) / 2,85 Kg</v>
          </cell>
          <cell r="BZ263" t="str">
            <v>-</v>
          </cell>
          <cell r="CA263" t="str">
            <v>-</v>
          </cell>
        </row>
        <row r="264">
          <cell r="A264" t="str">
            <v>NX.EGJEG.00A</v>
          </cell>
          <cell r="B264" t="str">
            <v>Acer Extensa 15</v>
          </cell>
          <cell r="C264" t="str">
            <v>EX215-54-374Q</v>
          </cell>
          <cell r="D264" t="str">
            <v>NX.EGJEG.00A</v>
          </cell>
          <cell r="E264" t="str">
            <v>4710886584933</v>
          </cell>
          <cell r="F264" t="str">
            <v>15,6" Full-HD (matt) / Intel® Core™ i3-1115G4 / 8 GB DDR4 RAM / 256 GB PCIe SSD / Intel® UHD Graphics / Win 10 Pro (64 Bit) EDU / Schwarz</v>
          </cell>
          <cell r="G264" t="str">
            <v>Windows 10 Pro (64 Bit) EDU</v>
          </cell>
          <cell r="H264" t="str">
            <v>Schwarz</v>
          </cell>
          <cell r="I264" t="str">
            <v>-</v>
          </cell>
          <cell r="J264" t="str">
            <v>363,4 x 247,5 x 19,9  mm (B x T x H)</v>
          </cell>
          <cell r="K264" t="str">
            <v>1,9 Kg</v>
          </cell>
          <cell r="L264" t="str">
            <v>-</v>
          </cell>
          <cell r="M264" t="str">
            <v>15,6 Zoll (39,62 cm)</v>
          </cell>
          <cell r="N264" t="str">
            <v>Acer ComfyView™ Full HD Display mit LED-Backlight (matt)</v>
          </cell>
          <cell r="O264" t="str">
            <v>1.920 x 1.080</v>
          </cell>
          <cell r="P264" t="str">
            <v>16:9</v>
          </cell>
          <cell r="Q264" t="str">
            <v>Intel® Core™ i3-1115G4 Prozessor</v>
          </cell>
          <cell r="R264" t="str">
            <v>3,0 GHz (bis zu 4,10 GHz Turbo-Boost)</v>
          </cell>
          <cell r="S264" t="str">
            <v>6 MB Intel® Smart Cache</v>
          </cell>
          <cell r="T264" t="str">
            <v>2 / 4</v>
          </cell>
          <cell r="U264" t="str">
            <v>Integrated SOC</v>
          </cell>
          <cell r="V264" t="str">
            <v>8 GB DDR4 RAM</v>
          </cell>
          <cell r="W264" t="str">
            <v>1x 8 GB DDR4 RAM (onboard)</v>
          </cell>
          <cell r="X264" t="str">
            <v>16 GB</v>
          </cell>
          <cell r="Y264" t="str">
            <v>256 GB M.2 PCIe Solid-State-Drive (SSD)</v>
          </cell>
          <cell r="Z264" t="str">
            <v>-</v>
          </cell>
          <cell r="AA264" t="str">
            <v>Intel® UHD Graphics</v>
          </cell>
          <cell r="AB264" t="str">
            <v>-</v>
          </cell>
          <cell r="AC264" t="str">
            <v>10/100/1000 LAN, Wake-on-LAN ready</v>
          </cell>
          <cell r="AD264" t="str">
            <v>802.11 ac/a/b/g/n</v>
          </cell>
          <cell r="AE264" t="str">
            <v>- / , Nein</v>
          </cell>
          <cell r="AF264" t="str">
            <v>-</v>
          </cell>
          <cell r="AG264" t="str">
            <v>Bluetooth® 4.0</v>
          </cell>
          <cell r="AH264" t="str">
            <v>-</v>
          </cell>
          <cell r="AI264" t="str">
            <v>-</v>
          </cell>
          <cell r="AJ264" t="str">
            <v>-</v>
          </cell>
          <cell r="AK264" t="str">
            <v>1x (HDMI 2.0)</v>
          </cell>
          <cell r="AL264" t="str">
            <v>-</v>
          </cell>
          <cell r="AM264" t="str">
            <v>-</v>
          </cell>
          <cell r="AN264" t="str">
            <v>-</v>
          </cell>
          <cell r="AO264" t="str">
            <v>2x (Gen. 1)</v>
          </cell>
          <cell r="AP264" t="str">
            <v>-</v>
          </cell>
          <cell r="AQ264" t="str">
            <v>-</v>
          </cell>
          <cell r="AR264" t="str">
            <v>1x</v>
          </cell>
          <cell r="AS264" t="str">
            <v>1x</v>
          </cell>
          <cell r="AT264" t="str">
            <v>-</v>
          </cell>
          <cell r="AU264" t="str">
            <v>1x Lautsprecher/Kopfhörer/Line-out (unterstützt Headsets mit integriertem Mikrofon)</v>
          </cell>
          <cell r="AV264" t="str">
            <v>-</v>
          </cell>
          <cell r="AW264" t="str">
            <v>Acer FineTip Tastatur mit Numpad (103-/104-/107-Tasten)</v>
          </cell>
          <cell r="AX264" t="str">
            <v>Deutsch (QWERTZ)</v>
          </cell>
          <cell r="AY264" t="str">
            <v>-</v>
          </cell>
          <cell r="AZ264" t="str">
            <v>Multi-Gesture Touchpad (Microsoft Precision Touchpad Certification)</v>
          </cell>
          <cell r="BA264" t="str">
            <v>Nein</v>
          </cell>
          <cell r="BB264" t="str">
            <v>-</v>
          </cell>
          <cell r="BC264" t="str">
            <v>Ja</v>
          </cell>
          <cell r="BD264" t="str">
            <v>-</v>
          </cell>
          <cell r="BE264" t="str">
            <v>-</v>
          </cell>
          <cell r="BF264" t="str">
            <v>-</v>
          </cell>
          <cell r="BG264" t="str">
            <v>Zwei eingebaute Stereo-Lautsprecher</v>
          </cell>
          <cell r="BH264" t="str">
            <v>Eingebautes Mikrofon</v>
          </cell>
          <cell r="BI264" t="str">
            <v>Acer HD Camera</v>
          </cell>
          <cell r="BJ264" t="str">
            <v>Li-Ion Akku (2 Zellen / 4800 mAh / 36,7 Wh)</v>
          </cell>
          <cell r="BK264" t="str">
            <v>Bis zu 8 Stunden</v>
          </cell>
          <cell r="BL264" t="str">
            <v>45W AC-Netzteil</v>
          </cell>
          <cell r="BM264" t="str">
            <v>Ja</v>
          </cell>
          <cell r="BN264" t="str">
            <v>Microsoft Office 2019 Verknüpfung (Download-Link für 30 Tage Testversion)</v>
          </cell>
          <cell r="BO264" t="str">
            <v>Acer Care Center, Acer Portal</v>
          </cell>
          <cell r="BP264" t="str">
            <v>-</v>
          </cell>
          <cell r="BQ264" t="str">
            <v>-</v>
          </cell>
          <cell r="BR264" t="str">
            <v>-</v>
          </cell>
          <cell r="BS264" t="str">
            <v>-</v>
          </cell>
          <cell r="BT264" t="str">
            <v>2 Jahre Einsende-/Rücksendeservice</v>
          </cell>
          <cell r="BU264" t="str">
            <v>26</v>
          </cell>
          <cell r="BV264" t="str">
            <v>78</v>
          </cell>
          <cell r="BW264" t="str">
            <v>156</v>
          </cell>
          <cell r="BX264" t="str">
            <v>1.716</v>
          </cell>
          <cell r="BY264" t="str">
            <v>498 x 65 x 310 mm (B x T x H) / 2,85 Kg</v>
          </cell>
          <cell r="BZ264" t="str">
            <v>-</v>
          </cell>
          <cell r="CA264" t="str">
            <v>-</v>
          </cell>
        </row>
        <row r="265">
          <cell r="A265" t="str">
            <v>NX.VPREG.00A</v>
          </cell>
          <cell r="B265" t="str">
            <v>Acer TravelMate P2</v>
          </cell>
          <cell r="C265" t="str">
            <v>TMP215-53-39BE</v>
          </cell>
          <cell r="D265" t="str">
            <v>NX.VPREG.00A</v>
          </cell>
          <cell r="E265" t="str">
            <v>4710886492771</v>
          </cell>
          <cell r="F265" t="str">
            <v>15,6" FHD mit IPS (matt) / Intel® Core™ i3-1115G4 / 8 GB DDR4 RAM / 256 GB PCIe SSD / Intel® UHD Graphics / Linux (eShell) / Schwarz</v>
          </cell>
          <cell r="G265" t="str">
            <v>Linux (eShell)</v>
          </cell>
          <cell r="H265" t="str">
            <v>Schwarz</v>
          </cell>
          <cell r="I265" t="str">
            <v>-</v>
          </cell>
          <cell r="J265" t="str">
            <v>363 x 255 x 19,9 mm (B x T x H)</v>
          </cell>
          <cell r="K265" t="str">
            <v>1,8 Kg</v>
          </cell>
          <cell r="L265" t="str">
            <v>-</v>
          </cell>
          <cell r="M265" t="str">
            <v>15,6 Zoll (39,62 cm)</v>
          </cell>
          <cell r="N265" t="str">
            <v>Acer ComfyView™ Full-HD IPS Display mit LED-Backlight (matt)</v>
          </cell>
          <cell r="O265" t="str">
            <v>1.920 x 1.080</v>
          </cell>
          <cell r="P265" t="str">
            <v>16:9</v>
          </cell>
          <cell r="Q265" t="str">
            <v>Intel® Core™ i3-1115G4 Prozessor</v>
          </cell>
          <cell r="R265" t="str">
            <v>3,0 GHz (bis zu 4,10 GHz Turbo-Boost)</v>
          </cell>
          <cell r="S265" t="str">
            <v>6 MB Intel® Smart Cache</v>
          </cell>
          <cell r="T265" t="str">
            <v>2 / 4</v>
          </cell>
          <cell r="U265" t="str">
            <v>Integrated SOC</v>
          </cell>
          <cell r="V265" t="str">
            <v>8 GB DDR4 RAM</v>
          </cell>
          <cell r="W265" t="str">
            <v>1x 8 GB DDR4 RAM</v>
          </cell>
          <cell r="X265" t="str">
            <v>32 GB DDR4 (2x 16 GB DDR4)</v>
          </cell>
          <cell r="Y265" t="str">
            <v>256 GB M.2 PCIe Solid-State-Drive (SSD)</v>
          </cell>
          <cell r="Z265" t="str">
            <v>-</v>
          </cell>
          <cell r="AA265" t="str">
            <v>Intel® UHD Graphics</v>
          </cell>
          <cell r="AB265" t="str">
            <v>-</v>
          </cell>
          <cell r="AC265" t="str">
            <v>10/100/1000 LAN, Wake-on-LAN ready</v>
          </cell>
          <cell r="AD265" t="str">
            <v>Intel® Dual Band Wireless-Gigabit-AX, Wi-Fi 6 (802.11 ax/ac/a/b/g/n)</v>
          </cell>
          <cell r="AE265" t="str">
            <v>- / ,</v>
          </cell>
          <cell r="AF265" t="str">
            <v>-</v>
          </cell>
          <cell r="AG265" t="str">
            <v>Bluetooth® 5.1</v>
          </cell>
          <cell r="AH265" t="str">
            <v>-</v>
          </cell>
          <cell r="AI265" t="str">
            <v>Ja</v>
          </cell>
          <cell r="AJ265" t="str">
            <v>-</v>
          </cell>
          <cell r="AK265" t="str">
            <v>1x (HDCP)</v>
          </cell>
          <cell r="AL265" t="str">
            <v>1x</v>
          </cell>
          <cell r="AM265" t="str">
            <v>Ja (über USB Type-C Anschluss)</v>
          </cell>
          <cell r="AN265" t="str">
            <v>Thunderbolt™ 4 (über USB Type-C Anschluss)</v>
          </cell>
          <cell r="AO265" t="str">
            <v>1x Type-C (Gen. 2), 3x Type-A (1x unterstützt Power-Off USB Charging)</v>
          </cell>
          <cell r="AP265" t="str">
            <v>-</v>
          </cell>
          <cell r="AQ265" t="str">
            <v>-</v>
          </cell>
          <cell r="AR265" t="str">
            <v>-</v>
          </cell>
          <cell r="AS265" t="str">
            <v>1x</v>
          </cell>
          <cell r="AT265" t="str">
            <v>SD Kartenleser</v>
          </cell>
          <cell r="AU265" t="str">
            <v>1x Lautsprecher/Kopfhörer/Line-out (unterstützt Headsets mit integriertem Mikrofon)</v>
          </cell>
          <cell r="AV265" t="str">
            <v>Ja (Acer USB-Type-C-Dock kompatibel)</v>
          </cell>
          <cell r="AW265" t="str">
            <v>Acer FineTip Tastatur mit Numpad (103-/104-/107-Tasten)</v>
          </cell>
          <cell r="AX265" t="str">
            <v>Deutsch (QWERTZ)</v>
          </cell>
          <cell r="AY265" t="str">
            <v>-</v>
          </cell>
          <cell r="AZ265" t="str">
            <v>Multi-Gesture Touchpad (Microsoft Precision Touchpad Certification)</v>
          </cell>
          <cell r="BA265" t="str">
            <v>-</v>
          </cell>
          <cell r="BB265" t="str">
            <v>TPM 2.0</v>
          </cell>
          <cell r="BC265" t="str">
            <v>Ja</v>
          </cell>
          <cell r="BD265" t="str">
            <v>-</v>
          </cell>
          <cell r="BE265" t="str">
            <v>Norton Internet Security (Trial)</v>
          </cell>
          <cell r="BF265" t="str">
            <v>High Definition Audio Support</v>
          </cell>
          <cell r="BG265" t="str">
            <v>Zwei eingebaute Stereo-Lautsprecher</v>
          </cell>
          <cell r="BH265" t="str">
            <v>Zwei eingebaute Mikrofone</v>
          </cell>
          <cell r="BI265" t="str">
            <v>HD Webcam</v>
          </cell>
          <cell r="BJ265" t="str">
            <v>Li-Ion Akku (4 Zellen / 3220 mAh / 48 Wh)</v>
          </cell>
          <cell r="BK265" t="str">
            <v>Bis zu 12 Stunden (basierend auf MobileMark® 2014 Test)</v>
          </cell>
          <cell r="BL265" t="str">
            <v>45W AC-Netzteil</v>
          </cell>
          <cell r="BM265" t="str">
            <v>Ja</v>
          </cell>
          <cell r="BN265" t="str">
            <v>-</v>
          </cell>
          <cell r="BO265" t="str">
            <v>-</v>
          </cell>
          <cell r="BP265" t="str">
            <v>Ja</v>
          </cell>
          <cell r="BQ265" t="str">
            <v>Ja</v>
          </cell>
          <cell r="BR265" t="str">
            <v>-</v>
          </cell>
          <cell r="BS265" t="str">
            <v>MIL-STD 810G</v>
          </cell>
          <cell r="BT265" t="str">
            <v>3 Jahre Einsende-/Rücksendeservice</v>
          </cell>
          <cell r="BU265" t="str">
            <v>26</v>
          </cell>
          <cell r="BV265" t="str">
            <v>78</v>
          </cell>
          <cell r="BW265" t="str">
            <v>156</v>
          </cell>
          <cell r="BX265" t="str">
            <v>1.716</v>
          </cell>
          <cell r="BY265" t="str">
            <v>498 x 65 x 310 mm (B x T x H) / 2,5 Kg</v>
          </cell>
          <cell r="BZ265" t="str">
            <v>Wechselrahmen für zusätzliche HDD inklusive</v>
          </cell>
          <cell r="CA265" t="str">
            <v>-</v>
          </cell>
        </row>
        <row r="266">
          <cell r="A266" t="str">
            <v>NX.VSMEG.003</v>
          </cell>
          <cell r="B266" t="str">
            <v>Acer TravelMate P2</v>
          </cell>
          <cell r="C266" t="str">
            <v>TMP215-41-G3-R8FJ</v>
          </cell>
          <cell r="D266" t="str">
            <v>NX.VSMEG.003</v>
          </cell>
          <cell r="E266" t="str">
            <v>4710886676874</v>
          </cell>
          <cell r="F266" t="str">
            <v>15,6" Full-HD (matt) / AMD Ryzen™ 3 5300U / 8 GB DDR4 RAM / 256 GB PCIe SSD / AMD Radeon™ Graphics / Win 10 Pro (64 Bit) / Schwarz</v>
          </cell>
          <cell r="G266" t="str">
            <v>Windows 10 Professional (64 Bit)</v>
          </cell>
          <cell r="H266" t="str">
            <v>Schwarz</v>
          </cell>
          <cell r="I266" t="str">
            <v>-</v>
          </cell>
          <cell r="J266" t="str">
            <v>363 x 255 x 19,9 mm (B x T x H)</v>
          </cell>
          <cell r="K266" t="str">
            <v>1,8 Kg</v>
          </cell>
          <cell r="L266" t="str">
            <v>-</v>
          </cell>
          <cell r="M266" t="str">
            <v>15,6 Zoll (39,62 cm)</v>
          </cell>
          <cell r="N266" t="str">
            <v>Acer ComfyView™ Full HD Display mit LED-Backlight (matt)</v>
          </cell>
          <cell r="O266" t="str">
            <v>1.920 x 1.080</v>
          </cell>
          <cell r="P266" t="str">
            <v>16:9</v>
          </cell>
          <cell r="Q266" t="str">
            <v>AMD Ryzen™ 3 5300U Prozessor</v>
          </cell>
          <cell r="R266" t="str">
            <v>2,60 GHz (Bis zu 3,80 GHz Turbo-Boost)</v>
          </cell>
          <cell r="S266" t="str">
            <v>4 MB</v>
          </cell>
          <cell r="T266" t="str">
            <v>4 / 8</v>
          </cell>
          <cell r="U266" t="str">
            <v>Integrated SOC</v>
          </cell>
          <cell r="V266" t="str">
            <v>8 GB DDR4 RAM</v>
          </cell>
          <cell r="W266" t="str">
            <v>1x 8 GB DDR4 RAM</v>
          </cell>
          <cell r="X266" t="str">
            <v>32 GB DDR4 (2x 16 GB DDR4)</v>
          </cell>
          <cell r="Y266" t="str">
            <v>256 GB M.2 PCIe Solid-State-Drive (SSD)</v>
          </cell>
          <cell r="Z266" t="str">
            <v>-</v>
          </cell>
          <cell r="AA266" t="str">
            <v>AMD Radeon™ Graphics</v>
          </cell>
          <cell r="AB266" t="str">
            <v>-</v>
          </cell>
          <cell r="AC266" t="str">
            <v>10/100/1000 LAN, Wake-on-LAN ready</v>
          </cell>
          <cell r="AD266" t="str">
            <v>Intel® Dual Band Wireless-Gigabit-AX, Wi-Fi 6 (802.11 ax/ac/a/b/g/n)</v>
          </cell>
          <cell r="AE266" t="str">
            <v>- / ,</v>
          </cell>
          <cell r="AF266" t="str">
            <v>-</v>
          </cell>
          <cell r="AG266" t="str">
            <v>Bluetooth® 5.0</v>
          </cell>
          <cell r="AH266" t="str">
            <v>-</v>
          </cell>
          <cell r="AI266" t="str">
            <v>Ja</v>
          </cell>
          <cell r="AJ266" t="str">
            <v>-</v>
          </cell>
          <cell r="AK266" t="str">
            <v>1x (HDCP)</v>
          </cell>
          <cell r="AL266" t="str">
            <v>1x</v>
          </cell>
          <cell r="AM266" t="str">
            <v>Ja (über USB Type-C Anschluss)</v>
          </cell>
          <cell r="AN266" t="str">
            <v>-</v>
          </cell>
          <cell r="AO266" t="str">
            <v>3x &amp; 1x Type-C</v>
          </cell>
          <cell r="AP266" t="str">
            <v>-</v>
          </cell>
          <cell r="AQ266" t="str">
            <v>-</v>
          </cell>
          <cell r="AR266" t="str">
            <v>-</v>
          </cell>
          <cell r="AS266" t="str">
            <v>1x</v>
          </cell>
          <cell r="AT266" t="str">
            <v>SD Kartenleser</v>
          </cell>
          <cell r="AU266" t="str">
            <v>1x Lautsprecher/Kopfhörer/Line-out (unterstützt Headsets mit integriertem Mikrofon)</v>
          </cell>
          <cell r="AV266" t="str">
            <v>Ja (Acer USB-Type-C-Dock kompatibel)</v>
          </cell>
          <cell r="AW266" t="str">
            <v>Acer FineTip Tastatur mit Numpad (103-/104-/107-Tasten)</v>
          </cell>
          <cell r="AX266" t="str">
            <v>Deutsch (QWERTZ)</v>
          </cell>
          <cell r="AY266" t="str">
            <v>Nein</v>
          </cell>
          <cell r="AZ266" t="str">
            <v>Multi-Gesture Touchpad (Microsoft Precision Touchpad Certification)</v>
          </cell>
          <cell r="BA266" t="str">
            <v>Nein</v>
          </cell>
          <cell r="BB266" t="str">
            <v>TPM 2.0</v>
          </cell>
          <cell r="BC266" t="str">
            <v>Ja</v>
          </cell>
          <cell r="BD266" t="str">
            <v>-</v>
          </cell>
          <cell r="BE266" t="str">
            <v>Norton Internet Security (Trial)</v>
          </cell>
          <cell r="BF266" t="str">
            <v>High Definition Audio Support</v>
          </cell>
          <cell r="BG266" t="str">
            <v>Zwei eingebaute Stereo-Lautsprecher</v>
          </cell>
          <cell r="BH266" t="str">
            <v>Zwei eingebaute Mikrofone</v>
          </cell>
          <cell r="BI266" t="str">
            <v>HD Camera</v>
          </cell>
          <cell r="BJ266" t="str">
            <v>Li-Ion Akku (4 Zellen / 3220 mAh / 48 Wh)</v>
          </cell>
          <cell r="BK266" t="str">
            <v>Bis zu 12 Stunden</v>
          </cell>
          <cell r="BL266" t="str">
            <v>65W AC-Netzteil</v>
          </cell>
          <cell r="BM266" t="str">
            <v>Ja</v>
          </cell>
          <cell r="BN266" t="str">
            <v>Microsoft Office 2019 Verknüpfung (Download-Link für 30 Tage Testversion)</v>
          </cell>
          <cell r="BO266" t="str">
            <v>-</v>
          </cell>
          <cell r="BP266" t="str">
            <v>-</v>
          </cell>
          <cell r="BQ266" t="str">
            <v>Ja</v>
          </cell>
          <cell r="BR266" t="str">
            <v>-</v>
          </cell>
          <cell r="BS266" t="str">
            <v>MIL-STD 810G</v>
          </cell>
          <cell r="BT266" t="str">
            <v>3 Jahre Einsende-/Rücksendeservice</v>
          </cell>
          <cell r="BU266" t="str">
            <v>26</v>
          </cell>
          <cell r="BV266" t="str">
            <v>78</v>
          </cell>
          <cell r="BW266" t="str">
            <v>156</v>
          </cell>
          <cell r="BX266" t="str">
            <v>1.716</v>
          </cell>
          <cell r="BY266" t="str">
            <v>498 x 65 x 310 mm (B x T x H) / 2,5 Kg</v>
          </cell>
          <cell r="BZ266" t="str">
            <v>Wechselrahmen für zusätzliche HDD inklusive</v>
          </cell>
          <cell r="CA266" t="str">
            <v>www.acer.com/ac/de/DE/content/support</v>
          </cell>
        </row>
        <row r="267">
          <cell r="A267" t="str">
            <v>NX.VSMEG.004</v>
          </cell>
          <cell r="B267" t="str">
            <v>Acer TravelMate P2</v>
          </cell>
          <cell r="C267" t="str">
            <v>TMP215-41-G3-R304</v>
          </cell>
          <cell r="D267" t="str">
            <v>NX.VSMEG.004</v>
          </cell>
          <cell r="E267" t="str">
            <v>4710886676881</v>
          </cell>
          <cell r="F267" t="str">
            <v>15,6" Full-HD (matt) / AMD Ryzen™ 5 5500U / 8 GB DDR4 RAM / 512 GB PCIe SSD / AMD Radeon™ Graphics / Win 10 Pro (64 Bit) / Schwarz</v>
          </cell>
          <cell r="G267" t="str">
            <v>Windows 10 Professional (64 Bit)</v>
          </cell>
          <cell r="H267" t="str">
            <v>Schwarz</v>
          </cell>
          <cell r="I267" t="str">
            <v>-</v>
          </cell>
          <cell r="J267" t="str">
            <v>363 x 255 x 19,9 mm (B x T x H)</v>
          </cell>
          <cell r="K267" t="str">
            <v>1,8 Kg</v>
          </cell>
          <cell r="L267" t="str">
            <v>-</v>
          </cell>
          <cell r="M267" t="str">
            <v>15,6 Zoll (39,62 cm)</v>
          </cell>
          <cell r="N267" t="str">
            <v>Acer ComfyView™ Full HD Display mit LED-Backlight (matt)</v>
          </cell>
          <cell r="O267" t="str">
            <v>1.920 x 1.080</v>
          </cell>
          <cell r="P267" t="str">
            <v>16:9</v>
          </cell>
          <cell r="Q267" t="str">
            <v>AMD Ryzen™ 5 5500U Prozessor</v>
          </cell>
          <cell r="R267" t="str">
            <v>2,10 GHz (Bis zu 4,00 GHz Turbo-Boost)</v>
          </cell>
          <cell r="S267" t="str">
            <v>8 MB</v>
          </cell>
          <cell r="T267" t="str">
            <v>6 / 12</v>
          </cell>
          <cell r="U267" t="str">
            <v>Integrated SOC</v>
          </cell>
          <cell r="V267" t="str">
            <v>8 GB DDR4 RAM</v>
          </cell>
          <cell r="W267" t="str">
            <v>1x 8 GB DDR4 RAM</v>
          </cell>
          <cell r="X267" t="str">
            <v>32 GB DDR4 (2x 16 GB DDR4)</v>
          </cell>
          <cell r="Y267" t="str">
            <v>512 GB M.2 PCIe Solid-State-Drive (SSD)</v>
          </cell>
          <cell r="Z267" t="str">
            <v>-</v>
          </cell>
          <cell r="AA267" t="str">
            <v>AMD Radeon™ Graphics</v>
          </cell>
          <cell r="AB267" t="str">
            <v>-</v>
          </cell>
          <cell r="AC267" t="str">
            <v>10/100/1000 LAN, Wake-on-LAN ready</v>
          </cell>
          <cell r="AD267" t="str">
            <v>Intel® Dual Band Wireless-Gigabit-AX, Wi-Fi 6 (802.11 ax/ac/a/b/g/n)</v>
          </cell>
          <cell r="AE267" t="str">
            <v>- / ,</v>
          </cell>
          <cell r="AF267" t="str">
            <v>-</v>
          </cell>
          <cell r="AG267" t="str">
            <v>Bluetooth® 5.0</v>
          </cell>
          <cell r="AH267" t="str">
            <v>-</v>
          </cell>
          <cell r="AI267" t="str">
            <v>Ja</v>
          </cell>
          <cell r="AJ267" t="str">
            <v>-</v>
          </cell>
          <cell r="AK267" t="str">
            <v>1x (HDCP)</v>
          </cell>
          <cell r="AL267" t="str">
            <v>1x</v>
          </cell>
          <cell r="AM267" t="str">
            <v>Ja (über USB Type-C Anschluss)</v>
          </cell>
          <cell r="AN267" t="str">
            <v>-</v>
          </cell>
          <cell r="AO267" t="str">
            <v>3x &amp; 1x Type-C</v>
          </cell>
          <cell r="AP267" t="str">
            <v>-</v>
          </cell>
          <cell r="AQ267" t="str">
            <v>-</v>
          </cell>
          <cell r="AR267" t="str">
            <v>-</v>
          </cell>
          <cell r="AS267" t="str">
            <v>1x</v>
          </cell>
          <cell r="AT267" t="str">
            <v>SD Kartenleser</v>
          </cell>
          <cell r="AU267" t="str">
            <v>1x Lautsprecher/Kopfhörer/Line-out (unterstützt Headsets mit integriertem Mikrofon)</v>
          </cell>
          <cell r="AV267" t="str">
            <v>Ja (Acer USB-Type-C-Dock kompatibel)</v>
          </cell>
          <cell r="AW267" t="str">
            <v>Acer FineTip Tastatur mit Numpad (103-/104-/107-Tasten)</v>
          </cell>
          <cell r="AX267" t="str">
            <v>Deutsch (QWERTZ)</v>
          </cell>
          <cell r="AY267" t="str">
            <v>Nein</v>
          </cell>
          <cell r="AZ267" t="str">
            <v>Multi-Gesture Touchpad (Microsoft Precision Touchpad Certification)</v>
          </cell>
          <cell r="BA267" t="str">
            <v>Nein</v>
          </cell>
          <cell r="BB267" t="str">
            <v>TPM 2.0</v>
          </cell>
          <cell r="BC267" t="str">
            <v>Ja</v>
          </cell>
          <cell r="BD267" t="str">
            <v>-</v>
          </cell>
          <cell r="BE267" t="str">
            <v>Norton Internet Security (Trial)</v>
          </cell>
          <cell r="BF267" t="str">
            <v>High Definition Audio Support</v>
          </cell>
          <cell r="BG267" t="str">
            <v>Zwei eingebaute Stereo-Lautsprecher</v>
          </cell>
          <cell r="BH267" t="str">
            <v>Zwei eingebaute Mikrofone</v>
          </cell>
          <cell r="BI267" t="str">
            <v>HD Camera</v>
          </cell>
          <cell r="BJ267" t="str">
            <v>Li-Ion Akku (4 Zellen / 3220 mAh / 48 Wh)</v>
          </cell>
          <cell r="BK267" t="str">
            <v>Bis zu 12 Stunden</v>
          </cell>
          <cell r="BL267" t="str">
            <v>65W AC-Netzteil</v>
          </cell>
          <cell r="BM267" t="str">
            <v>Ja</v>
          </cell>
          <cell r="BN267" t="str">
            <v>Microsoft Office 2019 Verknüpfung (Download-Link für 30 Tage Testversion)</v>
          </cell>
          <cell r="BO267" t="str">
            <v>-</v>
          </cell>
          <cell r="BP267" t="str">
            <v>-</v>
          </cell>
          <cell r="BQ267" t="str">
            <v>Ja</v>
          </cell>
          <cell r="BR267" t="str">
            <v>-</v>
          </cell>
          <cell r="BS267" t="str">
            <v>MIL-STD 810G</v>
          </cell>
          <cell r="BT267" t="str">
            <v>3 Jahre Einsende-/Rücksendeservice</v>
          </cell>
          <cell r="BU267" t="str">
            <v>26</v>
          </cell>
          <cell r="BV267" t="str">
            <v>78</v>
          </cell>
          <cell r="BW267" t="str">
            <v>156</v>
          </cell>
          <cell r="BX267" t="str">
            <v>1.716</v>
          </cell>
          <cell r="BY267" t="str">
            <v>498 x 65 x 310 mm (B x T x H) / 2,5 Kg</v>
          </cell>
          <cell r="BZ267" t="str">
            <v>Wechselrahmen für zusätzliche HDD inklusive</v>
          </cell>
          <cell r="CA267" t="str">
            <v>www.acer.com/ac/de/DE/content/support</v>
          </cell>
        </row>
        <row r="268">
          <cell r="A268" t="str">
            <v>NX.VRYEG.001</v>
          </cell>
          <cell r="B268" t="str">
            <v>Acer TravelMate P2</v>
          </cell>
          <cell r="C268" t="str">
            <v>TMP215-41-G2-R1ZZ</v>
          </cell>
          <cell r="D268" t="str">
            <v>NX.VRYEG.001</v>
          </cell>
          <cell r="E268" t="str">
            <v>4710886677017</v>
          </cell>
          <cell r="F268" t="str">
            <v>15,6" FHD mit IPS (matt) / AMD Ryzen™ 3 5450U Pro / 8 GB DDR4 RAM / 256 GB PCIe SSD / AMD Radeon™ Graphics / Win 10 Pro (64 Bit) / Schwarz</v>
          </cell>
          <cell r="G268" t="str">
            <v>Windows 10 Professional (64 Bit)</v>
          </cell>
          <cell r="H268" t="str">
            <v>Schwarz</v>
          </cell>
          <cell r="I268" t="str">
            <v>-</v>
          </cell>
          <cell r="J268" t="str">
            <v>363 x 255 x 19,9 mm (B x T x H)</v>
          </cell>
          <cell r="K268" t="str">
            <v>1,8 Kg</v>
          </cell>
          <cell r="L268" t="str">
            <v>-</v>
          </cell>
          <cell r="M268" t="str">
            <v>15,6 Zoll (39,62 cm)</v>
          </cell>
          <cell r="N268" t="str">
            <v>Acer ComfyView™ Full-HD IPS Display mit LED-Backlight (matt)</v>
          </cell>
          <cell r="O268" t="str">
            <v>1.920 x 1.080</v>
          </cell>
          <cell r="P268" t="str">
            <v>16:9</v>
          </cell>
          <cell r="Q268" t="str">
            <v>AMD Ryzen™ 3 5450U Pro Prozessor</v>
          </cell>
          <cell r="R268" t="str">
            <v>2,60 GHz (Bis zu 4,00 GHz Turbo-Boost)</v>
          </cell>
          <cell r="S268" t="str">
            <v>8 MB</v>
          </cell>
          <cell r="T268" t="str">
            <v>4 / 8</v>
          </cell>
          <cell r="U268" t="str">
            <v>Integrated SOC</v>
          </cell>
          <cell r="V268" t="str">
            <v>8 GB DDR4 RAM</v>
          </cell>
          <cell r="W268" t="str">
            <v>2x 4 GB DDR4 RAM</v>
          </cell>
          <cell r="X268" t="str">
            <v>32 GB DDR4 (2x 16 GB DDR4)</v>
          </cell>
          <cell r="Y268" t="str">
            <v>256 GB M.2 PCIe Solid-State-Drive (SSD)</v>
          </cell>
          <cell r="Z268" t="str">
            <v>-</v>
          </cell>
          <cell r="AA268" t="str">
            <v>AMD Radeon™ Graphics</v>
          </cell>
          <cell r="AB268" t="str">
            <v>-</v>
          </cell>
          <cell r="AC268" t="str">
            <v>10/100/1000 LAN, Wake-on-LAN ready</v>
          </cell>
          <cell r="AD268" t="str">
            <v>Intel® Dual Band Wireless-Gigabit-AX, Wi-Fi 6 (802.11 ax/ac/a/b/g/n)</v>
          </cell>
          <cell r="AE268" t="str">
            <v>- / ,</v>
          </cell>
          <cell r="AF268" t="str">
            <v>-</v>
          </cell>
          <cell r="AG268" t="str">
            <v>Bluetooth® 5.0</v>
          </cell>
          <cell r="AH268" t="str">
            <v>-</v>
          </cell>
          <cell r="AI268" t="str">
            <v>Ja</v>
          </cell>
          <cell r="AJ268" t="str">
            <v>-</v>
          </cell>
          <cell r="AK268" t="str">
            <v>1x (HDCP)</v>
          </cell>
          <cell r="AL268" t="str">
            <v>1x</v>
          </cell>
          <cell r="AM268" t="str">
            <v>Ja (über USB Type-C Anschluss)</v>
          </cell>
          <cell r="AN268" t="str">
            <v>-</v>
          </cell>
          <cell r="AO268" t="str">
            <v>3x &amp; 1x Type-C</v>
          </cell>
          <cell r="AP268" t="str">
            <v>-</v>
          </cell>
          <cell r="AQ268" t="str">
            <v>-</v>
          </cell>
          <cell r="AR268" t="str">
            <v>-</v>
          </cell>
          <cell r="AS268" t="str">
            <v>1x</v>
          </cell>
          <cell r="AT268" t="str">
            <v>SD Kartenleser</v>
          </cell>
          <cell r="AU268" t="str">
            <v>1x Lautsprecher/Kopfhörer/Line-out (unterstützt Headsets mit integriertem Mikrofon)</v>
          </cell>
          <cell r="AV268" t="str">
            <v>Ja (Acer USB-Type-C-Dock kompatibel)</v>
          </cell>
          <cell r="AW268" t="str">
            <v>Acer FineTip Tastatur mit Numpad (103-/104-/107-Tasten)</v>
          </cell>
          <cell r="AX268" t="str">
            <v>Deutsch (QWERTZ)</v>
          </cell>
          <cell r="AY268" t="str">
            <v>Ja</v>
          </cell>
          <cell r="AZ268" t="str">
            <v>Multi-Gesture Touchpad (Microsoft Precision Touchpad Certification)</v>
          </cell>
          <cell r="BA268" t="str">
            <v>Ja</v>
          </cell>
          <cell r="BB268" t="str">
            <v>TPM 2.0</v>
          </cell>
          <cell r="BC268" t="str">
            <v>Ja</v>
          </cell>
          <cell r="BD268" t="str">
            <v>-</v>
          </cell>
          <cell r="BE268" t="str">
            <v>Norton Internet Security (Trial)</v>
          </cell>
          <cell r="BF268" t="str">
            <v>High Definition Audio Support</v>
          </cell>
          <cell r="BG268" t="str">
            <v>Zwei eingebaute Stereo-Lautsprecher</v>
          </cell>
          <cell r="BH268" t="str">
            <v>Zwei eingebaute Mikrofone</v>
          </cell>
          <cell r="BI268" t="str">
            <v>HD Camera</v>
          </cell>
          <cell r="BJ268" t="str">
            <v>Li-Ion Akku (4 Zellen / 3220 mAh / 48 Wh)</v>
          </cell>
          <cell r="BK268" t="str">
            <v>Bis zu 12 Stunden</v>
          </cell>
          <cell r="BL268" t="str">
            <v>65W AC-Netzteil</v>
          </cell>
          <cell r="BM268" t="str">
            <v>Ja</v>
          </cell>
          <cell r="BN268" t="str">
            <v>Microsoft Office 2019 Verknüpfung (Download-Link für 30 Tage Testversion)</v>
          </cell>
          <cell r="BO268" t="str">
            <v>-</v>
          </cell>
          <cell r="BP268" t="str">
            <v>-</v>
          </cell>
          <cell r="BQ268" t="str">
            <v>Ja</v>
          </cell>
          <cell r="BR268" t="str">
            <v>-</v>
          </cell>
          <cell r="BS268" t="str">
            <v>MIL-STD 810G</v>
          </cell>
          <cell r="BT268" t="str">
            <v>3 Jahre Einsende-/Rücksendeservice</v>
          </cell>
          <cell r="BU268" t="str">
            <v>26</v>
          </cell>
          <cell r="BV268" t="str">
            <v>78</v>
          </cell>
          <cell r="BW268" t="str">
            <v>156</v>
          </cell>
          <cell r="BX268" t="str">
            <v>1.716</v>
          </cell>
          <cell r="BY268" t="str">
            <v>498 x 65 x 310 mm (B x T x H) / 2,5 Kg</v>
          </cell>
          <cell r="BZ268" t="str">
            <v>Wechselrahmen für zusätzliche HDD inklusive</v>
          </cell>
          <cell r="CA268" t="str">
            <v>www.acer.com/ac/de/DE/content/support</v>
          </cell>
        </row>
        <row r="269">
          <cell r="A269" t="str">
            <v>NX.VRYEG.002</v>
          </cell>
          <cell r="B269" t="str">
            <v>Acer TravelMate P2</v>
          </cell>
          <cell r="C269" t="str">
            <v>TMP215-41-G2-R37L</v>
          </cell>
          <cell r="D269" t="str">
            <v>NX.VRYEG.002</v>
          </cell>
          <cell r="E269" t="str">
            <v>4710886677024</v>
          </cell>
          <cell r="F269" t="str">
            <v>15,6" FHD mit IPS (matt) / AMD Ryzen™ 5 5650U / 8 GB DDR4 RAM / 256 GB PCIe SSD / AMD Radeon™ Graphics / Win 10 Pro (64 Bit) / Schwarz</v>
          </cell>
          <cell r="G269" t="str">
            <v>Windows 10 Professional (64 Bit)</v>
          </cell>
          <cell r="H269" t="str">
            <v>Schwarz</v>
          </cell>
          <cell r="I269" t="str">
            <v>-</v>
          </cell>
          <cell r="J269" t="str">
            <v>363 x 255 x 19,9 mm (B x T x H)</v>
          </cell>
          <cell r="K269" t="str">
            <v>1,8 Kg</v>
          </cell>
          <cell r="L269" t="str">
            <v>-</v>
          </cell>
          <cell r="M269" t="str">
            <v>15,6 Zoll (39,62 cm)</v>
          </cell>
          <cell r="N269" t="str">
            <v>Acer ComfyView™ Full-HD IPS Display mit LED-Backlight (matt)</v>
          </cell>
          <cell r="O269" t="str">
            <v>1.920 x 1.080</v>
          </cell>
          <cell r="P269" t="str">
            <v>16:9</v>
          </cell>
          <cell r="Q269" t="str">
            <v>AMD Ryzen™ 5 5650U Prozessor</v>
          </cell>
          <cell r="R269" t="str">
            <v>2,30 GHz (Bis zu 4,20 GHz Turbo-Boost)</v>
          </cell>
          <cell r="S269" t="str">
            <v>16 MB</v>
          </cell>
          <cell r="T269" t="str">
            <v>6 / 12</v>
          </cell>
          <cell r="U269" t="str">
            <v>Integrated SOC</v>
          </cell>
          <cell r="V269" t="str">
            <v>8 GB DDR4 RAM</v>
          </cell>
          <cell r="W269" t="str">
            <v>2x 4 GB DDR4 RAM</v>
          </cell>
          <cell r="X269" t="str">
            <v>32 GB DDR4 (2x 16 GB DDR4)</v>
          </cell>
          <cell r="Y269" t="str">
            <v>256 GB M.2 PCIe Solid-State-Drive (SSD)</v>
          </cell>
          <cell r="Z269" t="str">
            <v>-</v>
          </cell>
          <cell r="AA269" t="str">
            <v>AMD Radeon™ Graphics</v>
          </cell>
          <cell r="AB269" t="str">
            <v>-</v>
          </cell>
          <cell r="AC269" t="str">
            <v>10/100/1000 LAN, Wake-on-LAN ready</v>
          </cell>
          <cell r="AD269" t="str">
            <v>Intel® Dual Band Wireless-Gigabit-AX, Wi-Fi 6 (802.11 ax/ac/a/b/g/n)</v>
          </cell>
          <cell r="AE269" t="str">
            <v>- / ,</v>
          </cell>
          <cell r="AF269" t="str">
            <v>-</v>
          </cell>
          <cell r="AG269" t="str">
            <v>Bluetooth® 5.0</v>
          </cell>
          <cell r="AH269" t="str">
            <v>-</v>
          </cell>
          <cell r="AI269" t="str">
            <v>Ja</v>
          </cell>
          <cell r="AJ269" t="str">
            <v>-</v>
          </cell>
          <cell r="AK269" t="str">
            <v>1x (HDCP)</v>
          </cell>
          <cell r="AL269" t="str">
            <v>1x</v>
          </cell>
          <cell r="AM269" t="str">
            <v>Ja (über USB Type-C Anschluss)</v>
          </cell>
          <cell r="AN269" t="str">
            <v>-</v>
          </cell>
          <cell r="AO269" t="str">
            <v>3x &amp; 1x Type-C</v>
          </cell>
          <cell r="AP269" t="str">
            <v>-</v>
          </cell>
          <cell r="AQ269" t="str">
            <v>-</v>
          </cell>
          <cell r="AR269" t="str">
            <v>-</v>
          </cell>
          <cell r="AS269" t="str">
            <v>1x</v>
          </cell>
          <cell r="AT269" t="str">
            <v>SD Kartenleser</v>
          </cell>
          <cell r="AU269" t="str">
            <v>1x Lautsprecher/Kopfhörer/Line-out (unterstützt Headsets mit integriertem Mikrofon)</v>
          </cell>
          <cell r="AV269" t="str">
            <v>Ja (Acer USB-Type-C-Dock kompatibel)</v>
          </cell>
          <cell r="AW269" t="str">
            <v>Acer FineTip Tastatur mit Numpad (103-/104-/107-Tasten)</v>
          </cell>
          <cell r="AX269" t="str">
            <v>Deutsch (QWERTZ)</v>
          </cell>
          <cell r="AY269" t="str">
            <v>Ja</v>
          </cell>
          <cell r="AZ269" t="str">
            <v>Multi-Gesture Touchpad (Microsoft Precision Touchpad Certification)</v>
          </cell>
          <cell r="BA269" t="str">
            <v>Ja</v>
          </cell>
          <cell r="BB269" t="str">
            <v>TPM 2.0</v>
          </cell>
          <cell r="BC269" t="str">
            <v>Ja</v>
          </cell>
          <cell r="BD269" t="str">
            <v>-</v>
          </cell>
          <cell r="BE269" t="str">
            <v>Norton Internet Security (Trial)</v>
          </cell>
          <cell r="BF269" t="str">
            <v>High Definition Audio Support</v>
          </cell>
          <cell r="BG269" t="str">
            <v>Zwei eingebaute Stereo-Lautsprecher</v>
          </cell>
          <cell r="BH269" t="str">
            <v>Zwei eingebaute Mikrofone</v>
          </cell>
          <cell r="BI269" t="str">
            <v>HD Camera</v>
          </cell>
          <cell r="BJ269" t="str">
            <v>Li-Ion Akku (4 Zellen / 3220 mAh / 48 Wh)</v>
          </cell>
          <cell r="BK269" t="str">
            <v>Bis zu 12 Stunden</v>
          </cell>
          <cell r="BL269" t="str">
            <v>65W AC-Netzteil</v>
          </cell>
          <cell r="BM269" t="str">
            <v>Ja</v>
          </cell>
          <cell r="BN269" t="str">
            <v>Microsoft Office 2019 Verknüpfung (Download-Link für 30 Tage Testversion)</v>
          </cell>
          <cell r="BO269" t="str">
            <v>-</v>
          </cell>
          <cell r="BP269" t="str">
            <v>-</v>
          </cell>
          <cell r="BQ269" t="str">
            <v>Ja</v>
          </cell>
          <cell r="BR269" t="str">
            <v>-</v>
          </cell>
          <cell r="BS269" t="str">
            <v>MIL-STD 810G</v>
          </cell>
          <cell r="BT269" t="str">
            <v>3 Jahre Einsende-/Rücksendeservice</v>
          </cell>
          <cell r="BU269" t="str">
            <v>26</v>
          </cell>
          <cell r="BV269" t="str">
            <v>78</v>
          </cell>
          <cell r="BW269" t="str">
            <v>156</v>
          </cell>
          <cell r="BX269" t="str">
            <v>1.716</v>
          </cell>
          <cell r="BY269" t="str">
            <v>498 x 65 x 310 mm (B x T x H) / 2,5 Kg</v>
          </cell>
          <cell r="BZ269" t="str">
            <v>Wechselrahmen für zusätzliche HDD inklusive</v>
          </cell>
          <cell r="CA269" t="str">
            <v>www.acer.com/ac/de/DE/content/support</v>
          </cell>
        </row>
        <row r="270">
          <cell r="A270" t="str">
            <v>NX.VRYEG.003</v>
          </cell>
          <cell r="B270" t="str">
            <v>Acer TravelMate P2</v>
          </cell>
          <cell r="C270" t="str">
            <v>TMP215-41-G2-R7PB</v>
          </cell>
          <cell r="D270" t="str">
            <v>NX.VRYEG.003</v>
          </cell>
          <cell r="E270" t="str">
            <v>4710886677031</v>
          </cell>
          <cell r="F270" t="str">
            <v>15,6" FHD mit IPS (matt) / AMD Ryzen™ 7 5850U / 16 GB DDR4 RAM / 512 GB PCIe SSD / AMD Radeon™ Graphics / Win 10 Pro (64 Bit) / Schwarz</v>
          </cell>
          <cell r="G270" t="str">
            <v>Windows 10 Professional (64 Bit)</v>
          </cell>
          <cell r="H270" t="str">
            <v>Schwarz</v>
          </cell>
          <cell r="I270" t="str">
            <v>-</v>
          </cell>
          <cell r="J270" t="str">
            <v>363 x 255 x 19,9 mm (B x T x H)</v>
          </cell>
          <cell r="K270" t="str">
            <v>1,8 Kg</v>
          </cell>
          <cell r="L270" t="str">
            <v>-</v>
          </cell>
          <cell r="M270" t="str">
            <v>15,6 Zoll (39,62 cm)</v>
          </cell>
          <cell r="N270" t="str">
            <v>Acer ComfyView™ Full-HD IPS Display mit LED-Backlight (matt)</v>
          </cell>
          <cell r="O270" t="str">
            <v>1.920 x 1.080</v>
          </cell>
          <cell r="P270" t="str">
            <v>16:9</v>
          </cell>
          <cell r="Q270" t="str">
            <v>AMD Ryzen™ 7 5850U Prozessor</v>
          </cell>
          <cell r="R270" t="str">
            <v>1,90 GHz (Bis zu 4,40 GHz Turbo-Boost)</v>
          </cell>
          <cell r="S270" t="str">
            <v>16 MB</v>
          </cell>
          <cell r="T270" t="str">
            <v>8 / 16</v>
          </cell>
          <cell r="U270" t="str">
            <v>Integrated SOC</v>
          </cell>
          <cell r="V270" t="str">
            <v>16 GB DDR4 RAM</v>
          </cell>
          <cell r="W270" t="str">
            <v>2x 8 GB DDR4 RAM</v>
          </cell>
          <cell r="X270" t="str">
            <v>32 GB DDR4 (2x 16 GB DDR4)</v>
          </cell>
          <cell r="Y270" t="str">
            <v>512 GB M.2 PCIe Solid-State-Drive (SSD)</v>
          </cell>
          <cell r="Z270" t="str">
            <v>-</v>
          </cell>
          <cell r="AA270" t="str">
            <v>AMD Radeon™ Graphics</v>
          </cell>
          <cell r="AB270" t="str">
            <v>-</v>
          </cell>
          <cell r="AC270" t="str">
            <v>10/100/1000 LAN, Wake-on-LAN ready</v>
          </cell>
          <cell r="AD270" t="str">
            <v>Intel® Dual Band Wireless-Gigabit-AX, Wi-Fi 6 (802.11 ax/ac/a/b/g/n)</v>
          </cell>
          <cell r="AE270" t="str">
            <v>- / ,</v>
          </cell>
          <cell r="AF270" t="str">
            <v>-</v>
          </cell>
          <cell r="AG270" t="str">
            <v>Bluetooth® 5.0</v>
          </cell>
          <cell r="AH270" t="str">
            <v>-</v>
          </cell>
          <cell r="AI270" t="str">
            <v>Ja</v>
          </cell>
          <cell r="AJ270" t="str">
            <v>-</v>
          </cell>
          <cell r="AK270" t="str">
            <v>1x (HDCP)</v>
          </cell>
          <cell r="AL270" t="str">
            <v>1x</v>
          </cell>
          <cell r="AM270" t="str">
            <v>Ja (über USB Type-C Anschluss)</v>
          </cell>
          <cell r="AN270" t="str">
            <v>-</v>
          </cell>
          <cell r="AO270" t="str">
            <v>3x &amp; 1x Type-C</v>
          </cell>
          <cell r="AP270" t="str">
            <v>-</v>
          </cell>
          <cell r="AQ270" t="str">
            <v>-</v>
          </cell>
          <cell r="AR270" t="str">
            <v>-</v>
          </cell>
          <cell r="AS270" t="str">
            <v>1x</v>
          </cell>
          <cell r="AT270" t="str">
            <v>SD Kartenleser</v>
          </cell>
          <cell r="AU270" t="str">
            <v>1x Lautsprecher/Kopfhörer/Line-out (unterstützt Headsets mit integriertem Mikrofon)</v>
          </cell>
          <cell r="AV270" t="str">
            <v>Ja (Acer USB-Type-C-Dock kompatibel)</v>
          </cell>
          <cell r="AW270" t="str">
            <v>Acer FineTip Tastatur mit Numpad (103-/104-/107-Tasten)</v>
          </cell>
          <cell r="AX270" t="str">
            <v>Deutsch (QWERTZ)</v>
          </cell>
          <cell r="AY270" t="str">
            <v>Ja</v>
          </cell>
          <cell r="AZ270" t="str">
            <v>Multi-Gesture Touchpad (Microsoft Precision Touchpad Certification)</v>
          </cell>
          <cell r="BA270" t="str">
            <v>Ja</v>
          </cell>
          <cell r="BB270" t="str">
            <v>TPM 2.0</v>
          </cell>
          <cell r="BC270" t="str">
            <v>Ja</v>
          </cell>
          <cell r="BD270" t="str">
            <v>-</v>
          </cell>
          <cell r="BE270" t="str">
            <v>Norton Internet Security (Trial)</v>
          </cell>
          <cell r="BF270" t="str">
            <v>High Definition Audio Support</v>
          </cell>
          <cell r="BG270" t="str">
            <v>Zwei eingebaute Stereo-Lautsprecher</v>
          </cell>
          <cell r="BH270" t="str">
            <v>Zwei eingebaute Mikrofone</v>
          </cell>
          <cell r="BI270" t="str">
            <v>HD Camera</v>
          </cell>
          <cell r="BJ270" t="str">
            <v>Li-Ion Akku (4 Zellen / 3220 mAh / 48 Wh)</v>
          </cell>
          <cell r="BK270" t="str">
            <v>Bis zu 12 Stunden</v>
          </cell>
          <cell r="BL270" t="str">
            <v>65W AC-Netzteil</v>
          </cell>
          <cell r="BM270" t="str">
            <v>Ja</v>
          </cell>
          <cell r="BN270" t="str">
            <v>Microsoft Office 2019 Verknüpfung (Download-Link für 30 Tage Testversion)</v>
          </cell>
          <cell r="BO270" t="str">
            <v>-</v>
          </cell>
          <cell r="BP270" t="str">
            <v>-</v>
          </cell>
          <cell r="BQ270" t="str">
            <v>Ja</v>
          </cell>
          <cell r="BR270" t="str">
            <v>-</v>
          </cell>
          <cell r="BS270" t="str">
            <v>MIL-STD 810G</v>
          </cell>
          <cell r="BT270" t="str">
            <v>3 Jahre Einsende-/Rücksendeservice</v>
          </cell>
          <cell r="BU270" t="str">
            <v>26</v>
          </cell>
          <cell r="BV270" t="str">
            <v>78</v>
          </cell>
          <cell r="BW270" t="str">
            <v>156</v>
          </cell>
          <cell r="BX270" t="str">
            <v>1.716</v>
          </cell>
          <cell r="BY270" t="str">
            <v>498 x 65 x 310 mm (B x T x H) / 2,5 Kg</v>
          </cell>
          <cell r="BZ270" t="str">
            <v>Wechselrahmen für zusätzliche HDD inklusive</v>
          </cell>
          <cell r="CA270" t="str">
            <v>www.acer.com/ac/de/DE/content/support</v>
          </cell>
        </row>
        <row r="271">
          <cell r="A271" t="str">
            <v>NX.VRYEG.004</v>
          </cell>
          <cell r="B271" t="str">
            <v>Acer TravelMate P2</v>
          </cell>
          <cell r="C271" t="str">
            <v>TMP215-41-G2-R6VR</v>
          </cell>
          <cell r="D271" t="str">
            <v>NX.VRYEG.004</v>
          </cell>
          <cell r="E271" t="str">
            <v>4710886671312</v>
          </cell>
          <cell r="F271" t="str">
            <v>15,6" FHD mit IPS (matt) / AMD Ryzen™ 5 5650U / 8 GB DDR4 RAM / 256 GB PCIe SSD / AMD Radeon™ Graphics / Win 10 Pro (64 Bit) / Schwarz</v>
          </cell>
          <cell r="G271" t="str">
            <v>Windows 10 Professional (64 Bit)</v>
          </cell>
          <cell r="H271" t="str">
            <v>Schwarz</v>
          </cell>
          <cell r="I271" t="str">
            <v>-</v>
          </cell>
          <cell r="J271" t="str">
            <v>363 x 255 x 19,9 mm (B x T x H)</v>
          </cell>
          <cell r="K271" t="str">
            <v>1,8 Kg</v>
          </cell>
          <cell r="L271" t="str">
            <v>-</v>
          </cell>
          <cell r="M271" t="str">
            <v>15,6 Zoll (39,62 cm)</v>
          </cell>
          <cell r="N271" t="str">
            <v>Acer ComfyView™ Full-HD IPS Display mit LED-Backlight (matt)</v>
          </cell>
          <cell r="O271" t="str">
            <v>1.920 x 1.080</v>
          </cell>
          <cell r="P271" t="str">
            <v>16:9</v>
          </cell>
          <cell r="Q271" t="str">
            <v>AMD Ryzen™ 5 5650U Prozessor</v>
          </cell>
          <cell r="R271" t="str">
            <v>2,30 GHz (Bis zu 4,20 GHz Turbo-Boost)</v>
          </cell>
          <cell r="S271" t="str">
            <v>16 MB</v>
          </cell>
          <cell r="T271" t="str">
            <v>6 / 12</v>
          </cell>
          <cell r="U271" t="str">
            <v>Integrated SOC</v>
          </cell>
          <cell r="V271" t="str">
            <v>8 GB DDR4 RAM</v>
          </cell>
          <cell r="W271" t="str">
            <v>2x 4 GB DDR4 RAM</v>
          </cell>
          <cell r="X271" t="str">
            <v>32 GB DDR4 (2x 16 GB DDR4)</v>
          </cell>
          <cell r="Y271" t="str">
            <v>256 GB M.2 PCIe Solid-State-Drive (SSD)</v>
          </cell>
          <cell r="Z271" t="str">
            <v>-</v>
          </cell>
          <cell r="AA271" t="str">
            <v>AMD Radeon™ Graphics</v>
          </cell>
          <cell r="AB271" t="str">
            <v>-</v>
          </cell>
          <cell r="AC271" t="str">
            <v>10/100/1000 LAN, Wake-on-LAN ready</v>
          </cell>
          <cell r="AD271" t="str">
            <v>Intel® Dual Band Wireless-Gigabit-AX, Wi-Fi 6 (802.11 ax/ac/a/b/g/n)</v>
          </cell>
          <cell r="AE271" t="str">
            <v>- / ,</v>
          </cell>
          <cell r="AF271" t="str">
            <v>-</v>
          </cell>
          <cell r="AG271" t="str">
            <v>Bluetooth® 5.0</v>
          </cell>
          <cell r="AH271" t="str">
            <v>-</v>
          </cell>
          <cell r="AI271" t="str">
            <v>Ja</v>
          </cell>
          <cell r="AJ271" t="str">
            <v>-</v>
          </cell>
          <cell r="AK271" t="str">
            <v>1x (HDCP)</v>
          </cell>
          <cell r="AL271" t="str">
            <v>1x</v>
          </cell>
          <cell r="AM271" t="str">
            <v>Ja (über USB Type-C Anschluss)</v>
          </cell>
          <cell r="AN271" t="str">
            <v>-</v>
          </cell>
          <cell r="AO271" t="str">
            <v>3x &amp; 1x Type-C</v>
          </cell>
          <cell r="AP271" t="str">
            <v>-</v>
          </cell>
          <cell r="AQ271" t="str">
            <v>-</v>
          </cell>
          <cell r="AR271" t="str">
            <v>-</v>
          </cell>
          <cell r="AS271" t="str">
            <v>1x</v>
          </cell>
          <cell r="AT271" t="str">
            <v>SD Kartenleser</v>
          </cell>
          <cell r="AU271" t="str">
            <v>1x Lautsprecher/Kopfhörer/Line-out (unterstützt Headsets mit integriertem Mikrofon)</v>
          </cell>
          <cell r="AV271" t="str">
            <v>Ja (Acer USB-Type-C-Dock kompatibel)</v>
          </cell>
          <cell r="AW271" t="str">
            <v>Acer FineTip Tastatur mit Numpad (103-/104-/107-Tasten)</v>
          </cell>
          <cell r="AX271" t="str">
            <v>Deutsch (QWERTZ)</v>
          </cell>
          <cell r="AY271" t="str">
            <v>Ja</v>
          </cell>
          <cell r="AZ271" t="str">
            <v>Multi-Gesture Touchpad (Microsoft Precision Touchpad Certification)</v>
          </cell>
          <cell r="BA271" t="str">
            <v>Ja</v>
          </cell>
          <cell r="BB271" t="str">
            <v>TPM 2.0</v>
          </cell>
          <cell r="BC271" t="str">
            <v>Ja</v>
          </cell>
          <cell r="BD271" t="str">
            <v>-</v>
          </cell>
          <cell r="BE271" t="str">
            <v>Norton Internet Security (Trial)</v>
          </cell>
          <cell r="BF271" t="str">
            <v>High Definition Audio Support</v>
          </cell>
          <cell r="BG271" t="str">
            <v>Zwei eingebaute Stereo-Lautsprecher</v>
          </cell>
          <cell r="BH271" t="str">
            <v>Zwei eingebaute Mikrofone</v>
          </cell>
          <cell r="BI271" t="str">
            <v>HD Camera</v>
          </cell>
          <cell r="BJ271" t="str">
            <v>Li-Ion Akku (4 Zellen / 3220 mAh / 48 Wh)</v>
          </cell>
          <cell r="BK271" t="str">
            <v>Bis zu 12 Stunden</v>
          </cell>
          <cell r="BL271" t="str">
            <v>65W AC-Netzteil</v>
          </cell>
          <cell r="BM271" t="str">
            <v>Ja</v>
          </cell>
          <cell r="BN271" t="str">
            <v>Microsoft Office 2019 Verknüpfung (Download-Link für 30 Tage Testversion)</v>
          </cell>
          <cell r="BO271" t="str">
            <v>-</v>
          </cell>
          <cell r="BP271" t="str">
            <v>-</v>
          </cell>
          <cell r="BQ271" t="str">
            <v>Ja</v>
          </cell>
          <cell r="BR271" t="str">
            <v>-</v>
          </cell>
          <cell r="BS271" t="str">
            <v>MIL-STD 810G</v>
          </cell>
          <cell r="BT271" t="str">
            <v>3 Jahre Einsende-/Rücksendeservice</v>
          </cell>
          <cell r="BU271" t="str">
            <v>26</v>
          </cell>
          <cell r="BV271" t="str">
            <v>78</v>
          </cell>
          <cell r="BW271" t="str">
            <v>156</v>
          </cell>
          <cell r="BX271" t="str">
            <v>1.716</v>
          </cell>
          <cell r="BY271" t="str">
            <v>498 x 65 x 310 mm (B x T x H) / 2,5 Kg</v>
          </cell>
          <cell r="BZ271" t="str">
            <v>Wechselrahmen für zusätzliche HDD inklusive</v>
          </cell>
          <cell r="CA271" t="str">
            <v>www.acer.com/ac/de/DE/content/support</v>
          </cell>
        </row>
        <row r="272">
          <cell r="A272" t="str">
            <v>NR.R1AEG.001</v>
          </cell>
          <cell r="B272" t="str">
            <v>Acer Enduro T1</v>
          </cell>
          <cell r="C272" t="str">
            <v>EUT110A-11A</v>
          </cell>
          <cell r="D272" t="str">
            <v>NR.R1AEG.001</v>
          </cell>
          <cell r="E272" t="str">
            <v>4710886586081</v>
          </cell>
          <cell r="F272" t="str">
            <v>10.1" Multi-Touch Full HD IPS Display (450 Nits) / MediaTek Quad-Core Cortex A35 (MT8167A) / 2 GB DDRL RAM / 32 GB eMMC / Onboard-Grafik / Android / Semi ruggedized / Denim Blau</v>
          </cell>
          <cell r="G272" t="str">
            <v>Android 10 (Go edition)</v>
          </cell>
          <cell r="H272" t="str">
            <v>Semi ruggedized / Denim Blau</v>
          </cell>
          <cell r="I272" t="str">
            <v>-</v>
          </cell>
          <cell r="J272" t="str">
            <v>260,2 x 170,2 x 9,8 mm (B x T x H)</v>
          </cell>
          <cell r="K272" t="str">
            <v>0,595 kg</v>
          </cell>
          <cell r="L272" t="str">
            <v>Ja</v>
          </cell>
          <cell r="M272" t="str">
            <v>10,1" (25,65 cm)</v>
          </cell>
          <cell r="N272" t="str">
            <v>Antimikrobielles 10,1" Multi-Touch Full HD IPS Display, LED Backlight, Corning Gorilla Glass (450 Nits)</v>
          </cell>
          <cell r="O272" t="str">
            <v>1920 x 1200</v>
          </cell>
          <cell r="P272" t="str">
            <v>16:10</v>
          </cell>
          <cell r="Q272" t="str">
            <v>MediaTek Quad-Core Cortex A35 Prozessor (MT8167A)</v>
          </cell>
          <cell r="R272" t="str">
            <v>1,5 GHz</v>
          </cell>
          <cell r="S272" t="str">
            <v>-</v>
          </cell>
          <cell r="T272" t="str">
            <v>4</v>
          </cell>
          <cell r="U272" t="str">
            <v>-</v>
          </cell>
          <cell r="V272" t="str">
            <v>2 GB DDRL RAM</v>
          </cell>
          <cell r="W272" t="str">
            <v>1x 2 GB DDRL RAM (Onboard)</v>
          </cell>
          <cell r="X272" t="str">
            <v>Onboard Arbeitsspeicher (nicht austausch- oder aufrüstbar)</v>
          </cell>
          <cell r="Y272" t="str">
            <v>32 GB eMMC</v>
          </cell>
          <cell r="Z272" t="str">
            <v>-</v>
          </cell>
          <cell r="AA272" t="str">
            <v>Onboard-Grafik</v>
          </cell>
          <cell r="AB272" t="str">
            <v>-</v>
          </cell>
          <cell r="AC272" t="str">
            <v>-</v>
          </cell>
          <cell r="AD272" t="str">
            <v>802.11ac/a/b/g/n, 2,4 GHz &amp; 5 GHz</v>
          </cell>
          <cell r="AE272" t="str">
            <v>- / ,</v>
          </cell>
          <cell r="AF272" t="str">
            <v>-</v>
          </cell>
          <cell r="AG272" t="str">
            <v>Bluetooth® 4.1</v>
          </cell>
          <cell r="AH272" t="str">
            <v>-</v>
          </cell>
          <cell r="AI272" t="str">
            <v>-</v>
          </cell>
          <cell r="AJ272" t="str">
            <v>-</v>
          </cell>
          <cell r="AK272" t="str">
            <v>-</v>
          </cell>
          <cell r="AL272" t="str">
            <v>-</v>
          </cell>
          <cell r="AM272" t="str">
            <v>-</v>
          </cell>
          <cell r="AN272" t="str">
            <v>-</v>
          </cell>
          <cell r="AO272" t="str">
            <v>-</v>
          </cell>
          <cell r="AP272" t="str">
            <v>-</v>
          </cell>
          <cell r="AQ272" t="str">
            <v>-</v>
          </cell>
          <cell r="AR272" t="str">
            <v>1x Micro USB</v>
          </cell>
          <cell r="AS272" t="str">
            <v>-</v>
          </cell>
          <cell r="AT272" t="str">
            <v>MicroSD Kartenleser</v>
          </cell>
          <cell r="AU272" t="str">
            <v>1x Kopfhörer-Anschluss</v>
          </cell>
          <cell r="AV272" t="str">
            <v>-</v>
          </cell>
          <cell r="AW272" t="str">
            <v>Digital</v>
          </cell>
          <cell r="AX272" t="str">
            <v>-</v>
          </cell>
          <cell r="AY272" t="str">
            <v>-</v>
          </cell>
          <cell r="AZ272" t="str">
            <v>-</v>
          </cell>
          <cell r="BA272" t="str">
            <v>-</v>
          </cell>
          <cell r="BB272" t="str">
            <v>-</v>
          </cell>
          <cell r="BC272" t="str">
            <v>-</v>
          </cell>
          <cell r="BD272" t="str">
            <v>-</v>
          </cell>
          <cell r="BE272" t="str">
            <v>-</v>
          </cell>
          <cell r="BF272" t="str">
            <v>-</v>
          </cell>
          <cell r="BG272" t="str">
            <v>Zwei Eingebauter Stereo Lautsprecher</v>
          </cell>
          <cell r="BH272" t="str">
            <v>Eingebautes Microphone</v>
          </cell>
          <cell r="BI272" t="str">
            <v>Hauptkamera: 2560 x 1920 (Video 720p) / Frontkamera: 1600 x 1200 (Video 720p)</v>
          </cell>
          <cell r="BJ272" t="str">
            <v>Li-Ion Akku (2 Zellen / 5000 mAh /37 Wh)</v>
          </cell>
          <cell r="BK272" t="str">
            <v>Bis zu 8 Stunden</v>
          </cell>
          <cell r="BL272" t="str">
            <v>-</v>
          </cell>
          <cell r="BM272" t="str">
            <v>Ja</v>
          </cell>
          <cell r="BN272" t="str">
            <v>-</v>
          </cell>
          <cell r="BO272" t="str">
            <v>-</v>
          </cell>
          <cell r="BP272" t="str">
            <v>-</v>
          </cell>
          <cell r="BQ272" t="str">
            <v>-</v>
          </cell>
          <cell r="BR272" t="str">
            <v>-</v>
          </cell>
          <cell r="BS272" t="str">
            <v>Antimikrobielle Beschichtung, dedizierte Tasten, Militärstandard 810H, IP53</v>
          </cell>
          <cell r="BT272" t="str">
            <v>3 Jahre Einsende-/Rücksendeservice</v>
          </cell>
          <cell r="BU272" t="str">
            <v>-</v>
          </cell>
          <cell r="BV272" t="str">
            <v>240</v>
          </cell>
          <cell r="BW272" t="str">
            <v>420</v>
          </cell>
          <cell r="BX272" t="str">
            <v>-</v>
          </cell>
          <cell r="BY272" t="str">
            <v>-</v>
          </cell>
          <cell r="BZ272" t="str">
            <v>-</v>
          </cell>
          <cell r="CA272" t="str">
            <v>www.acer.com/ac/de/DE/content/support</v>
          </cell>
        </row>
        <row r="273">
          <cell r="A273" t="str">
            <v>NR.R18EG.006</v>
          </cell>
          <cell r="B273" t="str">
            <v>Acer Enduro Urban N3</v>
          </cell>
          <cell r="C273" t="str">
            <v>EUN314-51W-31ZA</v>
          </cell>
          <cell r="D273" t="str">
            <v>NR.R18EG.006</v>
          </cell>
          <cell r="E273" t="str">
            <v>4710886677109</v>
          </cell>
          <cell r="F273" t="str">
            <v>14" FHD IPS Display (450 Nits) / Intel® Core™ i3-1115G4 / 8 GB DDR4 RAM / 256 GB PCIe SSD / Intel® UHD Graphics / Win 10 Pro (64 Bit) / Semi ruggedized / Dunkelblau</v>
          </cell>
          <cell r="G273" t="str">
            <v>Windows 10 Professional (64 Bit)</v>
          </cell>
          <cell r="H273" t="str">
            <v>Semi ruggedized / Dunkelblau</v>
          </cell>
          <cell r="I273" t="str">
            <v>-</v>
          </cell>
          <cell r="J273" t="str">
            <v>351 x 245 x 21,95 mm (B x T x H)</v>
          </cell>
          <cell r="K273" t="str">
            <v>1,86 Kg</v>
          </cell>
          <cell r="L273" t="str">
            <v>-</v>
          </cell>
          <cell r="M273" t="str">
            <v>14 Zoll (35,56 cm)</v>
          </cell>
          <cell r="N273" t="str">
            <v>Acer Full-HD IPS Display mit LED-Backlight (450 Nits)</v>
          </cell>
          <cell r="O273" t="str">
            <v>1.920 x 1.080</v>
          </cell>
          <cell r="P273" t="str">
            <v>16:9</v>
          </cell>
          <cell r="Q273" t="str">
            <v>Intel® Core™ i3-1115G4 Prozessor</v>
          </cell>
          <cell r="R273" t="str">
            <v>3,0 GHz (bis zu 4,10 GHz Turbo-Boost)</v>
          </cell>
          <cell r="S273" t="str">
            <v>6 MB Intel® Smart Cache</v>
          </cell>
          <cell r="T273" t="str">
            <v>2 / 4</v>
          </cell>
          <cell r="U273" t="str">
            <v>Integrated SOC</v>
          </cell>
          <cell r="V273" t="str">
            <v>8 GB DDR4 RAM</v>
          </cell>
          <cell r="W273" t="str">
            <v>1x 8 GB DDR4 RAM</v>
          </cell>
          <cell r="X273" t="str">
            <v>32 GB DDR4 (2x 16 GB DDR4)</v>
          </cell>
          <cell r="Y273" t="str">
            <v>256 GB M.2 PCIe Solid-State-Drive (SSD)</v>
          </cell>
          <cell r="Z273" t="str">
            <v>-</v>
          </cell>
          <cell r="AA273" t="str">
            <v>Intel® UHD Graphics</v>
          </cell>
          <cell r="AB273" t="str">
            <v>-</v>
          </cell>
          <cell r="AC273" t="str">
            <v>-</v>
          </cell>
          <cell r="AD273" t="str">
            <v>Intel® Dual Band Wireless-Gigabit-AX, Wi-Fi 6 (802.11 ax/ac/a/b/g/n)</v>
          </cell>
          <cell r="AE273" t="str">
            <v>- / ,</v>
          </cell>
          <cell r="AF273" t="str">
            <v>-</v>
          </cell>
          <cell r="AG273" t="str">
            <v>Bluetooth® 5.1</v>
          </cell>
          <cell r="AH273" t="str">
            <v>-</v>
          </cell>
          <cell r="AI273" t="str">
            <v>-</v>
          </cell>
          <cell r="AJ273" t="str">
            <v>-</v>
          </cell>
          <cell r="AK273" t="str">
            <v>1x (mit HDCP)</v>
          </cell>
          <cell r="AL273" t="str">
            <v>-</v>
          </cell>
          <cell r="AM273" t="str">
            <v>Ja (über USB Type-C)</v>
          </cell>
          <cell r="AN273" t="str">
            <v>Thunderbolt™ 4 (über USB Type-C Anschluss)</v>
          </cell>
          <cell r="AO273" t="str">
            <v>3x (Gen. 1), 1x Type-C (Gen. 2)</v>
          </cell>
          <cell r="AP273" t="str">
            <v>-</v>
          </cell>
          <cell r="AQ273" t="str">
            <v>-</v>
          </cell>
          <cell r="AR273" t="str">
            <v>-</v>
          </cell>
          <cell r="AS273" t="str">
            <v>1x</v>
          </cell>
          <cell r="AT273" t="str">
            <v>SD™ Kartenleser</v>
          </cell>
          <cell r="AU273" t="str">
            <v>1x Kopfhörer-Anschluss</v>
          </cell>
          <cell r="AV273" t="str">
            <v>Ja (über USB Type-C)</v>
          </cell>
          <cell r="AW273" t="str">
            <v>Acer FineTip Tastatur (74-/75-/79-Tasten)</v>
          </cell>
          <cell r="AX273" t="str">
            <v>Deutsch (QWERTZ)</v>
          </cell>
          <cell r="AY273" t="str">
            <v>Ja</v>
          </cell>
          <cell r="AZ273" t="str">
            <v>Multi-Gesten Touchpad</v>
          </cell>
          <cell r="BA273" t="str">
            <v>-</v>
          </cell>
          <cell r="BB273" t="str">
            <v>TPM 2.0</v>
          </cell>
          <cell r="BC273" t="str">
            <v>Ja</v>
          </cell>
          <cell r="BD273" t="str">
            <v>-</v>
          </cell>
          <cell r="BE273" t="str">
            <v>-</v>
          </cell>
          <cell r="BF273" t="str">
            <v>-</v>
          </cell>
          <cell r="BG273" t="str">
            <v>Zwei eingebaute Lautsprecher</v>
          </cell>
          <cell r="BH273" t="str">
            <v>Eingebautes Mikrofon</v>
          </cell>
          <cell r="BI273" t="str">
            <v>HD Webcam</v>
          </cell>
          <cell r="BJ273" t="str">
            <v>Li-Ion Akku (4 Zellen / 3220 mAh / 48 Wh)</v>
          </cell>
          <cell r="BK273" t="str">
            <v>Bis zu 13 Stunden (basierend auf MobileMark® 2014 Test)</v>
          </cell>
          <cell r="BL273" t="str">
            <v>45W AC-Netzteil</v>
          </cell>
          <cell r="BM273" t="str">
            <v>-</v>
          </cell>
          <cell r="BN273" t="str">
            <v>Microsoft Office 2019 Verknüpfung (Download-Link für 30 Tage Testversion)</v>
          </cell>
          <cell r="BO273" t="str">
            <v>-</v>
          </cell>
          <cell r="BP273" t="str">
            <v>-</v>
          </cell>
          <cell r="BQ273" t="str">
            <v>-</v>
          </cell>
          <cell r="BR273" t="str">
            <v>-</v>
          </cell>
          <cell r="BS273" t="str">
            <v>IP53 zertifiziert, MIL-STD 810H zertifiziert</v>
          </cell>
          <cell r="BT273" t="str">
            <v>3 Jahre Einsende-/Rücksendeservice</v>
          </cell>
          <cell r="BU273" t="str">
            <v>26</v>
          </cell>
          <cell r="BV273" t="str">
            <v>78</v>
          </cell>
          <cell r="BW273" t="str">
            <v>156</v>
          </cell>
          <cell r="BX273" t="str">
            <v>1.716</v>
          </cell>
          <cell r="BY273" t="str">
            <v>-</v>
          </cell>
          <cell r="BZ273" t="str">
            <v>-</v>
          </cell>
          <cell r="CA273" t="str">
            <v>-</v>
          </cell>
        </row>
        <row r="274">
          <cell r="A274" t="str">
            <v>NR.R18EG.007</v>
          </cell>
          <cell r="B274" t="str">
            <v>Acer Enduro Urban N3</v>
          </cell>
          <cell r="C274" t="str">
            <v>EUN314-51W-53US</v>
          </cell>
          <cell r="D274" t="str">
            <v>NR.R18EG.007</v>
          </cell>
          <cell r="E274" t="str">
            <v>4710886677130</v>
          </cell>
          <cell r="F274" t="str">
            <v>14" FHD IPS Display (450 Nits) / Intel® Core™ i5-1135G7 / 16 GB DDR4 RAM / 512 GB PCIe SSD / Intel® Iris® Xe Graphics / Win 10 Pro (64 Bit) / Semi ruggedized / Dunkelblau</v>
          </cell>
          <cell r="G274" t="str">
            <v>Windows 10 Professional (64 Bit)</v>
          </cell>
          <cell r="H274" t="str">
            <v>Semi ruggedized / Dunkelblau</v>
          </cell>
          <cell r="I274" t="str">
            <v>-</v>
          </cell>
          <cell r="J274" t="str">
            <v>351 x 245 x 21,95 mm (B x T x H)</v>
          </cell>
          <cell r="K274" t="str">
            <v>1,86 Kg</v>
          </cell>
          <cell r="L274" t="str">
            <v>-</v>
          </cell>
          <cell r="M274" t="str">
            <v>14 Zoll (35,56 cm)</v>
          </cell>
          <cell r="N274" t="str">
            <v>Acer Full-HD IPS Display mit LED-Backlight (450 Nits)</v>
          </cell>
          <cell r="O274" t="str">
            <v>1.920 x 1.080</v>
          </cell>
          <cell r="P274" t="str">
            <v>16:9</v>
          </cell>
          <cell r="Q274" t="str">
            <v>Intel® Core™ i5-1135G7 Prozessor</v>
          </cell>
          <cell r="R274" t="str">
            <v>2,40 GHz (Bis zu 4,20 GHz Turbo-Boost)</v>
          </cell>
          <cell r="S274" t="str">
            <v>8 MB</v>
          </cell>
          <cell r="T274" t="str">
            <v>4 / 8</v>
          </cell>
          <cell r="U274" t="str">
            <v>Integrated SOC</v>
          </cell>
          <cell r="V274" t="str">
            <v>16 GB DDR4 RAM</v>
          </cell>
          <cell r="W274" t="str">
            <v>2x 8 GB DDR4 RAM</v>
          </cell>
          <cell r="X274" t="str">
            <v>32 GB DDR4 (2x 16 GB DDR4)</v>
          </cell>
          <cell r="Y274" t="str">
            <v>512 GB M.2 PCIe Solid-State-Drive (SSD)</v>
          </cell>
          <cell r="Z274" t="str">
            <v>-</v>
          </cell>
          <cell r="AA274" t="str">
            <v>Intel® Iris® Xe Graphics</v>
          </cell>
          <cell r="AB274" t="str">
            <v>-</v>
          </cell>
          <cell r="AC274" t="str">
            <v>-</v>
          </cell>
          <cell r="AD274" t="str">
            <v>Intel® Dual Band Wireless-Gigabit-AX, Wi-Fi 6 (802.11 ax/ac/a/b/g/n)</v>
          </cell>
          <cell r="AE274" t="str">
            <v>- / ,</v>
          </cell>
          <cell r="AF274" t="str">
            <v>-</v>
          </cell>
          <cell r="AG274" t="str">
            <v>Bluetooth® 5.1</v>
          </cell>
          <cell r="AH274" t="str">
            <v>-</v>
          </cell>
          <cell r="AI274" t="str">
            <v>-</v>
          </cell>
          <cell r="AJ274" t="str">
            <v>-</v>
          </cell>
          <cell r="AK274" t="str">
            <v>1x (mit HDCP)</v>
          </cell>
          <cell r="AL274" t="str">
            <v>-</v>
          </cell>
          <cell r="AM274" t="str">
            <v>Ja (über USB Type-C)</v>
          </cell>
          <cell r="AN274" t="str">
            <v>Thunderbolt™ 4 (über USB Type-C Anschluss)</v>
          </cell>
          <cell r="AO274" t="str">
            <v>3x (Gen. 1), 1x Type-C (Gen. 2)</v>
          </cell>
          <cell r="AP274" t="str">
            <v>-</v>
          </cell>
          <cell r="AQ274" t="str">
            <v>-</v>
          </cell>
          <cell r="AR274" t="str">
            <v>-</v>
          </cell>
          <cell r="AS274" t="str">
            <v>1x</v>
          </cell>
          <cell r="AT274" t="str">
            <v>SD™ Kartenleser</v>
          </cell>
          <cell r="AU274" t="str">
            <v>1x Kopfhörer-Anschluss</v>
          </cell>
          <cell r="AV274" t="str">
            <v>Ja (über USB Type-C)</v>
          </cell>
          <cell r="AW274" t="str">
            <v>Acer FineTip Tastatur (74-/75-/79-Tasten)</v>
          </cell>
          <cell r="AX274" t="str">
            <v>Deutsch (QWERTZ)</v>
          </cell>
          <cell r="AY274" t="str">
            <v>Ja</v>
          </cell>
          <cell r="AZ274" t="str">
            <v>Multi-Gesten Touchpad</v>
          </cell>
          <cell r="BA274" t="str">
            <v>-</v>
          </cell>
          <cell r="BB274" t="str">
            <v>TPM 2.0</v>
          </cell>
          <cell r="BC274" t="str">
            <v>Ja</v>
          </cell>
          <cell r="BD274" t="str">
            <v>-</v>
          </cell>
          <cell r="BE274" t="str">
            <v>-</v>
          </cell>
          <cell r="BF274" t="str">
            <v>-</v>
          </cell>
          <cell r="BG274" t="str">
            <v>Zwei eingebaute Lautsprecher</v>
          </cell>
          <cell r="BH274" t="str">
            <v>Eingebautes Mikrofon</v>
          </cell>
          <cell r="BI274" t="str">
            <v>HD Webcam</v>
          </cell>
          <cell r="BJ274" t="str">
            <v>Li-Ion Akku (4 Zellen / 3220 mAh / 48 Wh)</v>
          </cell>
          <cell r="BK274" t="str">
            <v>Bis zu 13 Stunden (basierend auf MobileMark® 2014 Test)</v>
          </cell>
          <cell r="BL274" t="str">
            <v>45W AC-Netzteil</v>
          </cell>
          <cell r="BM274" t="str">
            <v>-</v>
          </cell>
          <cell r="BN274" t="str">
            <v>Microsoft Office 2019 Verknüpfung (Download-Link für 30 Tage Testversion)</v>
          </cell>
          <cell r="BO274" t="str">
            <v>-</v>
          </cell>
          <cell r="BP274" t="str">
            <v>-</v>
          </cell>
          <cell r="BQ274" t="str">
            <v>-</v>
          </cell>
          <cell r="BR274" t="str">
            <v>-</v>
          </cell>
          <cell r="BS274" t="str">
            <v>IP53 zertifiziert, MIL-STD 810H zertifiziert</v>
          </cell>
          <cell r="BT274" t="str">
            <v>3 Jahre Einsende-/Rücksendeservice</v>
          </cell>
          <cell r="BU274" t="str">
            <v>26</v>
          </cell>
          <cell r="BV274" t="str">
            <v>78</v>
          </cell>
          <cell r="BW274" t="str">
            <v>156</v>
          </cell>
          <cell r="BX274" t="str">
            <v>1.716</v>
          </cell>
          <cell r="BY274" t="str">
            <v>-</v>
          </cell>
          <cell r="BZ274" t="str">
            <v>-</v>
          </cell>
          <cell r="CA274" t="str">
            <v>-</v>
          </cell>
        </row>
        <row r="275">
          <cell r="A275" t="str">
            <v>NR.R18EG.008</v>
          </cell>
          <cell r="B275" t="str">
            <v>Acer Enduro Urban N3</v>
          </cell>
          <cell r="C275" t="str">
            <v>EUN314-51W-79NT</v>
          </cell>
          <cell r="D275" t="str">
            <v>NR.R18EG.008</v>
          </cell>
          <cell r="E275" t="str">
            <v>4710886671206</v>
          </cell>
          <cell r="F275" t="str">
            <v>14" FHD IPS Display (450 Nits) / Intel® Core™ i7-1165G7 / 16 GB DDR4 RAM / 512 GB PCIe SSD / Intel® Iris® Xe Graphics / Win 10 Pro (64 Bit) / Semi ruggedized / Dunkelblau</v>
          </cell>
          <cell r="G275" t="str">
            <v>Windows 10 Professional (64 Bit)</v>
          </cell>
          <cell r="H275" t="str">
            <v>Semi ruggedized / Dunkelblau</v>
          </cell>
          <cell r="I275" t="str">
            <v>-</v>
          </cell>
          <cell r="J275" t="str">
            <v>351 x 245 x 21,95 mm (B x T x H)</v>
          </cell>
          <cell r="K275" t="str">
            <v>1,86 Kg</v>
          </cell>
          <cell r="L275" t="str">
            <v>-</v>
          </cell>
          <cell r="M275" t="str">
            <v>14 Zoll (35,56 cm)</v>
          </cell>
          <cell r="N275" t="str">
            <v>Acer Full-HD IPS Display mit LED-Backlight (450 Nits)</v>
          </cell>
          <cell r="O275" t="str">
            <v>1.920 x 1.080</v>
          </cell>
          <cell r="P275" t="str">
            <v>16:9</v>
          </cell>
          <cell r="Q275" t="str">
            <v>Intel® Core™ i7-1165G7 Prozessor</v>
          </cell>
          <cell r="R275" t="str">
            <v>2,80 GHz (Bis zu 4,70 GHz Turbo-Boost)</v>
          </cell>
          <cell r="S275" t="str">
            <v>12 MB</v>
          </cell>
          <cell r="T275" t="str">
            <v>4 / 8</v>
          </cell>
          <cell r="U275" t="str">
            <v>Integrated SOC</v>
          </cell>
          <cell r="V275" t="str">
            <v>16 GB DDR4 RAM</v>
          </cell>
          <cell r="W275" t="str">
            <v>2x 8 GB DDR4 RAM</v>
          </cell>
          <cell r="X275" t="str">
            <v>32 GB DDR4 (2x 16 GB DDR4)</v>
          </cell>
          <cell r="Y275" t="str">
            <v>512 GB M.2 PCIe Solid-State-Drive (SSD)</v>
          </cell>
          <cell r="Z275" t="str">
            <v>-</v>
          </cell>
          <cell r="AA275" t="str">
            <v>Intel® Iris® Xe Graphics</v>
          </cell>
          <cell r="AB275" t="str">
            <v>-</v>
          </cell>
          <cell r="AC275" t="str">
            <v>-</v>
          </cell>
          <cell r="AD275" t="str">
            <v>Intel® Dual Band Wireless-Gigabit-AX, Wi-Fi 6 (802.11 ax/ac/a/b/g/n)</v>
          </cell>
          <cell r="AE275" t="str">
            <v>- / ,</v>
          </cell>
          <cell r="AF275" t="str">
            <v>-</v>
          </cell>
          <cell r="AG275" t="str">
            <v>Bluetooth® 5.1</v>
          </cell>
          <cell r="AH275" t="str">
            <v>-</v>
          </cell>
          <cell r="AI275" t="str">
            <v>-</v>
          </cell>
          <cell r="AJ275" t="str">
            <v>-</v>
          </cell>
          <cell r="AK275" t="str">
            <v>1x (mit HDCP)</v>
          </cell>
          <cell r="AL275" t="str">
            <v>-</v>
          </cell>
          <cell r="AM275" t="str">
            <v>Ja (über USB Type-C)</v>
          </cell>
          <cell r="AN275" t="str">
            <v>Thunderbolt™ 4 (über USB Type-C Anschluss)</v>
          </cell>
          <cell r="AO275" t="str">
            <v>3x (Gen. 1), 1x Type-C (Gen. 2)</v>
          </cell>
          <cell r="AP275" t="str">
            <v>-</v>
          </cell>
          <cell r="AQ275" t="str">
            <v>-</v>
          </cell>
          <cell r="AR275" t="str">
            <v>-</v>
          </cell>
          <cell r="AS275" t="str">
            <v>1x</v>
          </cell>
          <cell r="AT275" t="str">
            <v>SD™ Kartenleser</v>
          </cell>
          <cell r="AU275" t="str">
            <v>1x Kopfhörer-Anschluss</v>
          </cell>
          <cell r="AV275" t="str">
            <v>Ja (über USB Type-C)</v>
          </cell>
          <cell r="AW275" t="str">
            <v>Acer FineTip Tastatur (74-/75-/79-Tasten)</v>
          </cell>
          <cell r="AX275" t="str">
            <v>Deutsch (QWERTZ)</v>
          </cell>
          <cell r="AY275" t="str">
            <v>Ja</v>
          </cell>
          <cell r="AZ275" t="str">
            <v>Multi-Gesten Touchpad</v>
          </cell>
          <cell r="BA275" t="str">
            <v>-</v>
          </cell>
          <cell r="BB275" t="str">
            <v>TPM 2.0</v>
          </cell>
          <cell r="BC275" t="str">
            <v>Ja</v>
          </cell>
          <cell r="BD275" t="str">
            <v>-</v>
          </cell>
          <cell r="BE275" t="str">
            <v>-</v>
          </cell>
          <cell r="BF275" t="str">
            <v>-</v>
          </cell>
          <cell r="BG275" t="str">
            <v>Zwei eingebaute Lautsprecher</v>
          </cell>
          <cell r="BH275" t="str">
            <v>Eingebautes Mikrofon</v>
          </cell>
          <cell r="BI275" t="str">
            <v>HD Webcam</v>
          </cell>
          <cell r="BJ275" t="str">
            <v>Li-Ion Akku (4 Zellen / 3220 mAh / 48 Wh)</v>
          </cell>
          <cell r="BK275" t="str">
            <v>Bis zu 13 Stunden (basierend auf MobileMark® 2014 Test)</v>
          </cell>
          <cell r="BL275" t="str">
            <v>45W AC-Netzteil</v>
          </cell>
          <cell r="BM275" t="str">
            <v>-</v>
          </cell>
          <cell r="BN275" t="str">
            <v>Microsoft Office 2019 Verknüpfung (Download-Link für 30 Tage Testversion)</v>
          </cell>
          <cell r="BO275" t="str">
            <v>-</v>
          </cell>
          <cell r="BP275" t="str">
            <v>-</v>
          </cell>
          <cell r="BQ275" t="str">
            <v>-</v>
          </cell>
          <cell r="BR275" t="str">
            <v>-</v>
          </cell>
          <cell r="BS275" t="str">
            <v>IP53 zertifiziert, MIL-STD 810H zertifiziert</v>
          </cell>
          <cell r="BT275" t="str">
            <v>3 Jahre Einsende-/Rücksendeservice</v>
          </cell>
          <cell r="BU275" t="str">
            <v>26</v>
          </cell>
          <cell r="BV275" t="str">
            <v>78</v>
          </cell>
          <cell r="BW275" t="str">
            <v>156</v>
          </cell>
          <cell r="BX275" t="str">
            <v>1.716</v>
          </cell>
          <cell r="BY275" t="str">
            <v>-</v>
          </cell>
          <cell r="BZ275" t="str">
            <v>-</v>
          </cell>
          <cell r="CA275" t="str">
            <v>-</v>
          </cell>
        </row>
        <row r="276">
          <cell r="A276" t="str">
            <v>NX.AD0EG.005</v>
          </cell>
          <cell r="B276" t="str">
            <v>Acer Aspire 3</v>
          </cell>
          <cell r="C276" t="str">
            <v>A317-53-317U</v>
          </cell>
          <cell r="D276" t="str">
            <v>NX.AD0EG.005</v>
          </cell>
          <cell r="E276" t="str">
            <v>4710886674122</v>
          </cell>
          <cell r="F276" t="str">
            <v>17,3" FHD IPS (matt) / Intel® Core™ i3-1115G4 / 8 GB DDR4 RAM / 256 GB PCIe SSD / Intel® UHD Graphics / Linux (eShell) / Silber</v>
          </cell>
          <cell r="G276" t="str">
            <v>Linux (eShell)</v>
          </cell>
          <cell r="H276" t="str">
            <v>Silber</v>
          </cell>
          <cell r="I276" t="str">
            <v>-</v>
          </cell>
          <cell r="J276" t="str">
            <v>403,5 x 263,7 x 21,85 mm (B x T x H)</v>
          </cell>
          <cell r="K276" t="str">
            <v>2,6 Kg</v>
          </cell>
          <cell r="L276" t="str">
            <v>-</v>
          </cell>
          <cell r="M276" t="str">
            <v>17,3 Zoll (43,94 cm)</v>
          </cell>
          <cell r="N276" t="str">
            <v>Acer ComfyView™ Full HD IPS Display mit LED-Backlight (matt)</v>
          </cell>
          <cell r="O276" t="str">
            <v>1.920 x 1.080</v>
          </cell>
          <cell r="P276" t="str">
            <v>16:9</v>
          </cell>
          <cell r="Q276" t="str">
            <v>Intel® Core™ i3-1115G4 Prozessor</v>
          </cell>
          <cell r="R276" t="str">
            <v>3,0 GHz (bis zu 4,10 GHz Turbo-Boost)</v>
          </cell>
          <cell r="S276" t="str">
            <v>6 MB Intel® Smart Cache</v>
          </cell>
          <cell r="T276" t="str">
            <v>2 / 4</v>
          </cell>
          <cell r="U276" t="str">
            <v>Integrated SOC</v>
          </cell>
          <cell r="V276" t="str">
            <v>8 GB DDR4 RAM</v>
          </cell>
          <cell r="W276" t="str">
            <v>1x 8 GB DDR4 RAM (onboard)</v>
          </cell>
          <cell r="X276" t="str">
            <v>24 GB DDR4 RAM (bis zu 8 GB Onboard-Arbeitsspeicher + bis zu 16 GB soDIMM)</v>
          </cell>
          <cell r="Y276" t="str">
            <v>256 GB M.2 PCIe Solid-State-Drive (SSD)</v>
          </cell>
          <cell r="Z276" t="str">
            <v>-</v>
          </cell>
          <cell r="AA276" t="str">
            <v>Intel® UHD Graphics</v>
          </cell>
          <cell r="AB276" t="str">
            <v>-</v>
          </cell>
          <cell r="AC276" t="str">
            <v>10/100/1000 LAN, Wake-on-LAN ready</v>
          </cell>
          <cell r="AD276" t="str">
            <v>802.11 ac/a/b/g/n</v>
          </cell>
          <cell r="AE276" t="str">
            <v>- / ,</v>
          </cell>
          <cell r="AF276" t="str">
            <v>-</v>
          </cell>
          <cell r="AG276" t="str">
            <v>Bluetooth® 4.0</v>
          </cell>
          <cell r="AH276" t="str">
            <v>-</v>
          </cell>
          <cell r="AI276" t="str">
            <v>-</v>
          </cell>
          <cell r="AJ276" t="str">
            <v>-</v>
          </cell>
          <cell r="AK276" t="str">
            <v>1x</v>
          </cell>
          <cell r="AL276" t="str">
            <v>-</v>
          </cell>
          <cell r="AM276" t="str">
            <v>-</v>
          </cell>
          <cell r="AN276" t="str">
            <v>-</v>
          </cell>
          <cell r="AO276" t="str">
            <v>2x (2x Gen. 1)</v>
          </cell>
          <cell r="AP276" t="str">
            <v>-</v>
          </cell>
          <cell r="AQ276" t="str">
            <v>-</v>
          </cell>
          <cell r="AR276" t="str">
            <v>1x</v>
          </cell>
          <cell r="AS276" t="str">
            <v>1x</v>
          </cell>
          <cell r="AT276" t="str">
            <v>-</v>
          </cell>
          <cell r="AU276" t="str">
            <v>1x Lautsprecher/Kopfhörer/Line-out (unterstützt Headsets mit integriertem Mikrofon)</v>
          </cell>
          <cell r="AV276" t="str">
            <v>-</v>
          </cell>
          <cell r="AW276" t="str">
            <v>Acer FineTip Tastatur mit Numpad (103-/104-/107-Tasten)</v>
          </cell>
          <cell r="AX276" t="str">
            <v>Deutsch (QWERTZ)</v>
          </cell>
          <cell r="AY276" t="str">
            <v>-</v>
          </cell>
          <cell r="AZ276" t="str">
            <v>Multi-Gesture Touchpad (Microsoft Precision Touchpad Certification)</v>
          </cell>
          <cell r="BA276" t="str">
            <v>-</v>
          </cell>
          <cell r="BB276" t="str">
            <v>-</v>
          </cell>
          <cell r="BC276" t="str">
            <v>Ja</v>
          </cell>
          <cell r="BD276" t="str">
            <v>-</v>
          </cell>
          <cell r="BE276" t="str">
            <v>-</v>
          </cell>
          <cell r="BF276" t="str">
            <v>-</v>
          </cell>
          <cell r="BG276" t="str">
            <v>Zwei eingebaute Stereo-Lautsprecher</v>
          </cell>
          <cell r="BH276" t="str">
            <v>Eingebautes Mikrofon</v>
          </cell>
          <cell r="BI276" t="str">
            <v>VGA Webcam</v>
          </cell>
          <cell r="BJ276" t="str">
            <v>Li-Ion Akku (2 Zellen / 4800 mAh / 36,7 Wh)</v>
          </cell>
          <cell r="BK276" t="str">
            <v>Bis zu 5,5 Stunden</v>
          </cell>
          <cell r="BL276" t="str">
            <v>45W AC-Netzteil</v>
          </cell>
          <cell r="BM276" t="str">
            <v>Ja</v>
          </cell>
          <cell r="BN276" t="str">
            <v>-</v>
          </cell>
          <cell r="BO276" t="str">
            <v>Acer Care Center, Acer Portal</v>
          </cell>
          <cell r="BP276" t="str">
            <v>-</v>
          </cell>
          <cell r="BQ276" t="str">
            <v>-</v>
          </cell>
          <cell r="BR276" t="str">
            <v>-</v>
          </cell>
          <cell r="BS276" t="str">
            <v>-</v>
          </cell>
          <cell r="BT276" t="str">
            <v>2 Jahre Einsende-/Rücksendeservice</v>
          </cell>
          <cell r="BU276" t="str">
            <v>TBD</v>
          </cell>
          <cell r="BV276" t="str">
            <v>TBD</v>
          </cell>
          <cell r="BW276" t="str">
            <v>TBD</v>
          </cell>
          <cell r="BX276" t="str">
            <v>TBD</v>
          </cell>
          <cell r="BY276" t="str">
            <v>TBD</v>
          </cell>
          <cell r="BZ276" t="str">
            <v>-</v>
          </cell>
          <cell r="CA276" t="str">
            <v>-</v>
          </cell>
        </row>
        <row r="277">
          <cell r="A277" t="str">
            <v>NX.AAREG.00C</v>
          </cell>
          <cell r="B277" t="str">
            <v>Acer Aspire 5</v>
          </cell>
          <cell r="C277" t="str">
            <v>A517-52G-73T9</v>
          </cell>
          <cell r="D277" t="str">
            <v>NX.AAREG.00C</v>
          </cell>
          <cell r="E277" t="str">
            <v>4710886630845</v>
          </cell>
          <cell r="F277" t="str">
            <v>17,3" FHD IPS (matt) / Intel® Core™ i7-1165G7 / 16 GB DDR4 RAM / 1.000 GB PCIe SSD / NVIDIA® GeForce® MX450 / Win 10 Pro (64 Bit) / Aluminium-Applikationen / Silber</v>
          </cell>
          <cell r="G277" t="str">
            <v>Windows 10 Professional (64 Bit)</v>
          </cell>
          <cell r="H277" t="str">
            <v>Aluminium-Applikationen / Silber</v>
          </cell>
          <cell r="I277" t="str">
            <v>-</v>
          </cell>
          <cell r="J277" t="str">
            <v>403,5 x 263,7 x 19,9  mm (B x T x H)</v>
          </cell>
          <cell r="K277" t="str">
            <v>2,6 Kg</v>
          </cell>
          <cell r="L277" t="str">
            <v>-</v>
          </cell>
          <cell r="M277" t="str">
            <v>17,3 Zoll (43,94 cm)</v>
          </cell>
          <cell r="N277" t="str">
            <v>Acer ComfyView™ Full HD IPS Display mit LED-Backlight (matt)</v>
          </cell>
          <cell r="O277" t="str">
            <v>1.920 x 1.080</v>
          </cell>
          <cell r="P277" t="str">
            <v>16:9</v>
          </cell>
          <cell r="Q277" t="str">
            <v>Intel® Core™ i7-1165G7 Prozessor</v>
          </cell>
          <cell r="R277" t="str">
            <v>2,80 GHz (Bis zu 4,70 GHz Turbo-Boost)</v>
          </cell>
          <cell r="S277" t="str">
            <v>12 MB</v>
          </cell>
          <cell r="T277" t="str">
            <v>4 / 8</v>
          </cell>
          <cell r="U277" t="str">
            <v>Integrated SOC</v>
          </cell>
          <cell r="V277" t="str">
            <v>16 GB DDR4 RAM</v>
          </cell>
          <cell r="W277" t="str">
            <v>1x 8 GB DDR4 RAM (onboard), 1x 8 GB DDR4 RAM</v>
          </cell>
          <cell r="X277" t="str">
            <v>24 GB DDR4 RAM (bis zu 8 GB Onboard-Arbeitsspeicher + bis zu 16 GB soDIMM)</v>
          </cell>
          <cell r="Y277" t="str">
            <v>1.000 GB PCIe Solid-State-Drive (SSD)</v>
          </cell>
          <cell r="Z277" t="str">
            <v>-</v>
          </cell>
          <cell r="AA277" t="str">
            <v>NVIDIA® GeForce® MX450</v>
          </cell>
          <cell r="AB277" t="str">
            <v>2 GB GDDR5 VRAM</v>
          </cell>
          <cell r="AC277" t="str">
            <v>10/100/1000 LAN, Wake-on-LAN ready</v>
          </cell>
          <cell r="AD277" t="str">
            <v>Intel® Dual Band Wireless-Gigabit-AX, Wi-Fi 6 (802.11 ax/ac/a/b/g/n)</v>
          </cell>
          <cell r="AE277" t="str">
            <v>- / ,</v>
          </cell>
          <cell r="AF277" t="str">
            <v>-</v>
          </cell>
          <cell r="AG277" t="str">
            <v>Bluetooth® 5.0</v>
          </cell>
          <cell r="AH277" t="str">
            <v>-</v>
          </cell>
          <cell r="AI277" t="str">
            <v>-</v>
          </cell>
          <cell r="AJ277" t="str">
            <v>-</v>
          </cell>
          <cell r="AK277" t="str">
            <v>1x</v>
          </cell>
          <cell r="AL277" t="str">
            <v>-</v>
          </cell>
          <cell r="AM277" t="str">
            <v>-</v>
          </cell>
          <cell r="AN277" t="str">
            <v>-</v>
          </cell>
          <cell r="AO277" t="str">
            <v>1x (Type-C Gen. 1), 2x (Type-A Gen. 1)</v>
          </cell>
          <cell r="AP277" t="str">
            <v>-</v>
          </cell>
          <cell r="AQ277" t="str">
            <v>-</v>
          </cell>
          <cell r="AR277" t="str">
            <v>1x</v>
          </cell>
          <cell r="AS277" t="str">
            <v>1x</v>
          </cell>
          <cell r="AT277" t="str">
            <v>-</v>
          </cell>
          <cell r="AU277" t="str">
            <v>1x Lautsprecher/Kopfhörer/Line-out (unterstützt Headsets mit integriertem Mikrofon)</v>
          </cell>
          <cell r="AV277" t="str">
            <v>-</v>
          </cell>
          <cell r="AW277" t="str">
            <v>Acer FineTip Tastatur mit Numpad (103-/104-/107-Tasten)</v>
          </cell>
          <cell r="AX277" t="str">
            <v>Deutsch (QWERTZ)</v>
          </cell>
          <cell r="AY277" t="str">
            <v>Ja</v>
          </cell>
          <cell r="AZ277" t="str">
            <v>Multi-Gesture Touchpad (Microsoft Precision Touchpad Certification)</v>
          </cell>
          <cell r="BA277" t="str">
            <v>Ja</v>
          </cell>
          <cell r="BB277" t="str">
            <v>-</v>
          </cell>
          <cell r="BC277" t="str">
            <v>Ja</v>
          </cell>
          <cell r="BD277" t="str">
            <v>-</v>
          </cell>
          <cell r="BE277" t="str">
            <v>-</v>
          </cell>
          <cell r="BF277" t="str">
            <v>Acer TrueHarmony Technology</v>
          </cell>
          <cell r="BG277" t="str">
            <v>Zwei eingebaute Stereo-Lautsprecher</v>
          </cell>
          <cell r="BH277" t="str">
            <v>Eingebautes Mikrofon</v>
          </cell>
          <cell r="BI277" t="str">
            <v>HD Webcam</v>
          </cell>
          <cell r="BJ277" t="str">
            <v>Li-Ion Akku (4 Zellen / 3220 mAh / 48 Wh)</v>
          </cell>
          <cell r="BK277" t="str">
            <v>Bis zu 8 Stunden (basierend auf MobileMark® 2014 Test)</v>
          </cell>
          <cell r="BL277" t="str">
            <v>65W AC-Netzteil</v>
          </cell>
          <cell r="BM277" t="str">
            <v>Ja</v>
          </cell>
          <cell r="BN277" t="str">
            <v>Microsoft Office 2019 Verknüpfung (Download-Link für 30 Tage Testversion)</v>
          </cell>
          <cell r="BO277" t="str">
            <v>-</v>
          </cell>
          <cell r="BP277" t="str">
            <v>-</v>
          </cell>
          <cell r="BQ277" t="str">
            <v>-</v>
          </cell>
          <cell r="BR277" t="str">
            <v>-</v>
          </cell>
          <cell r="BS277" t="str">
            <v>-</v>
          </cell>
          <cell r="BT277" t="str">
            <v>2 Jahre Einsende-/Rücksendeservice</v>
          </cell>
          <cell r="BU277" t="str">
            <v>19</v>
          </cell>
          <cell r="BV277" t="str">
            <v>57</v>
          </cell>
          <cell r="BW277" t="str">
            <v>114</v>
          </cell>
          <cell r="BX277" t="str">
            <v>1.254</v>
          </cell>
          <cell r="BY277" t="str">
            <v>TBD</v>
          </cell>
          <cell r="BZ277" t="str">
            <v>-</v>
          </cell>
          <cell r="CA277" t="str">
            <v>-</v>
          </cell>
        </row>
        <row r="278">
          <cell r="A278" t="str">
            <v>NX.A5PEG.009</v>
          </cell>
          <cell r="B278" t="str">
            <v>Acer Spin 5</v>
          </cell>
          <cell r="C278" t="str">
            <v>SP513-55N-77DL</v>
          </cell>
          <cell r="D278" t="str">
            <v>NX.A5PEG.009</v>
          </cell>
          <cell r="E278" t="str">
            <v>4710886664086</v>
          </cell>
          <cell r="F278" t="str">
            <v>13,5" Multi-Touch QHD IPS Display / Intel® Core™ i7-1165G7 / 16 GB LPDDR4X RAM / 512 GB PCIe SSD / Intel® Iris® Xe Graphics / Win 10 Pro (64 Bit)</v>
          </cell>
          <cell r="G278" t="str">
            <v>Windows 10 Professional (64 Bit)</v>
          </cell>
          <cell r="H278" t="str">
            <v>TBD</v>
          </cell>
          <cell r="I278" t="str">
            <v>-</v>
          </cell>
          <cell r="J278" t="str">
            <v>300 x 235 x 14,9 mm (B x T x H)</v>
          </cell>
          <cell r="K278" t="str">
            <v>1,2 Kg</v>
          </cell>
          <cell r="L278" t="str">
            <v>-</v>
          </cell>
          <cell r="M278" t="str">
            <v>13,5 Zoll (34,3 cm)</v>
          </cell>
          <cell r="N278" t="str">
            <v>Acer CineCrystal™ Multi-Touch QHD IPS Display</v>
          </cell>
          <cell r="O278" t="str">
            <v>2.256 x 1.504</v>
          </cell>
          <cell r="P278" t="str">
            <v>3:2</v>
          </cell>
          <cell r="Q278" t="str">
            <v>Intel® Core™ i7-1165G7 Prozessor</v>
          </cell>
          <cell r="R278" t="str">
            <v>2,80 GHz (Bis zu 4,70 GHz Turbo-Boost)</v>
          </cell>
          <cell r="S278" t="str">
            <v>12 MB</v>
          </cell>
          <cell r="T278" t="str">
            <v>4 / 8</v>
          </cell>
          <cell r="U278" t="str">
            <v>Integrated SOC</v>
          </cell>
          <cell r="V278" t="str">
            <v>16 GB LPDDR4X RAM</v>
          </cell>
          <cell r="W278" t="str">
            <v>1x 16 GB LPDDR4X RAM (onboard)</v>
          </cell>
          <cell r="X278" t="str">
            <v>-</v>
          </cell>
          <cell r="Y278" t="str">
            <v>512 GB M.2 PCIe Solid-State-Drive (SSD)</v>
          </cell>
          <cell r="Z278" t="str">
            <v>-</v>
          </cell>
          <cell r="AA278" t="str">
            <v>Intel® Iris® Xe Graphics</v>
          </cell>
          <cell r="AB278" t="str">
            <v>-</v>
          </cell>
          <cell r="AC278" t="str">
            <v>-</v>
          </cell>
          <cell r="AD278" t="str">
            <v>Killer™ Wi-Fi 6 AX1650i</v>
          </cell>
          <cell r="AE278" t="str">
            <v>- / ,</v>
          </cell>
          <cell r="AF278" t="str">
            <v>-</v>
          </cell>
          <cell r="AG278" t="str">
            <v>Bluetooth® 5.0</v>
          </cell>
          <cell r="AH278" t="str">
            <v>-</v>
          </cell>
          <cell r="AI278" t="str">
            <v>-</v>
          </cell>
          <cell r="AJ278" t="str">
            <v>-</v>
          </cell>
          <cell r="AK278" t="str">
            <v>1x</v>
          </cell>
          <cell r="AL278" t="str">
            <v>-</v>
          </cell>
          <cell r="AM278" t="str">
            <v>-</v>
          </cell>
          <cell r="AN278" t="str">
            <v>Ja (über USB Type-C)</v>
          </cell>
          <cell r="AO278" t="str">
            <v>4x (1x Gen. 1; 1x Gen. 2 (offline charging); 2x Type-C Gen. 2)</v>
          </cell>
          <cell r="AP278" t="str">
            <v>-</v>
          </cell>
          <cell r="AQ278" t="str">
            <v>-</v>
          </cell>
          <cell r="AR278" t="str">
            <v>-</v>
          </cell>
          <cell r="AS278" t="str">
            <v>-</v>
          </cell>
          <cell r="AT278" t="str">
            <v>MicroSD Kartenleser</v>
          </cell>
          <cell r="AU278" t="str">
            <v>1x Lautsprecher/Kopfhörer/Line-out</v>
          </cell>
          <cell r="AV278" t="str">
            <v>-</v>
          </cell>
          <cell r="AW278" t="str">
            <v>Acer FineTip Tastatur (83-/84-/87-Tasten)</v>
          </cell>
          <cell r="AX278" t="str">
            <v>Deutsch (QWERTZ)</v>
          </cell>
          <cell r="AY278" t="str">
            <v>-</v>
          </cell>
          <cell r="AZ278" t="str">
            <v>Multi-Gesture Touchpad (Microsoft Precision Touchpad Certification)</v>
          </cell>
          <cell r="BA278" t="str">
            <v>-</v>
          </cell>
          <cell r="BB278" t="str">
            <v>-</v>
          </cell>
          <cell r="BC278" t="str">
            <v>-</v>
          </cell>
          <cell r="BD278" t="str">
            <v>-</v>
          </cell>
          <cell r="BE278" t="str">
            <v>Norton Internet Security (Trial)</v>
          </cell>
          <cell r="BF278" t="str">
            <v>-</v>
          </cell>
          <cell r="BG278" t="str">
            <v>Zwei eingebaute Stereo-Lautsprecher</v>
          </cell>
          <cell r="BH278" t="str">
            <v>Zwei eingebaute Mikrofone</v>
          </cell>
          <cell r="BI278" t="str">
            <v>-</v>
          </cell>
          <cell r="BJ278" t="str">
            <v>Li-Ion Akku (4 Zellen / TBD mAh / 56 Wh)</v>
          </cell>
          <cell r="BK278" t="str">
            <v>Bis zu 14 Stunden</v>
          </cell>
          <cell r="BL278" t="str">
            <v>65W PD Type C</v>
          </cell>
          <cell r="BM278" t="str">
            <v>Ja</v>
          </cell>
          <cell r="BN278" t="str">
            <v>Microsoft Office 2019 Verknüpfung (Download-Link für 30 Tage Testversion)</v>
          </cell>
          <cell r="BO278" t="str">
            <v>Acer Care Center, Acer Portal, Acer Configuration Manager</v>
          </cell>
          <cell r="BP278" t="str">
            <v>-</v>
          </cell>
          <cell r="BQ278" t="str">
            <v>-</v>
          </cell>
          <cell r="BR278" t="str">
            <v>-</v>
          </cell>
          <cell r="BS278" t="str">
            <v>-</v>
          </cell>
          <cell r="BT278" t="str">
            <v>2 Jahre Einsende-/Rücksendeservice</v>
          </cell>
          <cell r="BU278" t="str">
            <v>-</v>
          </cell>
          <cell r="BV278" t="str">
            <v>-</v>
          </cell>
          <cell r="BW278" t="str">
            <v>-</v>
          </cell>
          <cell r="BX278" t="str">
            <v>-</v>
          </cell>
          <cell r="BY278" t="str">
            <v>-</v>
          </cell>
          <cell r="BZ278" t="str">
            <v>Acer Active Pen</v>
          </cell>
          <cell r="CA278" t="str">
            <v>-</v>
          </cell>
        </row>
        <row r="279">
          <cell r="A279" t="str">
            <v>NR.R0MEG.001</v>
          </cell>
          <cell r="B279" t="str">
            <v>Acer Enduro T1</v>
          </cell>
          <cell r="C279" t="str">
            <v>ET108-11A</v>
          </cell>
          <cell r="D279" t="str">
            <v>NR.R0MEG.001</v>
          </cell>
          <cell r="E279" t="str">
            <v>4710180854800</v>
          </cell>
          <cell r="F279" t="str">
            <v>8" Multi-Touch HD IPS Display / MediaTek Quad-Core Cortex A73 (MT8385) / 4 GB LPDDR4 RAM / 64 GB eMMC / Onboard-Grafik / Android / Semi ruggedized / Schwarz</v>
          </cell>
          <cell r="G279" t="str">
            <v>Android™ 9.0</v>
          </cell>
          <cell r="H279" t="str">
            <v>Semi ruggedized / Schwarz</v>
          </cell>
          <cell r="I279" t="str">
            <v>-</v>
          </cell>
          <cell r="J279" t="str">
            <v>227,1 x 146,8 x 11 mm (B x T x H)</v>
          </cell>
          <cell r="K279" t="str">
            <v>0,49 Kg</v>
          </cell>
          <cell r="L279" t="str">
            <v>Ja</v>
          </cell>
          <cell r="M279" t="str">
            <v>8 Zoll (20,32 cm)</v>
          </cell>
          <cell r="N279" t="str">
            <v>Multi-Touch HD Display mit IPS Technologie und LED-Backlight</v>
          </cell>
          <cell r="O279" t="str">
            <v>1.280 x 800</v>
          </cell>
          <cell r="P279" t="str">
            <v>16:10</v>
          </cell>
          <cell r="Q279" t="str">
            <v>MediaTek Quad-Core Cortex A73 Prozessor (MT8385)</v>
          </cell>
          <cell r="R279" t="str">
            <v>2,0 GHz</v>
          </cell>
          <cell r="S279" t="str">
            <v>-</v>
          </cell>
          <cell r="T279" t="str">
            <v>8</v>
          </cell>
          <cell r="U279" t="str">
            <v>Integrated SOC</v>
          </cell>
          <cell r="V279" t="str">
            <v>4 GB LPDDR4 RAM</v>
          </cell>
          <cell r="W279" t="str">
            <v>1x 4 GB LPDDR4 RAM (onboard)</v>
          </cell>
          <cell r="X279" t="str">
            <v>Onboard-Arbeitsspeicher (nicht austausch- oder aufrüstbar)</v>
          </cell>
          <cell r="Y279" t="str">
            <v>64 GB eMMC</v>
          </cell>
          <cell r="Z279" t="str">
            <v>-</v>
          </cell>
          <cell r="AA279" t="str">
            <v>Onboard-Grafik</v>
          </cell>
          <cell r="AB279" t="str">
            <v>-</v>
          </cell>
          <cell r="AC279" t="str">
            <v>-</v>
          </cell>
          <cell r="AD279" t="str">
            <v>802.11ac/a/b/g/n, 2,4 GHz &amp; 5 GHz</v>
          </cell>
          <cell r="AE279" t="str">
            <v>- / ,</v>
          </cell>
          <cell r="AF279" t="str">
            <v>-</v>
          </cell>
          <cell r="AG279" t="str">
            <v>Bluetooth® 4.1</v>
          </cell>
          <cell r="AH279" t="str">
            <v>Ja</v>
          </cell>
          <cell r="AI279" t="str">
            <v>-</v>
          </cell>
          <cell r="AJ279" t="str">
            <v>-</v>
          </cell>
          <cell r="AK279" t="str">
            <v>-</v>
          </cell>
          <cell r="AL279" t="str">
            <v>-</v>
          </cell>
          <cell r="AM279" t="str">
            <v>-</v>
          </cell>
          <cell r="AN279" t="str">
            <v>-</v>
          </cell>
          <cell r="AO279" t="str">
            <v>-</v>
          </cell>
          <cell r="AP279" t="str">
            <v>1x (Type-C)</v>
          </cell>
          <cell r="AQ279" t="str">
            <v>-</v>
          </cell>
          <cell r="AR279" t="str">
            <v>-</v>
          </cell>
          <cell r="AS279" t="str">
            <v>-</v>
          </cell>
          <cell r="AT279" t="str">
            <v>MicroSD Kartenleser</v>
          </cell>
          <cell r="AU279" t="str">
            <v>1x Kopfhörer-Anschluss</v>
          </cell>
          <cell r="AV279" t="str">
            <v>-</v>
          </cell>
          <cell r="AW279" t="str">
            <v>Digital</v>
          </cell>
          <cell r="AX279" t="str">
            <v>-</v>
          </cell>
          <cell r="AY279" t="str">
            <v>-</v>
          </cell>
          <cell r="AZ279" t="str">
            <v>-</v>
          </cell>
          <cell r="BA279" t="str">
            <v>-</v>
          </cell>
          <cell r="BB279" t="str">
            <v>-</v>
          </cell>
          <cell r="BC279" t="str">
            <v>-</v>
          </cell>
          <cell r="BD279" t="str">
            <v>-</v>
          </cell>
          <cell r="BE279" t="str">
            <v>-</v>
          </cell>
          <cell r="BF279" t="str">
            <v>-</v>
          </cell>
          <cell r="BG279" t="str">
            <v>Eingebauter Lautsprecher</v>
          </cell>
          <cell r="BH279" t="str">
            <v>Eingebautes Mikrofon</v>
          </cell>
          <cell r="BI279" t="str">
            <v>Hauptkamera: Full HD / Frontkamera: HD</v>
          </cell>
          <cell r="BJ279" t="str">
            <v>Li-Ion Akku (1 Zelle / 4600 mAh /17 Wh)</v>
          </cell>
          <cell r="BK279" t="str">
            <v>Bis zu 9 Stunden</v>
          </cell>
          <cell r="BL279" t="str">
            <v>45W AC-Netzteil (USB Type C Adapter)</v>
          </cell>
          <cell r="BM279" t="str">
            <v>Ja</v>
          </cell>
          <cell r="BN279" t="str">
            <v>-</v>
          </cell>
          <cell r="BO279" t="str">
            <v>-</v>
          </cell>
          <cell r="BP279" t="str">
            <v>-</v>
          </cell>
          <cell r="BQ279" t="str">
            <v>-</v>
          </cell>
          <cell r="BR279" t="str">
            <v>-</v>
          </cell>
          <cell r="BS279" t="str">
            <v>Dedizierte Tasten, Militärstandard 810G, IP54</v>
          </cell>
          <cell r="BT279" t="str">
            <v>3 Jahre Einsende-/Rücksendeservice</v>
          </cell>
          <cell r="BU279" t="str">
            <v>-</v>
          </cell>
          <cell r="BV279" t="str">
            <v>180</v>
          </cell>
          <cell r="BW279" t="str">
            <v>-</v>
          </cell>
          <cell r="BX279" t="str">
            <v>-</v>
          </cell>
          <cell r="BY279" t="str">
            <v>-</v>
          </cell>
          <cell r="BZ279" t="str">
            <v>Handschlaufe</v>
          </cell>
          <cell r="CA279" t="str">
            <v>-</v>
          </cell>
        </row>
        <row r="280">
          <cell r="A280" t="str">
            <v>NR.R0EEG.001</v>
          </cell>
          <cell r="B280" t="str">
            <v>Acer Enduro T5</v>
          </cell>
          <cell r="C280" t="str">
            <v>ET510-51W-M1Z6</v>
          </cell>
          <cell r="D280" t="str">
            <v>NR.R0EEG.001</v>
          </cell>
          <cell r="E280" t="str">
            <v>4710180854947</v>
          </cell>
          <cell r="F280" t="str">
            <v>10,1" Multi-Touch FHD mit IPS / Intel® Core™ m3-7Y30 / 4 GB LPDDR3 RAM / Intel® HD Graphics 615 / Win 10 Pro (64 Bit) / Fully ruggedized / Schwarz</v>
          </cell>
          <cell r="G280" t="str">
            <v>Windows 10 Professional (64 Bit)</v>
          </cell>
          <cell r="H280" t="str">
            <v>Fully ruggedized / Schwarz</v>
          </cell>
          <cell r="I280" t="str">
            <v>-</v>
          </cell>
          <cell r="J280" t="str">
            <v>280,36 x 180 x 26,6 mm (B x T x H)</v>
          </cell>
          <cell r="K280" t="str">
            <v>1,17 Kg</v>
          </cell>
          <cell r="L280" t="str">
            <v>Ja</v>
          </cell>
          <cell r="M280" t="str">
            <v>10,1 Zoll (25,65 cm)</v>
          </cell>
          <cell r="N280" t="str">
            <v>Acer CyneCrystal™ Multi-Touch Full HD IPS Display mit 330 Nits Helligkeit</v>
          </cell>
          <cell r="O280" t="str">
            <v>1.920 x 1.200</v>
          </cell>
          <cell r="P280" t="str">
            <v>16:10</v>
          </cell>
          <cell r="Q280" t="str">
            <v>Intel® Core™ m3-7Y30 Prozessor</v>
          </cell>
          <cell r="R280" t="str">
            <v>1,0 GHz (Bis zu 2,6 GHz Turbo-Boost)</v>
          </cell>
          <cell r="S280" t="str">
            <v>4 MB</v>
          </cell>
          <cell r="T280" t="str">
            <v>2 / 4</v>
          </cell>
          <cell r="U280" t="str">
            <v>Integrated SOC</v>
          </cell>
          <cell r="V280" t="str">
            <v>4 GB LPDDR3 RAM</v>
          </cell>
          <cell r="W280" t="str">
            <v>1x 4 GB LPDDR3 RAM (onboard)</v>
          </cell>
          <cell r="X280" t="str">
            <v>Onboard-Arbeitsspeicher (nicht austausch- oder aufrüstbar)</v>
          </cell>
          <cell r="Y280" t="str">
            <v>-</v>
          </cell>
          <cell r="Z280" t="str">
            <v>-</v>
          </cell>
          <cell r="AA280" t="str">
            <v>Intel® HD Graphics 615</v>
          </cell>
          <cell r="AB280" t="str">
            <v>-</v>
          </cell>
          <cell r="AC280" t="str">
            <v>10/100/1000 LAN, Wake-on-LAN ready</v>
          </cell>
          <cell r="AD280" t="str">
            <v>Intel® Dual Band Wireless-AC, 802.11 ac/a/b/g/n</v>
          </cell>
          <cell r="AE280" t="str">
            <v>- / ,</v>
          </cell>
          <cell r="AF280" t="str">
            <v>-</v>
          </cell>
          <cell r="AG280" t="str">
            <v>Bluetooth 4.2</v>
          </cell>
          <cell r="AH280" t="str">
            <v>-</v>
          </cell>
          <cell r="AI280" t="str">
            <v>-</v>
          </cell>
          <cell r="AJ280" t="str">
            <v>-</v>
          </cell>
          <cell r="AK280" t="str">
            <v>1x (Mini)</v>
          </cell>
          <cell r="AL280" t="str">
            <v>-</v>
          </cell>
          <cell r="AM280" t="str">
            <v>-</v>
          </cell>
          <cell r="AN280" t="str">
            <v>-</v>
          </cell>
          <cell r="AO280" t="str">
            <v>-</v>
          </cell>
          <cell r="AP280" t="str">
            <v>1x USB 3.2 (Gen. 1)</v>
          </cell>
          <cell r="AQ280" t="str">
            <v>-</v>
          </cell>
          <cell r="AR280" t="str">
            <v>1x (Micro USB)</v>
          </cell>
          <cell r="AS280" t="str">
            <v>1x</v>
          </cell>
          <cell r="AT280" t="str">
            <v>MicroSD™ Kartenleser</v>
          </cell>
          <cell r="AU280" t="str">
            <v>1x Kopfhörer-Anschluss</v>
          </cell>
          <cell r="AV280" t="str">
            <v>-</v>
          </cell>
          <cell r="AW280" t="str">
            <v>Digital</v>
          </cell>
          <cell r="AX280" t="str">
            <v>Deutsch (QWERTZ)</v>
          </cell>
          <cell r="AY280" t="str">
            <v>-</v>
          </cell>
          <cell r="AZ280" t="str">
            <v>-</v>
          </cell>
          <cell r="BA280" t="str">
            <v>-</v>
          </cell>
          <cell r="BB280" t="str">
            <v>-</v>
          </cell>
          <cell r="BC280" t="str">
            <v>Ja</v>
          </cell>
          <cell r="BD280" t="str">
            <v>-</v>
          </cell>
          <cell r="BE280" t="str">
            <v>-</v>
          </cell>
          <cell r="BF280" t="str">
            <v>-</v>
          </cell>
          <cell r="BG280" t="str">
            <v>Eingebauter Lautsprecher</v>
          </cell>
          <cell r="BH280" t="str">
            <v>Eingebautes Mikrofon</v>
          </cell>
          <cell r="BI280" t="str">
            <v>Front-Webcam: HD Webcam / Haupt-Webcam: Full HD Webcam</v>
          </cell>
          <cell r="BJ280" t="str">
            <v>Li-Ion Akku (2 Zellen / 5000 mAh /37 Wh)</v>
          </cell>
          <cell r="BK280" t="str">
            <v>Bis zu 10 Stunden (basierend auf MobileMark® 2014 Test)</v>
          </cell>
          <cell r="BL280" t="str">
            <v>48W AC-Netzteil</v>
          </cell>
          <cell r="BM280" t="str">
            <v>-</v>
          </cell>
          <cell r="BN280" t="str">
            <v>Microsoft Office 2019 Verknüpfung (Download-Link für 30 Tage Testversion)</v>
          </cell>
          <cell r="BO280" t="str">
            <v>-</v>
          </cell>
          <cell r="BP280" t="str">
            <v>-</v>
          </cell>
          <cell r="BQ280" t="str">
            <v>-</v>
          </cell>
          <cell r="BR280" t="str">
            <v>-</v>
          </cell>
          <cell r="BS280" t="str">
            <v>IP65 geschützt, 1x RS232 Port</v>
          </cell>
          <cell r="BT280" t="str">
            <v>3 Jahre Einsende-/Rücksendeservice</v>
          </cell>
          <cell r="BU280" t="str">
            <v>10</v>
          </cell>
          <cell r="BV280" t="str">
            <v>-</v>
          </cell>
          <cell r="BW280" t="str">
            <v>-</v>
          </cell>
          <cell r="BX280" t="str">
            <v>-</v>
          </cell>
          <cell r="BY280" t="str">
            <v>-</v>
          </cell>
          <cell r="BZ280" t="str">
            <v>Handschlaufe (X-Type)</v>
          </cell>
          <cell r="CA280" t="str">
            <v>-</v>
          </cell>
        </row>
        <row r="281">
          <cell r="A281" t="str">
            <v>NR.R18EG.001</v>
          </cell>
          <cell r="B281" t="str">
            <v>Acer Enduro Urban N3</v>
          </cell>
          <cell r="C281" t="str">
            <v>EUN314-51W-505T</v>
          </cell>
          <cell r="D281" t="str">
            <v>NR.R18EG.001</v>
          </cell>
          <cell r="E281" t="str">
            <v>4710886466956</v>
          </cell>
          <cell r="F281" t="str">
            <v>14" FHD IPS Display (450 Nits) / Intel® Core™ i5-1135G7 / 8 GB DDR4 RAM / 256 GB PCIe SSD / Intel® Iris® Xe Graphics / Win 10 Pro (64 Bit) / Semi ruggedized / Dunkelblau</v>
          </cell>
          <cell r="G281" t="str">
            <v>Windows 10 Professional (64 Bit)</v>
          </cell>
          <cell r="H281" t="str">
            <v>Semi ruggedized / Dunkelblau</v>
          </cell>
          <cell r="I281" t="str">
            <v>-</v>
          </cell>
          <cell r="J281" t="str">
            <v>351 x 245 x 21,95 mm (B x T x H)</v>
          </cell>
          <cell r="K281" t="str">
            <v>1,86 Kg</v>
          </cell>
          <cell r="L281" t="str">
            <v>-</v>
          </cell>
          <cell r="M281" t="str">
            <v>14 Zoll (35,56 cm)</v>
          </cell>
          <cell r="N281" t="str">
            <v>Acer Full-HD IPS Display mit LED-Backlight (450 Nits)</v>
          </cell>
          <cell r="O281" t="str">
            <v>1.920 x 1.080</v>
          </cell>
          <cell r="P281" t="str">
            <v>16:9</v>
          </cell>
          <cell r="Q281" t="str">
            <v>Intel® Core™ i5-1135G7 Prozessor</v>
          </cell>
          <cell r="R281" t="str">
            <v>2,40 GHz (Bis zu 4,20 GHz Turbo-Boost)</v>
          </cell>
          <cell r="S281" t="str">
            <v>8 MB</v>
          </cell>
          <cell r="T281" t="str">
            <v>4 / 8</v>
          </cell>
          <cell r="U281" t="str">
            <v>Integrated SOC</v>
          </cell>
          <cell r="V281" t="str">
            <v>8 GB DDR4 RAM</v>
          </cell>
          <cell r="W281" t="str">
            <v>1x 8 GB DDR4 RAM</v>
          </cell>
          <cell r="X281" t="str">
            <v>32 GB DDR4 (2x 16 GB DDR4)</v>
          </cell>
          <cell r="Y281" t="str">
            <v>256 GB M.2 PCIe Solid-State-Drive (SSD)</v>
          </cell>
          <cell r="Z281" t="str">
            <v>-</v>
          </cell>
          <cell r="AA281" t="str">
            <v>Intel® Iris® Xe Graphics</v>
          </cell>
          <cell r="AB281" t="str">
            <v>-</v>
          </cell>
          <cell r="AC281" t="str">
            <v>10/100/1000 LAN, Wake-on-LAN ready</v>
          </cell>
          <cell r="AD281" t="str">
            <v>Intel® Dual Band Wireless-Gigabit-AX, Wi-Fi 6 (802.11 ax/ac/a/b/g/n)</v>
          </cell>
          <cell r="AE281" t="str">
            <v>- / ,</v>
          </cell>
          <cell r="AF281" t="str">
            <v>-</v>
          </cell>
          <cell r="AG281" t="str">
            <v>Bluetooth® 5.1</v>
          </cell>
          <cell r="AH281" t="str">
            <v>-</v>
          </cell>
          <cell r="AI281" t="str">
            <v>-</v>
          </cell>
          <cell r="AJ281" t="str">
            <v>-</v>
          </cell>
          <cell r="AK281" t="str">
            <v>1x (mit HDCP)</v>
          </cell>
          <cell r="AL281" t="str">
            <v>-</v>
          </cell>
          <cell r="AM281" t="str">
            <v>Ja (über USB Type-C)</v>
          </cell>
          <cell r="AN281" t="str">
            <v>Thunderbolt™ 4 (über USB Type-C Anschluss)</v>
          </cell>
          <cell r="AO281" t="str">
            <v>3x (Gen. 1), 1x Type-C (Gen. 2)</v>
          </cell>
          <cell r="AP281" t="str">
            <v>-</v>
          </cell>
          <cell r="AQ281" t="str">
            <v>-</v>
          </cell>
          <cell r="AR281" t="str">
            <v>-</v>
          </cell>
          <cell r="AS281" t="str">
            <v>1x</v>
          </cell>
          <cell r="AT281" t="str">
            <v>SD™ Kartenleser</v>
          </cell>
          <cell r="AU281" t="str">
            <v>1x Kopfhörer-Anschluss</v>
          </cell>
          <cell r="AV281" t="str">
            <v>Ja (über USB Type-C)</v>
          </cell>
          <cell r="AW281" t="str">
            <v>Acer FineTip Tastatur (74-/75-/79-Tasten)</v>
          </cell>
          <cell r="AX281" t="str">
            <v>Deutsch (QWERTZ)</v>
          </cell>
          <cell r="AY281" t="str">
            <v>Ja</v>
          </cell>
          <cell r="AZ281" t="str">
            <v>Multi-Gesten Touchpad</v>
          </cell>
          <cell r="BA281" t="str">
            <v>-</v>
          </cell>
          <cell r="BB281" t="str">
            <v>TPM 2.0</v>
          </cell>
          <cell r="BC281" t="str">
            <v>Ja</v>
          </cell>
          <cell r="BD281" t="str">
            <v>-</v>
          </cell>
          <cell r="BE281" t="str">
            <v>-</v>
          </cell>
          <cell r="BF281" t="str">
            <v>-</v>
          </cell>
          <cell r="BG281" t="str">
            <v>Zwei eingebaute Lautsprecher</v>
          </cell>
          <cell r="BH281" t="str">
            <v>Eingebautes Mikrofon</v>
          </cell>
          <cell r="BI281" t="str">
            <v>HD Webcam</v>
          </cell>
          <cell r="BJ281" t="str">
            <v>Li-Ion Akku (4 Zellen / 3220 mAh / 48 Wh)</v>
          </cell>
          <cell r="BK281" t="str">
            <v>Bis zu 13 Stunden (basierend auf MobileMark® 2014 Test)</v>
          </cell>
          <cell r="BL281" t="str">
            <v>45W AC-Netzteil</v>
          </cell>
          <cell r="BM281" t="str">
            <v>-</v>
          </cell>
          <cell r="BN281" t="str">
            <v>Microsoft Office 2019 Verknüpfung (Download-Link für 30 Tage Testversion)</v>
          </cell>
          <cell r="BO281" t="str">
            <v>-</v>
          </cell>
          <cell r="BP281" t="str">
            <v>-</v>
          </cell>
          <cell r="BQ281" t="str">
            <v>-</v>
          </cell>
          <cell r="BR281" t="str">
            <v>-</v>
          </cell>
          <cell r="BS281" t="str">
            <v>IP53 zertifiziert, MIL-STD 810H zertifiziert</v>
          </cell>
          <cell r="BT281" t="str">
            <v>3 Jahre Einsende-/Rücksendeservice</v>
          </cell>
          <cell r="BU281" t="str">
            <v>26</v>
          </cell>
          <cell r="BV281" t="str">
            <v>78</v>
          </cell>
          <cell r="BW281" t="str">
            <v>156</v>
          </cell>
          <cell r="BX281" t="str">
            <v>1.716</v>
          </cell>
          <cell r="BY281" t="str">
            <v>-</v>
          </cell>
          <cell r="BZ281" t="str">
            <v>-</v>
          </cell>
          <cell r="CA281" t="str">
            <v>-</v>
          </cell>
        </row>
        <row r="282">
          <cell r="A282" t="str">
            <v>NR.R0PEG.001</v>
          </cell>
          <cell r="B282" t="str">
            <v>Acer Enduro N3</v>
          </cell>
          <cell r="C282" t="str">
            <v>EN314-51W-54EA</v>
          </cell>
          <cell r="D282" t="str">
            <v>NR.R0PEG.001</v>
          </cell>
          <cell r="E282" t="str">
            <v>4710180972580</v>
          </cell>
          <cell r="F282" t="str">
            <v>14" FHD mit IPS (matt) / Intel® Core™ i5-10210U / 8 GB DDR4 RAM / 256 GB PCIe SSD / Intel® UHD Graphics / Win 10 Pro (64 Bit) / Semi ruggedized / Schwarz</v>
          </cell>
          <cell r="G282" t="str">
            <v>Windows 10 Professional (64 Bit)</v>
          </cell>
          <cell r="H282" t="str">
            <v>Semi ruggedized / Schwarz</v>
          </cell>
          <cell r="I282" t="str">
            <v>-</v>
          </cell>
          <cell r="J282" t="str">
            <v>351 x 247 x 24,85 mm (B x T x H)</v>
          </cell>
          <cell r="K282" t="str">
            <v>1,98 Kg</v>
          </cell>
          <cell r="L282" t="str">
            <v>-</v>
          </cell>
          <cell r="M282" t="str">
            <v>14 Zoll (35,56 cm)</v>
          </cell>
          <cell r="N282" t="str">
            <v>Acer ComfyView™ Full HD IPS Display mit LED-Backlight (matt)</v>
          </cell>
          <cell r="O282" t="str">
            <v>1.920 x 1.080</v>
          </cell>
          <cell r="P282" t="str">
            <v>16:9</v>
          </cell>
          <cell r="Q282" t="str">
            <v>Intel® Core™ i5-10210U Prozessor</v>
          </cell>
          <cell r="R282" t="str">
            <v>1,60 GHz (Bis zu 4,20 GHz Turbo-Boost)</v>
          </cell>
          <cell r="S282" t="str">
            <v>6 MB</v>
          </cell>
          <cell r="T282" t="str">
            <v>4 / 8</v>
          </cell>
          <cell r="U282" t="str">
            <v>Integrated SOC</v>
          </cell>
          <cell r="V282" t="str">
            <v>8 GB DDR4 RAM</v>
          </cell>
          <cell r="W282" t="str">
            <v>1x 8 GB DDR4 RAM</v>
          </cell>
          <cell r="X282" t="str">
            <v>32 GB DDR4 RAM (2x 16 GB DDR4 RAM)</v>
          </cell>
          <cell r="Y282" t="str">
            <v>256 GB M.2 PCIe Solid-State-Drive (SSD)</v>
          </cell>
          <cell r="Z282" t="str">
            <v>-</v>
          </cell>
          <cell r="AA282" t="str">
            <v>Intel® UHD Graphics</v>
          </cell>
          <cell r="AB282" t="str">
            <v>-</v>
          </cell>
          <cell r="AC282" t="str">
            <v>10/100/1000 LAN, Wake-on-LAN ready</v>
          </cell>
          <cell r="AD282" t="str">
            <v>Intel® Dual Band Wireless-Gigabit-AX, Wi-Fi 6 (802.11 ax/ac/a/b/g/n)</v>
          </cell>
          <cell r="AE282" t="str">
            <v>- / ,</v>
          </cell>
          <cell r="AF282" t="str">
            <v>-</v>
          </cell>
          <cell r="AG282" t="str">
            <v>Bluetooth® 5.0</v>
          </cell>
          <cell r="AH282" t="str">
            <v>-</v>
          </cell>
          <cell r="AI282" t="str">
            <v>-</v>
          </cell>
          <cell r="AJ282" t="str">
            <v>-</v>
          </cell>
          <cell r="AK282" t="str">
            <v>1x (mit HDCP)</v>
          </cell>
          <cell r="AL282" t="str">
            <v>1x</v>
          </cell>
          <cell r="AM282" t="str">
            <v>-</v>
          </cell>
          <cell r="AN282" t="str">
            <v>-</v>
          </cell>
          <cell r="AO282" t="str">
            <v>1x (Gen. 1), 1x Type-C (Gen. 1)</v>
          </cell>
          <cell r="AP282" t="str">
            <v>-</v>
          </cell>
          <cell r="AQ282" t="str">
            <v>-</v>
          </cell>
          <cell r="AR282" t="str">
            <v>1x</v>
          </cell>
          <cell r="AS282" t="str">
            <v>1x</v>
          </cell>
          <cell r="AT282" t="str">
            <v>SD™ Kartenleser</v>
          </cell>
          <cell r="AU282" t="str">
            <v>1x Kopfhörer-Anschluss</v>
          </cell>
          <cell r="AV282" t="str">
            <v>Ja (über USB Type-C)</v>
          </cell>
          <cell r="AW282" t="str">
            <v>Acer FineTip Tastatur (74-/75-/79-Tasten)</v>
          </cell>
          <cell r="AX282" t="str">
            <v>Deutsch (QWERTZ)</v>
          </cell>
          <cell r="AY282" t="str">
            <v>Ja</v>
          </cell>
          <cell r="AZ282" t="str">
            <v>Multi-Gesten Touchpad</v>
          </cell>
          <cell r="BA282" t="str">
            <v>Ja</v>
          </cell>
          <cell r="BB282" t="str">
            <v>TPM 2.0</v>
          </cell>
          <cell r="BC282" t="str">
            <v>Ja</v>
          </cell>
          <cell r="BD282" t="str">
            <v>-</v>
          </cell>
          <cell r="BE282" t="str">
            <v>-</v>
          </cell>
          <cell r="BF282" t="str">
            <v>-</v>
          </cell>
          <cell r="BG282" t="str">
            <v>Zwei eingebaute Lautsprecher</v>
          </cell>
          <cell r="BH282" t="str">
            <v>Eingebautes Mikrofon</v>
          </cell>
          <cell r="BI282" t="str">
            <v>HD Webcam</v>
          </cell>
          <cell r="BJ282" t="str">
            <v>Li-Ion Akku (4 Zellen / 3220 mAh / 48 Wh)</v>
          </cell>
          <cell r="BK282" t="str">
            <v>Bis zu 13 Stunden (basierend auf MobileMark® 2014 Test)</v>
          </cell>
          <cell r="BL282" t="str">
            <v>45W AC-Netzteil</v>
          </cell>
          <cell r="BM282" t="str">
            <v>-</v>
          </cell>
          <cell r="BN282" t="str">
            <v>Microsoft Office 2019 Verknüpfung (Download-Link für 30 Tage Testversion)</v>
          </cell>
          <cell r="BO282" t="str">
            <v>-</v>
          </cell>
          <cell r="BP282" t="str">
            <v>-</v>
          </cell>
          <cell r="BQ282" t="str">
            <v>-</v>
          </cell>
          <cell r="BR282" t="str">
            <v>-</v>
          </cell>
          <cell r="BS282" t="str">
            <v>IP 53, Militärstandard 810G, SmartCard-Reader, 1x RS232 Port</v>
          </cell>
          <cell r="BT282" t="str">
            <v>3 Jahre Einsende-/Rücksendeservice</v>
          </cell>
          <cell r="BU282" t="str">
            <v>26</v>
          </cell>
          <cell r="BV282" t="str">
            <v>78</v>
          </cell>
          <cell r="BW282" t="str">
            <v>156</v>
          </cell>
          <cell r="BX282" t="str">
            <v>1.716</v>
          </cell>
          <cell r="BY282" t="str">
            <v>-</v>
          </cell>
          <cell r="BZ282" t="str">
            <v>-</v>
          </cell>
          <cell r="CA282" t="str">
            <v>-</v>
          </cell>
        </row>
        <row r="283">
          <cell r="A283" t="str">
            <v>NR.R0GEG.001</v>
          </cell>
          <cell r="B283" t="str">
            <v>Acer Enduro N7</v>
          </cell>
          <cell r="C283" t="str">
            <v>EN714-51W-559L</v>
          </cell>
          <cell r="D283" t="str">
            <v>NR.R0GEG.001</v>
          </cell>
          <cell r="E283" t="str">
            <v>4710180854961</v>
          </cell>
          <cell r="F283" t="str">
            <v>14" Full-HD mit IPS (matt, 700 Nits) / Intel® Core™ i5-8250U / 8 GB DDR4 RAM / Intel® UHD Graphics 620 / Win 10 Pro (64 Bit) / Fully ruggedized / Iron Gray</v>
          </cell>
          <cell r="G283" t="str">
            <v>Windows 10 Professional (64 Bit)</v>
          </cell>
          <cell r="H283" t="str">
            <v>Fully ruggedized / Iron Gray</v>
          </cell>
          <cell r="I283" t="str">
            <v>-</v>
          </cell>
          <cell r="J283" t="str">
            <v>356 x 269 x 37 mm (B x T x H)</v>
          </cell>
          <cell r="K283" t="str">
            <v>2,85 Kg</v>
          </cell>
          <cell r="L283" t="str">
            <v>-</v>
          </cell>
          <cell r="M283" t="str">
            <v>14 Zoll (35,56 cm)</v>
          </cell>
          <cell r="N283" t="str">
            <v>Acer ComfyView™ Full-HD IPS Display mit LED-Backlight (matt, 700 Nits)</v>
          </cell>
          <cell r="O283" t="str">
            <v>1.920 x 1.080</v>
          </cell>
          <cell r="P283" t="str">
            <v>16:9</v>
          </cell>
          <cell r="Q283" t="str">
            <v>Intel® Core™ i5-8250U Prozessor</v>
          </cell>
          <cell r="R283" t="str">
            <v>1,60 GHz (Bis zu 3,40 GHz Turbo-Boost)</v>
          </cell>
          <cell r="S283" t="str">
            <v>6 MB</v>
          </cell>
          <cell r="T283" t="str">
            <v>4 / 8</v>
          </cell>
          <cell r="U283" t="str">
            <v>Integrated SOC</v>
          </cell>
          <cell r="V283" t="str">
            <v>8 GB DDR4 RAM</v>
          </cell>
          <cell r="W283" t="str">
            <v>1x 8 GB DDR4 RAM (onboard)</v>
          </cell>
          <cell r="X283" t="str">
            <v>Onboard-Arbeitsspeicher (nicht austausch- oder aufrüstbar)</v>
          </cell>
          <cell r="Y283" t="str">
            <v>-</v>
          </cell>
          <cell r="Z283" t="str">
            <v>-</v>
          </cell>
          <cell r="AA283" t="str">
            <v>Intel® UHD Graphics 620</v>
          </cell>
          <cell r="AB283" t="str">
            <v>-</v>
          </cell>
          <cell r="AC283" t="str">
            <v>10/100/1000 LAN, Wake-on-LAN ready</v>
          </cell>
          <cell r="AD283" t="str">
            <v>Intel® Dual Band Wireless-AC, 802.11 ac/a/b/g/n</v>
          </cell>
          <cell r="AE283" t="str">
            <v>- / ,</v>
          </cell>
          <cell r="AF283" t="str">
            <v>-</v>
          </cell>
          <cell r="AG283" t="str">
            <v>Bluetooth 4.2</v>
          </cell>
          <cell r="AH283" t="str">
            <v>-</v>
          </cell>
          <cell r="AI283" t="str">
            <v>-</v>
          </cell>
          <cell r="AJ283" t="str">
            <v>-</v>
          </cell>
          <cell r="AK283" t="str">
            <v>1x (mit HDCP)</v>
          </cell>
          <cell r="AL283" t="str">
            <v>-</v>
          </cell>
          <cell r="AM283" t="str">
            <v>-</v>
          </cell>
          <cell r="AN283" t="str">
            <v>-</v>
          </cell>
          <cell r="AO283" t="str">
            <v>3x (Gen. 1)</v>
          </cell>
          <cell r="AP283" t="str">
            <v>-</v>
          </cell>
          <cell r="AQ283" t="str">
            <v>-</v>
          </cell>
          <cell r="AR283" t="str">
            <v>1x</v>
          </cell>
          <cell r="AS283" t="str">
            <v>2x</v>
          </cell>
          <cell r="AT283" t="str">
            <v>SD™ Kartenleser</v>
          </cell>
          <cell r="AU283" t="str">
            <v>1x Kopfhörer-Anschluss</v>
          </cell>
          <cell r="AV283" t="str">
            <v>-</v>
          </cell>
          <cell r="AW283" t="str">
            <v>Acer FineTip Tastatur (74-/75-/79-Tasten)</v>
          </cell>
          <cell r="AX283" t="str">
            <v>Deutsch (QWERTZ)</v>
          </cell>
          <cell r="AY283" t="str">
            <v>-</v>
          </cell>
          <cell r="AZ283" t="str">
            <v>Multi-Gesten Touchpad</v>
          </cell>
          <cell r="BA283" t="str">
            <v>Ja</v>
          </cell>
          <cell r="BB283" t="str">
            <v>-</v>
          </cell>
          <cell r="BC283" t="str">
            <v>Ja</v>
          </cell>
          <cell r="BD283" t="str">
            <v>-</v>
          </cell>
          <cell r="BE283" t="str">
            <v>-</v>
          </cell>
          <cell r="BF283" t="str">
            <v>-</v>
          </cell>
          <cell r="BG283" t="str">
            <v>Zwei eingebaute Lautsprecher</v>
          </cell>
          <cell r="BH283" t="str">
            <v>Eingebautes Mikrofon</v>
          </cell>
          <cell r="BI283" t="str">
            <v>HD Webcam</v>
          </cell>
          <cell r="BJ283" t="str">
            <v>Li-Ion Akku (2 Zellen / 5000 mAh /37 Wh)</v>
          </cell>
          <cell r="BK283" t="str">
            <v>Bis zu 10,5 Stunden (basierend auf MobileMark® 2014 Test)</v>
          </cell>
          <cell r="BL283" t="str">
            <v>65W AC-Netzteil</v>
          </cell>
          <cell r="BM283" t="str">
            <v>-</v>
          </cell>
          <cell r="BN283" t="str">
            <v>Microsoft Office 2019 Verknüpfung (Download-Link für 30 Tage Testversion)</v>
          </cell>
          <cell r="BO283" t="str">
            <v>-</v>
          </cell>
          <cell r="BP283" t="str">
            <v>-</v>
          </cell>
          <cell r="BQ283" t="str">
            <v>-</v>
          </cell>
          <cell r="BR283" t="str">
            <v>-</v>
          </cell>
          <cell r="BS283" t="str">
            <v>Fully ruggedized, IP65 geschützt, Militärstandard 810G, 1x RS232 Port</v>
          </cell>
          <cell r="BT283" t="str">
            <v>3 Jahre Einsende-/Rücksendeservice</v>
          </cell>
          <cell r="BU283" t="str">
            <v>5</v>
          </cell>
          <cell r="BV283" t="str">
            <v>-</v>
          </cell>
          <cell r="BW283" t="str">
            <v>-</v>
          </cell>
          <cell r="BX283" t="str">
            <v>-</v>
          </cell>
          <cell r="BY283" t="str">
            <v>-</v>
          </cell>
          <cell r="BZ283" t="str">
            <v>-</v>
          </cell>
          <cell r="CA283" t="str">
            <v>-</v>
          </cell>
        </row>
        <row r="284">
          <cell r="A284" t="str">
            <v>NR.R14EG.001</v>
          </cell>
          <cell r="B284" t="str">
            <v>Acer Enduro N7</v>
          </cell>
          <cell r="C284" t="str">
            <v>EN714-51W-554G</v>
          </cell>
          <cell r="D284" t="str">
            <v>NR.R14EG.001</v>
          </cell>
          <cell r="E284" t="str">
            <v>4710886011378</v>
          </cell>
          <cell r="F284" t="str">
            <v>14" Full-HD mit IPS (matt, 700 Nits) / Intel® Core™ i5-8250U / 8 GB DDR4 RAM / 256 GB SSD / Intel® UHD Graphics 620 / Win 10 Pro (64 Bit) / Fully ruggedized / Iron Gray</v>
          </cell>
          <cell r="G284" t="str">
            <v>Windows 10 Professional (64 Bit)</v>
          </cell>
          <cell r="H284" t="str">
            <v>Fully ruggedized / Iron Gray</v>
          </cell>
          <cell r="I284" t="str">
            <v>-</v>
          </cell>
          <cell r="J284" t="str">
            <v>356 x 269 x 37 mm (B x T x H)</v>
          </cell>
          <cell r="K284" t="str">
            <v>2,85 Kg</v>
          </cell>
          <cell r="L284" t="str">
            <v>-</v>
          </cell>
          <cell r="M284" t="str">
            <v>14 Zoll (35,56 cm)</v>
          </cell>
          <cell r="N284" t="str">
            <v>Acer ComfyView™ Full-HD IPS Display mit LED-Backlight (matt, 700 Nits)</v>
          </cell>
          <cell r="O284" t="str">
            <v>1.920 x 1.080</v>
          </cell>
          <cell r="P284" t="str">
            <v>16:9</v>
          </cell>
          <cell r="Q284" t="str">
            <v>Intel® Core™ i5-8250U Prozessor</v>
          </cell>
          <cell r="R284" t="str">
            <v>1,60 GHz (Bis zu 3,40 GHz Turbo-Boost)</v>
          </cell>
          <cell r="S284" t="str">
            <v>6 MB</v>
          </cell>
          <cell r="T284" t="str">
            <v>4 / 8</v>
          </cell>
          <cell r="U284" t="str">
            <v>Integrated SOC</v>
          </cell>
          <cell r="V284" t="str">
            <v>8 GB DDR4 RAM</v>
          </cell>
          <cell r="W284" t="str">
            <v>1x 8 GB DDR4 RAM (onboard)</v>
          </cell>
          <cell r="X284" t="str">
            <v>Onboard-Arbeitsspeicher (nicht austausch- oder aufrüstbar)</v>
          </cell>
          <cell r="Y284" t="str">
            <v>256 GB M.2 Solid-State-Drive (SSD)</v>
          </cell>
          <cell r="Z284" t="str">
            <v>-</v>
          </cell>
          <cell r="AA284" t="str">
            <v>Intel® UHD Graphics 620</v>
          </cell>
          <cell r="AB284" t="str">
            <v>-</v>
          </cell>
          <cell r="AC284" t="str">
            <v>10/100/1000 LAN, Wake-on-LAN ready</v>
          </cell>
          <cell r="AD284" t="str">
            <v>Intel® Dual Band Wireless-AC, 802.11 ac/a/b/g/n</v>
          </cell>
          <cell r="AE284" t="str">
            <v>- / ,</v>
          </cell>
          <cell r="AF284" t="str">
            <v>-</v>
          </cell>
          <cell r="AG284" t="str">
            <v>Bluetooth 4.2</v>
          </cell>
          <cell r="AH284" t="str">
            <v>-</v>
          </cell>
          <cell r="AI284" t="str">
            <v>-</v>
          </cell>
          <cell r="AJ284" t="str">
            <v>-</v>
          </cell>
          <cell r="AK284" t="str">
            <v>1x (mit HDCP)</v>
          </cell>
          <cell r="AL284" t="str">
            <v>-</v>
          </cell>
          <cell r="AM284" t="str">
            <v>-</v>
          </cell>
          <cell r="AN284" t="str">
            <v>-</v>
          </cell>
          <cell r="AO284" t="str">
            <v>3x (Gen. 1)</v>
          </cell>
          <cell r="AP284" t="str">
            <v>-</v>
          </cell>
          <cell r="AQ284" t="str">
            <v>-</v>
          </cell>
          <cell r="AR284" t="str">
            <v>1x</v>
          </cell>
          <cell r="AS284" t="str">
            <v>2x</v>
          </cell>
          <cell r="AT284" t="str">
            <v>SD™ Kartenleser</v>
          </cell>
          <cell r="AU284" t="str">
            <v>1x Kopfhörer-Anschluss</v>
          </cell>
          <cell r="AV284" t="str">
            <v>-</v>
          </cell>
          <cell r="AW284" t="str">
            <v>Acer FineTip Tastatur (74-/75-/79-Tasten)</v>
          </cell>
          <cell r="AX284" t="str">
            <v>Deutsch (QWERTZ)</v>
          </cell>
          <cell r="AY284" t="str">
            <v>-</v>
          </cell>
          <cell r="AZ284" t="str">
            <v>Multi-Gesten Touchpad</v>
          </cell>
          <cell r="BA284" t="str">
            <v>Ja</v>
          </cell>
          <cell r="BB284" t="str">
            <v>-</v>
          </cell>
          <cell r="BC284" t="str">
            <v>Ja</v>
          </cell>
          <cell r="BD284" t="str">
            <v>-</v>
          </cell>
          <cell r="BE284" t="str">
            <v>-</v>
          </cell>
          <cell r="BF284" t="str">
            <v>-</v>
          </cell>
          <cell r="BG284" t="str">
            <v>Zwei eingebaute Lautsprecher</v>
          </cell>
          <cell r="BH284" t="str">
            <v>Eingebautes Mikrofon</v>
          </cell>
          <cell r="BI284" t="str">
            <v>HD Webcam</v>
          </cell>
          <cell r="BJ284" t="str">
            <v>Li-Ion Akku (2 Zellen / 5000 mAh /37 Wh)</v>
          </cell>
          <cell r="BK284" t="str">
            <v>Bis zu 10,5 Stunden (basierend auf MobileMark® 2014 Test)</v>
          </cell>
          <cell r="BL284" t="str">
            <v>65W AC-Netzteil</v>
          </cell>
          <cell r="BM284" t="str">
            <v>-</v>
          </cell>
          <cell r="BN284" t="str">
            <v>Microsoft Office 2019 Verknüpfung (Download-Link für 30 Tage Testversion)</v>
          </cell>
          <cell r="BO284" t="str">
            <v>-</v>
          </cell>
          <cell r="BP284" t="str">
            <v>-</v>
          </cell>
          <cell r="BQ284" t="str">
            <v>-</v>
          </cell>
          <cell r="BR284" t="str">
            <v>-</v>
          </cell>
          <cell r="BS284" t="str">
            <v>Fully ruggedized, IP65 geschützt, Militärstandard 810G, 1x RS232 Port</v>
          </cell>
          <cell r="BT284" t="str">
            <v>3 Jahre Einsende-/Rücksendeservice</v>
          </cell>
          <cell r="BU284" t="str">
            <v>5</v>
          </cell>
          <cell r="BV284" t="str">
            <v>-</v>
          </cell>
          <cell r="BW284" t="str">
            <v>-</v>
          </cell>
          <cell r="BX284" t="str">
            <v>-</v>
          </cell>
          <cell r="BY284" t="str">
            <v>-</v>
          </cell>
          <cell r="BZ284" t="str">
            <v>-</v>
          </cell>
          <cell r="CA284" t="str">
            <v>-</v>
          </cell>
        </row>
        <row r="285">
          <cell r="A285" t="str">
            <v>NR.R0FEG.001</v>
          </cell>
          <cell r="B285" t="str">
            <v>Acer Enduro N7</v>
          </cell>
          <cell r="C285" t="str">
            <v>EN715-51W-55BQ</v>
          </cell>
          <cell r="D285" t="str">
            <v>NR.R0FEG.001</v>
          </cell>
          <cell r="E285" t="str">
            <v>4710180854954</v>
          </cell>
          <cell r="F285" t="str">
            <v>15,6" FHD mit IPS (matt, 700 Nits) / Intel® Core™ i5-8250U / 8 GB DDR4 RAM / 256 GB SSD / Intel® UHD Graphics 620 / Win 10 Pro (64 Bit) / Fully ruggedized / Iron Gray</v>
          </cell>
          <cell r="G285" t="str">
            <v>Windows 10 Professional (64 Bit)</v>
          </cell>
          <cell r="H285" t="str">
            <v>Fully ruggedized / Iron Gray</v>
          </cell>
          <cell r="I285" t="str">
            <v>-</v>
          </cell>
          <cell r="J285" t="str">
            <v>397,3 x 266 x 39 mm (B x T x H)</v>
          </cell>
          <cell r="K285" t="str">
            <v>3,1 Kg</v>
          </cell>
          <cell r="L285" t="str">
            <v>-</v>
          </cell>
          <cell r="M285" t="str">
            <v>15,6 Zoll (39,62 cm)</v>
          </cell>
          <cell r="N285" t="str">
            <v>Acer ComfyView™ Full HD IPS Display mit LED-Backlight (matt, 700 Nits)</v>
          </cell>
          <cell r="O285" t="str">
            <v>1.920 x 1.080</v>
          </cell>
          <cell r="P285" t="str">
            <v>16:9</v>
          </cell>
          <cell r="Q285" t="str">
            <v>Intel® Core™ i5-8250U Prozessor</v>
          </cell>
          <cell r="R285" t="str">
            <v>1,60 GHz (Bis zu 3,40 GHz Turbo-Boost)</v>
          </cell>
          <cell r="S285" t="str">
            <v>6 MB</v>
          </cell>
          <cell r="T285" t="str">
            <v>4 / 8</v>
          </cell>
          <cell r="U285" t="str">
            <v>Integrated SOC</v>
          </cell>
          <cell r="V285" t="str">
            <v>8 GB DDR4 RAM</v>
          </cell>
          <cell r="W285" t="str">
            <v>1x 8 GB DDR4 RAM (onboard)</v>
          </cell>
          <cell r="X285" t="str">
            <v>Onboard-Arbeitsspeicher (nicht austausch- oder aufrüstbar)</v>
          </cell>
          <cell r="Y285" t="str">
            <v>256 GB M.2 Solid-State-Drive (SSD)</v>
          </cell>
          <cell r="Z285" t="str">
            <v>-</v>
          </cell>
          <cell r="AA285" t="str">
            <v>Intel® UHD Graphics 620</v>
          </cell>
          <cell r="AB285" t="str">
            <v>-</v>
          </cell>
          <cell r="AC285" t="str">
            <v>10/100/1000 LAN, Wake-on-LAN ready</v>
          </cell>
          <cell r="AD285" t="str">
            <v>Intel® Dual Band Wireless-AC, 802.11 ac/a/b/g/n</v>
          </cell>
          <cell r="AE285" t="str">
            <v>- / ,</v>
          </cell>
          <cell r="AF285" t="str">
            <v>-</v>
          </cell>
          <cell r="AG285" t="str">
            <v>Bluetooth 4.2</v>
          </cell>
          <cell r="AH285" t="str">
            <v>-</v>
          </cell>
          <cell r="AI285" t="str">
            <v>-</v>
          </cell>
          <cell r="AJ285" t="str">
            <v>-</v>
          </cell>
          <cell r="AK285" t="str">
            <v>1x (mit HDCP)</v>
          </cell>
          <cell r="AL285" t="str">
            <v>-</v>
          </cell>
          <cell r="AM285" t="str">
            <v>-</v>
          </cell>
          <cell r="AN285" t="str">
            <v>-</v>
          </cell>
          <cell r="AO285" t="str">
            <v>3x (Gen. 1)</v>
          </cell>
          <cell r="AP285" t="str">
            <v>-</v>
          </cell>
          <cell r="AQ285" t="str">
            <v>-</v>
          </cell>
          <cell r="AR285" t="str">
            <v>1x</v>
          </cell>
          <cell r="AS285" t="str">
            <v>2x</v>
          </cell>
          <cell r="AT285" t="str">
            <v>SD™ Kartenleser</v>
          </cell>
          <cell r="AU285" t="str">
            <v>1x Kopfhörer-Anschluss</v>
          </cell>
          <cell r="AV285" t="str">
            <v>-</v>
          </cell>
          <cell r="AW285" t="str">
            <v>Acer FineTip Tastatur (99-Tasten)</v>
          </cell>
          <cell r="AX285" t="str">
            <v>Deutsch (QWERTZ)</v>
          </cell>
          <cell r="AY285" t="str">
            <v>-</v>
          </cell>
          <cell r="AZ285" t="str">
            <v>Multi-Gesten Touchpad</v>
          </cell>
          <cell r="BA285" t="str">
            <v>Ja</v>
          </cell>
          <cell r="BB285" t="str">
            <v>-</v>
          </cell>
          <cell r="BC285" t="str">
            <v>Ja</v>
          </cell>
          <cell r="BD285" t="str">
            <v>-</v>
          </cell>
          <cell r="BE285" t="str">
            <v>-</v>
          </cell>
          <cell r="BF285" t="str">
            <v>-</v>
          </cell>
          <cell r="BG285" t="str">
            <v>Zwei eingebaute Lautsprecher</v>
          </cell>
          <cell r="BH285" t="str">
            <v>Eingebautes Mikrofon</v>
          </cell>
          <cell r="BI285" t="str">
            <v>HD Webcam</v>
          </cell>
          <cell r="BJ285" t="str">
            <v>Li-Ion Akku (2 Zellen / 5000 mAh /37 Wh)</v>
          </cell>
          <cell r="BK285" t="str">
            <v>Bis zu 10 Stunden (basierend auf MobileMark® 2014 Test)</v>
          </cell>
          <cell r="BL285" t="str">
            <v>65W AC-Netzteil</v>
          </cell>
          <cell r="BM285" t="str">
            <v>-</v>
          </cell>
          <cell r="BN285" t="str">
            <v>Microsoft Office 2019 Verknüpfung (Download-Link für 30 Tage Testversion)</v>
          </cell>
          <cell r="BO285" t="str">
            <v>-</v>
          </cell>
          <cell r="BP285" t="str">
            <v>-</v>
          </cell>
          <cell r="BQ285" t="str">
            <v>-</v>
          </cell>
          <cell r="BR285" t="str">
            <v>-</v>
          </cell>
          <cell r="BS285" t="str">
            <v>Fully ruggedized, IP65 geschützt, Militärstandard 810G, 1x RS232 Port</v>
          </cell>
          <cell r="BT285" t="str">
            <v>3 Jahre Einsende-/Rücksendeservice</v>
          </cell>
          <cell r="BU285" t="str">
            <v>5</v>
          </cell>
          <cell r="BV285" t="str">
            <v>-</v>
          </cell>
          <cell r="BW285" t="str">
            <v>-</v>
          </cell>
          <cell r="BX285" t="str">
            <v>-</v>
          </cell>
          <cell r="BY285" t="str">
            <v>-</v>
          </cell>
          <cell r="BZ285" t="str">
            <v>-</v>
          </cell>
          <cell r="CA285" t="str">
            <v>-</v>
          </cell>
        </row>
        <row r="286">
          <cell r="A286" t="str">
            <v>NX.VPREG.00D</v>
          </cell>
          <cell r="B286" t="str">
            <v>Acer TravelMate P2</v>
          </cell>
          <cell r="C286" t="str">
            <v>TMP215-53-533T</v>
          </cell>
          <cell r="D286" t="str">
            <v>NX.VPREG.00D</v>
          </cell>
          <cell r="E286" t="str">
            <v>4710886507710</v>
          </cell>
          <cell r="F286" t="str">
            <v>15,6" Full-HD (matt) / Intel® Core™ i5-1135G7 / 8 GB DDR4 RAM / 256 GB PCIe SSD / Intel® Iris® Xe Graphics / Linux (eShell) / Schwarz</v>
          </cell>
          <cell r="G286" t="str">
            <v>Linux (eShell)</v>
          </cell>
          <cell r="H286" t="str">
            <v>Schwarz</v>
          </cell>
          <cell r="I286" t="str">
            <v>-</v>
          </cell>
          <cell r="J286" t="str">
            <v>363 x 255 x 19,9 mm (B x T x H)</v>
          </cell>
          <cell r="K286" t="str">
            <v>1,8 Kg</v>
          </cell>
          <cell r="L286" t="str">
            <v>-</v>
          </cell>
          <cell r="M286" t="str">
            <v>15,6 Zoll (39,62 cm)</v>
          </cell>
          <cell r="N286" t="str">
            <v>Acer ComfyView™ Full HD Display mit LED-Backlight (matt)</v>
          </cell>
          <cell r="O286" t="str">
            <v>1.920 x 1.080</v>
          </cell>
          <cell r="P286" t="str">
            <v>16:9</v>
          </cell>
          <cell r="Q286" t="str">
            <v>Intel® Core™ i5-1135G7 Prozessor</v>
          </cell>
          <cell r="R286" t="str">
            <v>2,40 GHz (Bis zu 4,20 GHz Turbo-Boost)</v>
          </cell>
          <cell r="S286" t="str">
            <v>8 MB</v>
          </cell>
          <cell r="T286" t="str">
            <v>4 / 8</v>
          </cell>
          <cell r="U286" t="str">
            <v>Integrated SOC</v>
          </cell>
          <cell r="V286" t="str">
            <v>8 GB DDR4 RAM</v>
          </cell>
          <cell r="W286" t="str">
            <v>1x 8 GB DDR4 RAM</v>
          </cell>
          <cell r="X286" t="str">
            <v>32 GB DDR4 (2x 16 GB DDR4)</v>
          </cell>
          <cell r="Y286" t="str">
            <v>256 GB M.2 PCIe Solid-State-Drive (SSD)</v>
          </cell>
          <cell r="Z286" t="str">
            <v>-</v>
          </cell>
          <cell r="AA286" t="str">
            <v>Intel® Iris® Xe Graphics</v>
          </cell>
          <cell r="AB286" t="str">
            <v>-</v>
          </cell>
          <cell r="AC286" t="str">
            <v>10/100/1000 LAN, Wake-on-LAN ready</v>
          </cell>
          <cell r="AD286" t="str">
            <v>Intel® Dual Band Wireless-Gigabit-AX, Wi-Fi 6 (802.11 ax/ac/a/b/g/n)</v>
          </cell>
          <cell r="AE286" t="str">
            <v>- / ,</v>
          </cell>
          <cell r="AF286" t="str">
            <v>-</v>
          </cell>
          <cell r="AG286" t="str">
            <v>Bluetooth® 5.1</v>
          </cell>
          <cell r="AH286" t="str">
            <v>-</v>
          </cell>
          <cell r="AI286" t="str">
            <v>Ja</v>
          </cell>
          <cell r="AJ286" t="str">
            <v>-</v>
          </cell>
          <cell r="AK286" t="str">
            <v>1x (HDCP)</v>
          </cell>
          <cell r="AL286" t="str">
            <v>1x</v>
          </cell>
          <cell r="AM286" t="str">
            <v>Ja (über USB Type-C Anschluss)</v>
          </cell>
          <cell r="AN286" t="str">
            <v>Thunderbolt™ 4 (über USB Type-C Anschluss)</v>
          </cell>
          <cell r="AO286" t="str">
            <v>1x Type-C (Gen. 2), 3x Type-A (1x unterstützt Power-Off USB Charging)</v>
          </cell>
          <cell r="AP286" t="str">
            <v>-</v>
          </cell>
          <cell r="AQ286" t="str">
            <v>-</v>
          </cell>
          <cell r="AR286" t="str">
            <v>-</v>
          </cell>
          <cell r="AS286" t="str">
            <v>1x</v>
          </cell>
          <cell r="AT286" t="str">
            <v>SD Kartenleser</v>
          </cell>
          <cell r="AU286" t="str">
            <v>1x Lautsprecher/Kopfhörer/Line-out (unterstützt Headsets mit integriertem Mikrofon)</v>
          </cell>
          <cell r="AV286" t="str">
            <v>Ja (Acer USB-Type-C-Dock kompatibel)</v>
          </cell>
          <cell r="AW286" t="str">
            <v>Acer FineTip Tastatur mit Numpad (103-/104-/107-Tasten)</v>
          </cell>
          <cell r="AX286" t="str">
            <v>Deutsch (QWERTZ)</v>
          </cell>
          <cell r="AY286" t="str">
            <v>-</v>
          </cell>
          <cell r="AZ286" t="str">
            <v>Multi-Gesture Touchpad (Microsoft Precision Touchpad Certification)</v>
          </cell>
          <cell r="BA286" t="str">
            <v>-</v>
          </cell>
          <cell r="BB286" t="str">
            <v>TPM 2.0</v>
          </cell>
          <cell r="BC286" t="str">
            <v>Ja</v>
          </cell>
          <cell r="BD286" t="str">
            <v>-</v>
          </cell>
          <cell r="BE286" t="str">
            <v>Norton Internet Security (Trial)</v>
          </cell>
          <cell r="BF286" t="str">
            <v>High Definition Audio Support</v>
          </cell>
          <cell r="BG286" t="str">
            <v>Zwei eingebaute Stereo-Lautsprecher</v>
          </cell>
          <cell r="BH286" t="str">
            <v>Zwei eingebaute Mikrofone</v>
          </cell>
          <cell r="BI286" t="str">
            <v>HD Webcam</v>
          </cell>
          <cell r="BJ286" t="str">
            <v>Li-Ion Akku (4 Zellen / 3220 mAh / 48 Wh)</v>
          </cell>
          <cell r="BK286" t="str">
            <v>Bis zu 12 Stunden (basierend auf MobileMark® 2014 Test)</v>
          </cell>
          <cell r="BL286" t="str">
            <v>45W AC-Netzteil</v>
          </cell>
          <cell r="BM286" t="str">
            <v>Ja</v>
          </cell>
          <cell r="BN286" t="str">
            <v>-</v>
          </cell>
          <cell r="BO286" t="str">
            <v>-</v>
          </cell>
          <cell r="BP286" t="str">
            <v>Ja</v>
          </cell>
          <cell r="BQ286" t="str">
            <v>Ja</v>
          </cell>
          <cell r="BR286" t="str">
            <v>-</v>
          </cell>
          <cell r="BS286" t="str">
            <v>MIL-STD 810G</v>
          </cell>
          <cell r="BT286" t="str">
            <v>3 Jahre Einsende-/Rücksendeservice</v>
          </cell>
          <cell r="BU286" t="str">
            <v>26</v>
          </cell>
          <cell r="BV286" t="str">
            <v>78</v>
          </cell>
          <cell r="BW286" t="str">
            <v>156</v>
          </cell>
          <cell r="BX286" t="str">
            <v>1.716</v>
          </cell>
          <cell r="BY286" t="str">
            <v>498 x 65 x 310 mm (B x T x H) / 2,5 Kg</v>
          </cell>
          <cell r="BZ286" t="str">
            <v>Wechselrahmen für zusätzliche HDD inklusive</v>
          </cell>
          <cell r="CA286" t="str">
            <v>-</v>
          </cell>
        </row>
        <row r="287">
          <cell r="A287" t="str">
            <v>NX.A6UEG.001</v>
          </cell>
          <cell r="B287" t="str">
            <v>Acer Chromebook 311</v>
          </cell>
          <cell r="C287" t="str">
            <v>C722-K56B</v>
          </cell>
          <cell r="D287" t="str">
            <v>NX.A6UEG.001</v>
          </cell>
          <cell r="E287" t="str">
            <v>4710886480037</v>
          </cell>
          <cell r="F287" t="str">
            <v>11,6" HD (matt) / MediaTek Octa-Core ARM Cortex A73/A53 (MT8183) / 4 GB LPDDR4X RAM / 32 GB eMMC / Mali-G72 MP3 GPU / Google Chrome OS / Schwarz</v>
          </cell>
          <cell r="G287" t="str">
            <v>Google Chrome OS</v>
          </cell>
          <cell r="H287" t="str">
            <v>Schwarz</v>
          </cell>
          <cell r="I287" t="str">
            <v>-</v>
          </cell>
          <cell r="J287" t="str">
            <v>296 x 206 x 21,1 mm (B x T x H)</v>
          </cell>
          <cell r="K287" t="str">
            <v>1,17 Kg</v>
          </cell>
          <cell r="L287" t="str">
            <v>Ja</v>
          </cell>
          <cell r="M287" t="str">
            <v>11,6 Zoll (29,46 cm)</v>
          </cell>
          <cell r="N287" t="str">
            <v>Acer ComfyView™ HD Display mit LED-Backlight (matt)</v>
          </cell>
          <cell r="O287" t="str">
            <v>1.366 x 768</v>
          </cell>
          <cell r="P287" t="str">
            <v>16:9</v>
          </cell>
          <cell r="Q287" t="str">
            <v>MediaTek Octa-Core ARM Cortex A73/A53 Prozessor (MT8183)</v>
          </cell>
          <cell r="R287" t="str">
            <v>2,0 GHz</v>
          </cell>
          <cell r="S287" t="str">
            <v>-</v>
          </cell>
          <cell r="T287" t="str">
            <v>8</v>
          </cell>
          <cell r="U287" t="str">
            <v>Integrated SOC</v>
          </cell>
          <cell r="V287" t="str">
            <v>4 GB LPDDR4X RAM</v>
          </cell>
          <cell r="W287" t="str">
            <v>1x 4 GB LPDDR4X RAM (onboard)</v>
          </cell>
          <cell r="X287" t="str">
            <v>Onboard-Arbeitsspeicher (nicht austausch- oder aufrüstbar)</v>
          </cell>
          <cell r="Y287" t="str">
            <v>32 GB eMMC</v>
          </cell>
          <cell r="Z287" t="str">
            <v>-</v>
          </cell>
          <cell r="AA287" t="str">
            <v>Mali-G72 MP3 GPU</v>
          </cell>
          <cell r="AB287" t="str">
            <v>-</v>
          </cell>
          <cell r="AC287" t="str">
            <v>-</v>
          </cell>
          <cell r="AD287" t="str">
            <v>-</v>
          </cell>
          <cell r="AE287" t="str">
            <v>-</v>
          </cell>
          <cell r="AF287" t="str">
            <v>802.11ac/a/b/g/n, 2,4 GHz &amp; 5 GHz, 2x2 MU-MIMO</v>
          </cell>
          <cell r="AG287" t="str">
            <v>- / ,</v>
          </cell>
          <cell r="AH287" t="str">
            <v>-</v>
          </cell>
          <cell r="AI287" t="str">
            <v>Bluetooth 4.2</v>
          </cell>
          <cell r="AJ287" t="str">
            <v>-</v>
          </cell>
          <cell r="AK287" t="str">
            <v>-</v>
          </cell>
          <cell r="AL287" t="str">
            <v>-</v>
          </cell>
          <cell r="AM287" t="str">
            <v>-</v>
          </cell>
          <cell r="AN287" t="str">
            <v>-</v>
          </cell>
          <cell r="AO287" t="str">
            <v>-</v>
          </cell>
          <cell r="AP287" t="str">
            <v>-</v>
          </cell>
          <cell r="AQ287" t="str">
            <v>-</v>
          </cell>
          <cell r="AR287" t="str">
            <v>1x (Type-C Gen. 1)</v>
          </cell>
          <cell r="AS287" t="str">
            <v>-</v>
          </cell>
          <cell r="AT287" t="str">
            <v>1x</v>
          </cell>
          <cell r="AU287" t="str">
            <v>-</v>
          </cell>
          <cell r="AV287" t="str">
            <v>-</v>
          </cell>
          <cell r="AW287" t="str">
            <v>1x Lautsprecher/Kopfhörer/Line-out (unterstützt Headsets mit integriertem Mikrofon)</v>
          </cell>
          <cell r="AX287" t="str">
            <v>-</v>
          </cell>
          <cell r="AY287" t="str">
            <v>Acer FineTip Tastatur (74-/75-/78-Tasten)</v>
          </cell>
          <cell r="AZ287" t="str">
            <v>Deutsch (QWERTZ)</v>
          </cell>
          <cell r="BA287" t="str">
            <v>-</v>
          </cell>
          <cell r="BB287" t="str">
            <v>Multi-Gesture Touchpad</v>
          </cell>
          <cell r="BC287" t="str">
            <v>-</v>
          </cell>
          <cell r="BD287" t="str">
            <v>TPM Modul</v>
          </cell>
          <cell r="BE287" t="str">
            <v>Ja</v>
          </cell>
          <cell r="BF287" t="str">
            <v>-</v>
          </cell>
          <cell r="BG287" t="str">
            <v>-</v>
          </cell>
          <cell r="BH287" t="str">
            <v>High Definition Audio Support</v>
          </cell>
          <cell r="BI287" t="str">
            <v>Zwei eingebaute Stereo-Lautsprecher</v>
          </cell>
          <cell r="BJ287" t="str">
            <v>Eingebautes Mikrofon</v>
          </cell>
          <cell r="BK287" t="str">
            <v>HD Webcam</v>
          </cell>
          <cell r="BL287" t="str">
            <v>Li-Ion Akku (4 Zellen / 3220 mAh / 48 Wh)</v>
          </cell>
          <cell r="BM287" t="str">
            <v>Bis zu 15 Stunden</v>
          </cell>
          <cell r="BN287" t="str">
            <v>45W AC-Netzteil (USB Type C Adapter)</v>
          </cell>
          <cell r="BO287" t="str">
            <v>Ja</v>
          </cell>
          <cell r="BP287" t="str">
            <v>-</v>
          </cell>
          <cell r="BQ287" t="str">
            <v>-</v>
          </cell>
          <cell r="BR287" t="str">
            <v>-</v>
          </cell>
          <cell r="BS287" t="str">
            <v>-</v>
          </cell>
          <cell r="BT287" t="str">
            <v>-</v>
          </cell>
          <cell r="BU287" t="str">
            <v>-</v>
          </cell>
          <cell r="BV287" t="str">
            <v>-</v>
          </cell>
          <cell r="BW287" t="str">
            <v>-</v>
          </cell>
          <cell r="BX287" t="str">
            <v>-</v>
          </cell>
          <cell r="CA287" t="str">
            <v>-</v>
          </cell>
          <cell r="CB287" t="str">
            <v>-</v>
          </cell>
        </row>
        <row r="288">
          <cell r="A288" t="str">
            <v>NX.H8WEG.002</v>
          </cell>
          <cell r="B288" t="str">
            <v>Acer Chromebook 311</v>
          </cell>
          <cell r="C288" t="str">
            <v>C733T-C4B2</v>
          </cell>
          <cell r="D288" t="str">
            <v>NX.H8WEG.002</v>
          </cell>
          <cell r="E288" t="str">
            <v>4710180783490</v>
          </cell>
          <cell r="F288" t="str">
            <v>11,6" Multi-Touch HD IPS / Intel® Celeron® N4120 / 4 GB LPDDR4 RAM / 32 GB eMMC / Intel® UHD Graphics 600 / Google Chrome OS / Schwarz</v>
          </cell>
          <cell r="G288" t="str">
            <v>Google Chrome OS</v>
          </cell>
          <cell r="H288" t="str">
            <v>Schwarz</v>
          </cell>
          <cell r="I288" t="str">
            <v>-</v>
          </cell>
          <cell r="J288" t="str">
            <v>302 x 209 x 21,3 mm (B x T x H)</v>
          </cell>
          <cell r="K288" t="str">
            <v>1,26 Kg</v>
          </cell>
          <cell r="L288" t="str">
            <v>Ja</v>
          </cell>
          <cell r="M288" t="str">
            <v>11,6 Zoll (29,46 cm)</v>
          </cell>
          <cell r="N288" t="str">
            <v>Acer CineCrystal™ Multi-Touch HD IPS Display mit LED-Backlight</v>
          </cell>
          <cell r="O288" t="str">
            <v>1.366 x 768</v>
          </cell>
          <cell r="P288" t="str">
            <v>16:9</v>
          </cell>
          <cell r="Q288" t="str">
            <v>Intel® Celeron® Prozessor N4120</v>
          </cell>
          <cell r="R288" t="str">
            <v>1,1 GHz (Bis zu 2,6 GHz Turbo-Boost)</v>
          </cell>
          <cell r="S288" t="str">
            <v>4 MB</v>
          </cell>
          <cell r="T288" t="str">
            <v>4 / 4</v>
          </cell>
          <cell r="U288" t="str">
            <v>Integrated SOC</v>
          </cell>
          <cell r="V288" t="str">
            <v>4 GB LPDDR4 RAM</v>
          </cell>
          <cell r="W288" t="str">
            <v>1x 4 GB LPDDR4 RAM (onboard)</v>
          </cell>
          <cell r="X288" t="str">
            <v>Onboard-Arbeitsspeicher (nicht austausch- oder aufrüstbar)</v>
          </cell>
          <cell r="Y288" t="str">
            <v>32 GB eMMC</v>
          </cell>
          <cell r="Z288" t="str">
            <v>-</v>
          </cell>
          <cell r="AA288" t="str">
            <v>Intel® UHD Graphics 600</v>
          </cell>
          <cell r="AB288" t="str">
            <v>-</v>
          </cell>
          <cell r="AC288" t="str">
            <v>-</v>
          </cell>
          <cell r="AD288" t="str">
            <v>-</v>
          </cell>
          <cell r="AE288" t="str">
            <v>-</v>
          </cell>
          <cell r="AF288" t="str">
            <v>Intel® Dual Band Wireless-Gigabit-AC, 802.11 ac/a/b/g/n</v>
          </cell>
          <cell r="AG288" t="str">
            <v>- / ,</v>
          </cell>
          <cell r="AH288" t="str">
            <v>-</v>
          </cell>
          <cell r="AI288" t="str">
            <v>Bluetooth® 5.0</v>
          </cell>
          <cell r="AJ288" t="str">
            <v>-</v>
          </cell>
          <cell r="AK288" t="str">
            <v>-</v>
          </cell>
          <cell r="AL288" t="str">
            <v>-</v>
          </cell>
          <cell r="AM288" t="str">
            <v>-</v>
          </cell>
          <cell r="AN288" t="str">
            <v>-</v>
          </cell>
          <cell r="AO288" t="str">
            <v>-</v>
          </cell>
          <cell r="AP288" t="str">
            <v>-</v>
          </cell>
          <cell r="AQ288" t="str">
            <v>-</v>
          </cell>
          <cell r="AR288" t="str">
            <v>2x (Type-C Gen. 1)</v>
          </cell>
          <cell r="AS288" t="str">
            <v>2x</v>
          </cell>
          <cell r="AT288" t="str">
            <v>-</v>
          </cell>
          <cell r="AU288" t="str">
            <v>-</v>
          </cell>
          <cell r="AV288" t="str">
            <v>MicroSD Kartenleser</v>
          </cell>
          <cell r="AW288" t="str">
            <v>1x Lautsprecher/Kopfhörer/Line-out (unterstützt Headsets mit integriertem Mikrofon)</v>
          </cell>
          <cell r="AX288" t="str">
            <v>-</v>
          </cell>
          <cell r="AY288" t="str">
            <v>Acer FineTip Tastatur (74-/75-/78-Tasten)</v>
          </cell>
          <cell r="AZ288" t="str">
            <v>Deutsch (QWERTZ)</v>
          </cell>
          <cell r="BA288" t="str">
            <v>-</v>
          </cell>
          <cell r="BB288" t="str">
            <v>Multi-Gesture Touchpad</v>
          </cell>
          <cell r="BC288" t="str">
            <v>-</v>
          </cell>
          <cell r="BD288" t="str">
            <v>TPM Modul</v>
          </cell>
          <cell r="BE288" t="str">
            <v>Ja</v>
          </cell>
          <cell r="BF288" t="str">
            <v>-</v>
          </cell>
          <cell r="BG288" t="str">
            <v>-</v>
          </cell>
          <cell r="BH288" t="str">
            <v>High Definition Audio Support</v>
          </cell>
          <cell r="BI288" t="str">
            <v>Zwei eingebaute Stereo-Lautsprecher</v>
          </cell>
          <cell r="BJ288" t="str">
            <v>Eingebautes Mikrofon</v>
          </cell>
          <cell r="BK288" t="str">
            <v>HD Webcam</v>
          </cell>
          <cell r="BL288" t="str">
            <v>Li-Ion Akku (3 Zellen / 3920 mAh / 45 Wh)</v>
          </cell>
          <cell r="BM288" t="str">
            <v>Bis zu 12 Stunden</v>
          </cell>
          <cell r="BN288" t="str">
            <v>45W AC-Netzteil (USB Type C Adapter)</v>
          </cell>
          <cell r="BO288" t="str">
            <v>Ja</v>
          </cell>
          <cell r="BP288" t="str">
            <v>-</v>
          </cell>
          <cell r="BQ288" t="str">
            <v>-</v>
          </cell>
          <cell r="BR288" t="str">
            <v>-</v>
          </cell>
          <cell r="BS288" t="str">
            <v>-</v>
          </cell>
          <cell r="BT288" t="str">
            <v>-</v>
          </cell>
          <cell r="BU288" t="str">
            <v>-</v>
          </cell>
          <cell r="BV288" t="str">
            <v>-</v>
          </cell>
          <cell r="BW288" t="str">
            <v>-</v>
          </cell>
          <cell r="BX288" t="str">
            <v>-</v>
          </cell>
          <cell r="CA288" t="str">
            <v>-</v>
          </cell>
          <cell r="CB288" t="str">
            <v>-</v>
          </cell>
        </row>
        <row r="289">
          <cell r="A289" t="str">
            <v>NX.A90EG.001</v>
          </cell>
          <cell r="B289" t="str">
            <v>Acer Chromebook Spin 511</v>
          </cell>
          <cell r="C289" t="str">
            <v>R753TN-C6TK</v>
          </cell>
          <cell r="D289" t="str">
            <v>NX.A90EG.001</v>
          </cell>
          <cell r="E289" t="str">
            <v>4710886479192</v>
          </cell>
          <cell r="F289" t="str">
            <v>11,6" Multi-Touch HD IPS / Intel® Celeron® N5100 / 4 GB LPDDR4X RAM / 32 GB eMMC / Intel® UHD Graphics / Google Chrome OS / Schwarz</v>
          </cell>
          <cell r="G289" t="str">
            <v>Google Chrome OS</v>
          </cell>
          <cell r="H289" t="str">
            <v>Schwarz</v>
          </cell>
          <cell r="I289" t="str">
            <v>-</v>
          </cell>
          <cell r="J289" t="str">
            <v>296 x 206 x 21,1  mm (B x T x H)</v>
          </cell>
          <cell r="K289" t="str">
            <v>1,31 Kg</v>
          </cell>
          <cell r="L289" t="str">
            <v>Ja</v>
          </cell>
          <cell r="M289" t="str">
            <v>11,6 Zoll (29,46 cm)</v>
          </cell>
          <cell r="N289" t="str">
            <v>Acer CineCrystal™ Multi-Touch HD IPS Display mit LED-Backlight</v>
          </cell>
          <cell r="O289" t="str">
            <v>1.366 x 768</v>
          </cell>
          <cell r="P289" t="str">
            <v>16:9</v>
          </cell>
          <cell r="Q289" t="str">
            <v>Intel® Celeron® Prozessor N5100</v>
          </cell>
          <cell r="R289" t="str">
            <v>1,10 GHz (Bis zu 2,80 GHz Turbo-Boost)</v>
          </cell>
          <cell r="S289" t="str">
            <v>4 MB</v>
          </cell>
          <cell r="T289" t="str">
            <v>4 / 4</v>
          </cell>
          <cell r="U289" t="str">
            <v>Integrated SOC</v>
          </cell>
          <cell r="V289" t="str">
            <v>4 GB LPDDR4X RAM</v>
          </cell>
          <cell r="W289" t="str">
            <v>1x 4 GB LPDDR4X RAM (onboard)</v>
          </cell>
          <cell r="X289" t="str">
            <v>Onboard-Arbeitsspeicher (nicht austausch- oder aufrüstbar)</v>
          </cell>
          <cell r="Y289" t="str">
            <v>32 GB eMMC</v>
          </cell>
          <cell r="Z289" t="str">
            <v>-</v>
          </cell>
          <cell r="AA289" t="str">
            <v>Intel® UHD Graphics</v>
          </cell>
          <cell r="AB289" t="str">
            <v>-</v>
          </cell>
          <cell r="AC289" t="str">
            <v>-</v>
          </cell>
          <cell r="AD289" t="str">
            <v>-</v>
          </cell>
          <cell r="AE289" t="str">
            <v>-</v>
          </cell>
          <cell r="AF289" t="str">
            <v>Intel® Dual Band Wireless-Gigabit-AX, 802.11 ax/ac/a/b/g/n</v>
          </cell>
          <cell r="AG289" t="str">
            <v>- / ,</v>
          </cell>
          <cell r="AH289" t="str">
            <v>-</v>
          </cell>
          <cell r="AI289" t="str">
            <v>Bluetooth®  5.0</v>
          </cell>
          <cell r="AJ289" t="str">
            <v>-</v>
          </cell>
          <cell r="AK289" t="str">
            <v>-</v>
          </cell>
          <cell r="AL289" t="str">
            <v>-</v>
          </cell>
          <cell r="AM289" t="str">
            <v>-</v>
          </cell>
          <cell r="AN289" t="str">
            <v>-</v>
          </cell>
          <cell r="AO289" t="str">
            <v>Ja (über USB Type-C)</v>
          </cell>
          <cell r="AP289" t="str">
            <v>-</v>
          </cell>
          <cell r="AQ289" t="str">
            <v>2x (Gen. 1), 1x (Type-C Gen. 1)</v>
          </cell>
          <cell r="AR289" t="str">
            <v>-</v>
          </cell>
          <cell r="AS289" t="str">
            <v>-</v>
          </cell>
          <cell r="AT289" t="str">
            <v>-</v>
          </cell>
          <cell r="AU289" t="str">
            <v>-</v>
          </cell>
          <cell r="AV289" t="str">
            <v>MicroSD Kartenleser</v>
          </cell>
          <cell r="AW289" t="str">
            <v>1x Lautsprecher/Kopfhörer/Line-out (unterstützt Headsets mit integriertem Mikrofon)</v>
          </cell>
          <cell r="AX289" t="str">
            <v>Ja (Acer USB-Type-C-Dock kompatibel)</v>
          </cell>
          <cell r="AY289" t="str">
            <v>Acer FineTip Tastatur (74-/75-/79-Tasten)</v>
          </cell>
          <cell r="AZ289" t="str">
            <v>Deutsch (QWERTZ)</v>
          </cell>
          <cell r="BA289" t="str">
            <v>-</v>
          </cell>
          <cell r="BB289" t="str">
            <v>Multi-Gesture Touchpad</v>
          </cell>
          <cell r="BC289" t="str">
            <v>-</v>
          </cell>
          <cell r="BD289" t="str">
            <v>TPM Modul</v>
          </cell>
          <cell r="BE289" t="str">
            <v>Ja</v>
          </cell>
          <cell r="BF289" t="str">
            <v>-</v>
          </cell>
          <cell r="BG289" t="str">
            <v>-</v>
          </cell>
          <cell r="BH289" t="str">
            <v>High Definition Audio Support</v>
          </cell>
          <cell r="BI289" t="str">
            <v>Zwei eingebaute Stereo-Lautsprecher</v>
          </cell>
          <cell r="BJ289" t="str">
            <v>Eingebautes Mikrofon</v>
          </cell>
          <cell r="BK289" t="str">
            <v>HD Webcam</v>
          </cell>
          <cell r="BL289" t="str">
            <v>Li-Ion Akku (4 Zellen / 3220 mAh / 48 Wh)</v>
          </cell>
          <cell r="BM289" t="str">
            <v>Bis zu 12 Stunden</v>
          </cell>
          <cell r="BN289" t="str">
            <v>45W AC-Netzteil (USB Type C Adapter)</v>
          </cell>
          <cell r="BO289" t="str">
            <v>Ja</v>
          </cell>
          <cell r="BP289" t="str">
            <v>-</v>
          </cell>
          <cell r="BQ289" t="str">
            <v>-</v>
          </cell>
          <cell r="BR289" t="str">
            <v>-</v>
          </cell>
          <cell r="BS289" t="str">
            <v>-</v>
          </cell>
          <cell r="BT289" t="str">
            <v>-</v>
          </cell>
          <cell r="BU289" t="str">
            <v>30</v>
          </cell>
          <cell r="BV289" t="str">
            <v>120</v>
          </cell>
          <cell r="BW289" t="str">
            <v>240</v>
          </cell>
          <cell r="BX289" t="str">
            <v>-</v>
          </cell>
          <cell r="CA289" t="str">
            <v>-</v>
          </cell>
          <cell r="CB289" t="str">
            <v>-</v>
          </cell>
        </row>
        <row r="290">
          <cell r="A290" t="str">
            <v>NX.A90EG.002</v>
          </cell>
          <cell r="B290" t="str">
            <v>Acer Chromebook Spin 511</v>
          </cell>
          <cell r="C290" t="str">
            <v>R753TN-C6NQ</v>
          </cell>
          <cell r="D290" t="str">
            <v>NX.A90EG.002</v>
          </cell>
          <cell r="E290" t="str">
            <v>4710886479208</v>
          </cell>
          <cell r="F290" t="str">
            <v>11,6" Multi-Touch HD IPS / Intel® Celeron® N5100 / 8 GB LPDDR4X RAM / 64 GB eMMC / Intel® UHD Graphics / Google Chrome OS / Schwarz</v>
          </cell>
          <cell r="G290" t="str">
            <v>Google Chrome OS</v>
          </cell>
          <cell r="H290" t="str">
            <v>Schwarz</v>
          </cell>
          <cell r="I290" t="str">
            <v>-</v>
          </cell>
          <cell r="J290" t="str">
            <v>296 x 206 x 21,1  mm (B x T x H)</v>
          </cell>
          <cell r="K290" t="str">
            <v>1,31 Kg</v>
          </cell>
          <cell r="L290" t="str">
            <v>Ja</v>
          </cell>
          <cell r="M290" t="str">
            <v>11,6 Zoll (29,46 cm)</v>
          </cell>
          <cell r="N290" t="str">
            <v>Acer CineCrystal™ Multi-Touch HD IPS Display mit LED-Backlight</v>
          </cell>
          <cell r="O290" t="str">
            <v>1.366 x 768</v>
          </cell>
          <cell r="P290" t="str">
            <v>16:9</v>
          </cell>
          <cell r="Q290" t="str">
            <v>Intel® Celeron® Prozessor N5100</v>
          </cell>
          <cell r="R290" t="str">
            <v>1,10 GHz (Bis zu 2,80 GHz Turbo-Boost)</v>
          </cell>
          <cell r="S290" t="str">
            <v>4 MB</v>
          </cell>
          <cell r="T290" t="str">
            <v>4 / 4</v>
          </cell>
          <cell r="U290" t="str">
            <v>Integrated SOC</v>
          </cell>
          <cell r="V290" t="str">
            <v>8 GB LPDDR4X RAM</v>
          </cell>
          <cell r="W290" t="str">
            <v>1x 8 GB LPDDR4X RAM (onboard)</v>
          </cell>
          <cell r="X290" t="str">
            <v>Onboard-Arbeitsspeicher (nicht austausch- oder aufrüstbar)</v>
          </cell>
          <cell r="Y290" t="str">
            <v>64 GB eMMC</v>
          </cell>
          <cell r="Z290" t="str">
            <v>-</v>
          </cell>
          <cell r="AA290" t="str">
            <v>Intel® UHD Graphics</v>
          </cell>
          <cell r="AB290" t="str">
            <v>-</v>
          </cell>
          <cell r="AC290" t="str">
            <v>-</v>
          </cell>
          <cell r="AD290" t="str">
            <v>-</v>
          </cell>
          <cell r="AE290" t="str">
            <v>-</v>
          </cell>
          <cell r="AF290" t="str">
            <v>Intel® Dual Band Wireless-Gigabit-AX, 802.11 ax/ac/a/b/g/n</v>
          </cell>
          <cell r="AG290" t="str">
            <v>- / ,</v>
          </cell>
          <cell r="AH290" t="str">
            <v>-</v>
          </cell>
          <cell r="AI290" t="str">
            <v>Bluetooth®  5.0</v>
          </cell>
          <cell r="AJ290" t="str">
            <v>-</v>
          </cell>
          <cell r="AK290" t="str">
            <v>-</v>
          </cell>
          <cell r="AL290" t="str">
            <v>-</v>
          </cell>
          <cell r="AM290" t="str">
            <v>-</v>
          </cell>
          <cell r="AN290" t="str">
            <v>-</v>
          </cell>
          <cell r="AO290" t="str">
            <v>Ja (über USB Type-C)</v>
          </cell>
          <cell r="AP290" t="str">
            <v>-</v>
          </cell>
          <cell r="AQ290" t="str">
            <v>2x (Gen. 1), 1x (Type-C Gen. 1)</v>
          </cell>
          <cell r="AR290" t="str">
            <v>-</v>
          </cell>
          <cell r="AS290" t="str">
            <v>-</v>
          </cell>
          <cell r="AT290" t="str">
            <v>-</v>
          </cell>
          <cell r="AU290" t="str">
            <v>-</v>
          </cell>
          <cell r="AV290" t="str">
            <v>MicroSD Kartenleser</v>
          </cell>
          <cell r="AW290" t="str">
            <v>1x Lautsprecher/Kopfhörer/Line-out (unterstützt Headsets mit integriertem Mikrofon)</v>
          </cell>
          <cell r="AX290" t="str">
            <v>Ja (Acer USB-Type-C-Dock kompatibel)</v>
          </cell>
          <cell r="AY290" t="str">
            <v>Acer FineTip Tastatur (74-/75-/79-Tasten)</v>
          </cell>
          <cell r="AZ290" t="str">
            <v>Deutsch (QWERTZ)</v>
          </cell>
          <cell r="BA290" t="str">
            <v>-</v>
          </cell>
          <cell r="BB290" t="str">
            <v>Multi-Gesture Touchpad</v>
          </cell>
          <cell r="BC290" t="str">
            <v>-</v>
          </cell>
          <cell r="BD290" t="str">
            <v>TPM Modul</v>
          </cell>
          <cell r="BE290" t="str">
            <v>Ja</v>
          </cell>
          <cell r="BF290" t="str">
            <v>-</v>
          </cell>
          <cell r="BG290" t="str">
            <v>-</v>
          </cell>
          <cell r="BH290" t="str">
            <v>High Definition Audio Support</v>
          </cell>
          <cell r="BI290" t="str">
            <v>Zwei eingebaute Stereo-Lautsprecher</v>
          </cell>
          <cell r="BJ290" t="str">
            <v>Eingebautes Mikrofon</v>
          </cell>
          <cell r="BK290" t="str">
            <v>HD Webcam</v>
          </cell>
          <cell r="BL290" t="str">
            <v>Li-Ion Akku (4 Zellen / 3220 mAh / 48 Wh)</v>
          </cell>
          <cell r="BM290" t="str">
            <v>Bis zu 12 Stunden</v>
          </cell>
          <cell r="BN290" t="str">
            <v>45W AC-Netzteil (USB Type C Adapter)</v>
          </cell>
          <cell r="BO290" t="str">
            <v>Ja</v>
          </cell>
          <cell r="BP290" t="str">
            <v>-</v>
          </cell>
          <cell r="BQ290" t="str">
            <v>-</v>
          </cell>
          <cell r="BR290" t="str">
            <v>-</v>
          </cell>
          <cell r="BS290" t="str">
            <v>-</v>
          </cell>
          <cell r="BT290" t="str">
            <v>-</v>
          </cell>
          <cell r="BU290" t="str">
            <v>30</v>
          </cell>
          <cell r="BV290" t="str">
            <v>120</v>
          </cell>
          <cell r="BW290" t="str">
            <v>240</v>
          </cell>
          <cell r="BX290" t="str">
            <v>-</v>
          </cell>
          <cell r="CA290" t="str">
            <v>-</v>
          </cell>
          <cell r="CB290" t="str">
            <v>-</v>
          </cell>
        </row>
        <row r="291">
          <cell r="A291" t="str">
            <v>NX.A92EG.001</v>
          </cell>
          <cell r="B291" t="str">
            <v>Acer Chromebook Spin 512</v>
          </cell>
          <cell r="C291" t="str">
            <v>R853TNA-C713</v>
          </cell>
          <cell r="D291" t="str">
            <v>NX.A92EG.001</v>
          </cell>
          <cell r="E291" t="str">
            <v>4710886522379</v>
          </cell>
          <cell r="F291" t="str">
            <v>Intel® Celeron® N5100 / 4 GB LPDDR4X RAM / 32 GB eMMC / Intel® UHD Graphics / Google Chrome OS</v>
          </cell>
          <cell r="G291" t="str">
            <v>Google Chrome OS</v>
          </cell>
          <cell r="H291" t="str">
            <v>TBD</v>
          </cell>
          <cell r="I291" t="str">
            <v>-</v>
          </cell>
          <cell r="J291" t="str">
            <v>296 x 230,6 x 21,1  mm (B x T x H)</v>
          </cell>
          <cell r="K291" t="str">
            <v>1,45 Kg</v>
          </cell>
          <cell r="L291" t="str">
            <v>Ja</v>
          </cell>
          <cell r="M291" t="str">
            <v>12 Zoll (30,48 cm)</v>
          </cell>
          <cell r="N291" t="str">
            <v>-</v>
          </cell>
          <cell r="O291" t="str">
            <v>-</v>
          </cell>
          <cell r="P291" t="str">
            <v>3:2</v>
          </cell>
          <cell r="Q291" t="str">
            <v>Intel® Celeron® Prozessor N5100</v>
          </cell>
          <cell r="R291" t="str">
            <v>1,10 GHz (Bis zu 2,80 GHz Turbo-Boost)</v>
          </cell>
          <cell r="S291" t="str">
            <v>4 MB</v>
          </cell>
          <cell r="T291" t="str">
            <v>4 / 4</v>
          </cell>
          <cell r="U291" t="str">
            <v>Integrated SOC</v>
          </cell>
          <cell r="V291" t="str">
            <v>4 GB LPDDR4X RAM</v>
          </cell>
          <cell r="W291" t="str">
            <v>1x 4 GB LPDDR4X RAM (onboard)</v>
          </cell>
          <cell r="X291" t="str">
            <v>-</v>
          </cell>
          <cell r="Y291" t="str">
            <v>32 GB eMMC</v>
          </cell>
          <cell r="Z291" t="str">
            <v>-</v>
          </cell>
          <cell r="AA291" t="str">
            <v>Intel® UHD Graphics</v>
          </cell>
          <cell r="AB291" t="str">
            <v>-</v>
          </cell>
          <cell r="AC291" t="str">
            <v>-</v>
          </cell>
          <cell r="AD291" t="str">
            <v>-</v>
          </cell>
          <cell r="AE291" t="str">
            <v>-</v>
          </cell>
          <cell r="AF291" t="str">
            <v>Intel® Dual Band Wireless-Gigabit-AX, 802.11 ax/ac/a/b/g/n</v>
          </cell>
          <cell r="AG291" t="str">
            <v>- / ,</v>
          </cell>
          <cell r="AH291" t="str">
            <v>-</v>
          </cell>
          <cell r="AI291" t="str">
            <v>Bluetooth®  5.0</v>
          </cell>
          <cell r="AJ291" t="str">
            <v>-</v>
          </cell>
          <cell r="AK291" t="str">
            <v>-</v>
          </cell>
          <cell r="AL291" t="str">
            <v>-</v>
          </cell>
          <cell r="AM291" t="str">
            <v>-</v>
          </cell>
          <cell r="AN291" t="str">
            <v>-</v>
          </cell>
          <cell r="AO291" t="str">
            <v>Ja (über USB Type-C)</v>
          </cell>
          <cell r="AP291" t="str">
            <v>-</v>
          </cell>
          <cell r="AQ291" t="str">
            <v>2x (Gen. 1), 2x (Type-C Gen. 1)</v>
          </cell>
          <cell r="AR291" t="str">
            <v>-</v>
          </cell>
          <cell r="AS291" t="str">
            <v>-</v>
          </cell>
          <cell r="AT291" t="str">
            <v>-</v>
          </cell>
          <cell r="AU291" t="str">
            <v>-</v>
          </cell>
          <cell r="AV291" t="str">
            <v>MicroSD Kartenleser</v>
          </cell>
          <cell r="AW291" t="str">
            <v>1x Lautsprecher/Kopfhörer/Line-out (unterstützt Headsets mit integriertem Mikrofon)</v>
          </cell>
          <cell r="AX291" t="str">
            <v>Ja (Acer USB-Type-C-Dock kompatibel)</v>
          </cell>
          <cell r="AY291" t="str">
            <v>Acer FineTip Tastatur (74-/75-/78-Tasten)</v>
          </cell>
          <cell r="AZ291" t="str">
            <v>Deutsch (QWERTZ)</v>
          </cell>
          <cell r="BA291" t="str">
            <v>-</v>
          </cell>
          <cell r="BB291" t="str">
            <v>Multi-Gesture Touchpad</v>
          </cell>
          <cell r="BC291" t="str">
            <v>-</v>
          </cell>
          <cell r="BD291" t="str">
            <v>TPM Modul</v>
          </cell>
          <cell r="BE291" t="str">
            <v>Ja</v>
          </cell>
          <cell r="BF291" t="str">
            <v>-</v>
          </cell>
          <cell r="BG291" t="str">
            <v>-</v>
          </cell>
          <cell r="BH291" t="str">
            <v>High Definition Audio Support</v>
          </cell>
          <cell r="BI291" t="str">
            <v>Zwei eingebaute Stereo-Lautsprecher</v>
          </cell>
          <cell r="BJ291" t="str">
            <v>Eingebautes Mikrofon</v>
          </cell>
          <cell r="BK291" t="str">
            <v>-</v>
          </cell>
          <cell r="BL291" t="str">
            <v>Li-Ion Akku (4 Zellen / 3220 mAh / 48 Wh)</v>
          </cell>
          <cell r="BM291" t="str">
            <v>Bis zu 12 Stunden</v>
          </cell>
          <cell r="BN291" t="str">
            <v>45W AC-Netzteil (USB Type C Adapter)</v>
          </cell>
          <cell r="BO291" t="str">
            <v>Ja</v>
          </cell>
          <cell r="BP291" t="str">
            <v>-</v>
          </cell>
          <cell r="BQ291" t="str">
            <v>-</v>
          </cell>
          <cell r="BR291" t="str">
            <v>-</v>
          </cell>
          <cell r="BS291" t="str">
            <v>-</v>
          </cell>
          <cell r="BT291" t="str">
            <v>-</v>
          </cell>
          <cell r="BU291" t="str">
            <v>-</v>
          </cell>
          <cell r="BV291" t="str">
            <v>-</v>
          </cell>
          <cell r="BW291" t="str">
            <v>-</v>
          </cell>
          <cell r="BX291" t="str">
            <v>-</v>
          </cell>
          <cell r="CA291" t="str">
            <v>-</v>
          </cell>
          <cell r="CB291" t="str">
            <v>-</v>
          </cell>
        </row>
        <row r="292">
          <cell r="A292" t="str">
            <v>NX.A92EG.002</v>
          </cell>
          <cell r="B292" t="str">
            <v>Acer Chromebook Spin 512</v>
          </cell>
          <cell r="C292" t="str">
            <v>R853TNA-P59W</v>
          </cell>
          <cell r="D292" t="str">
            <v>NX.A92EG.002</v>
          </cell>
          <cell r="E292" t="str">
            <v>4710886522386</v>
          </cell>
          <cell r="F292" t="str">
            <v>Intel® Pentium® N6000 / 8 GB LPDDR4X RAM / 64 GB eMMC / Intel® UHD Graphics / Google Chrome OS</v>
          </cell>
          <cell r="G292" t="str">
            <v>Google Chrome OS</v>
          </cell>
          <cell r="H292" t="str">
            <v>TBD</v>
          </cell>
          <cell r="I292" t="str">
            <v>-</v>
          </cell>
          <cell r="J292" t="str">
            <v>296 x 230,6 x 21,1  mm (B x T x H)</v>
          </cell>
          <cell r="K292" t="str">
            <v>1,45 Kg</v>
          </cell>
          <cell r="L292" t="str">
            <v>Ja</v>
          </cell>
          <cell r="M292" t="str">
            <v>12 Zoll (30,48 cm)</v>
          </cell>
          <cell r="N292" t="str">
            <v>-</v>
          </cell>
          <cell r="O292" t="str">
            <v>-</v>
          </cell>
          <cell r="P292" t="str">
            <v>3:2</v>
          </cell>
          <cell r="Q292" t="str">
            <v>Intel® Pentium® Prozessor N6000</v>
          </cell>
          <cell r="R292" t="str">
            <v>1,10 GHz (Bis zu 3,30 GHz Turbo-Boost)</v>
          </cell>
          <cell r="S292" t="str">
            <v>4 MB</v>
          </cell>
          <cell r="T292" t="str">
            <v>4 / 4</v>
          </cell>
          <cell r="U292" t="str">
            <v>Integrated SOC</v>
          </cell>
          <cell r="V292" t="str">
            <v>8 GB LPDDR4X RAM</v>
          </cell>
          <cell r="W292" t="str">
            <v>1x 8 GB LPDDR4X RAM (onboard)</v>
          </cell>
          <cell r="X292" t="str">
            <v>-</v>
          </cell>
          <cell r="Y292" t="str">
            <v>64 GB eMMC</v>
          </cell>
          <cell r="Z292" t="str">
            <v>-</v>
          </cell>
          <cell r="AA292" t="str">
            <v>Intel® UHD Graphics</v>
          </cell>
          <cell r="AB292" t="str">
            <v>-</v>
          </cell>
          <cell r="AC292" t="str">
            <v>-</v>
          </cell>
          <cell r="AD292" t="str">
            <v>-</v>
          </cell>
          <cell r="AE292" t="str">
            <v>-</v>
          </cell>
          <cell r="AF292" t="str">
            <v>Intel® Dual Band Wireless-Gigabit-AX, 802.11 ax/ac/a/b/g/n</v>
          </cell>
          <cell r="AG292" t="str">
            <v>- / ,</v>
          </cell>
          <cell r="AH292" t="str">
            <v>-</v>
          </cell>
          <cell r="AI292" t="str">
            <v>Bluetooth®  5.0</v>
          </cell>
          <cell r="AJ292" t="str">
            <v>-</v>
          </cell>
          <cell r="AK292" t="str">
            <v>-</v>
          </cell>
          <cell r="AL292" t="str">
            <v>-</v>
          </cell>
          <cell r="AM292" t="str">
            <v>-</v>
          </cell>
          <cell r="AN292" t="str">
            <v>-</v>
          </cell>
          <cell r="AO292" t="str">
            <v>Ja (über USB Type-C)</v>
          </cell>
          <cell r="AP292" t="str">
            <v>-</v>
          </cell>
          <cell r="AQ292" t="str">
            <v>2x (Gen. 1), 2x (Type-C Gen. 1)</v>
          </cell>
          <cell r="AR292" t="str">
            <v>-</v>
          </cell>
          <cell r="AS292" t="str">
            <v>-</v>
          </cell>
          <cell r="AT292" t="str">
            <v>-</v>
          </cell>
          <cell r="AU292" t="str">
            <v>-</v>
          </cell>
          <cell r="AV292" t="str">
            <v>MicroSD Kartenleser</v>
          </cell>
          <cell r="AW292" t="str">
            <v>1x Lautsprecher/Kopfhörer/Line-out (unterstützt Headsets mit integriertem Mikrofon)</v>
          </cell>
          <cell r="AX292" t="str">
            <v>Ja (Acer USB-Type-C-Dock kompatibel)</v>
          </cell>
          <cell r="AY292" t="str">
            <v>Acer FineTip Tastatur (74-/75-/78-Tasten)</v>
          </cell>
          <cell r="AZ292" t="str">
            <v>Deutsch (QWERTZ)</v>
          </cell>
          <cell r="BA292" t="str">
            <v>-</v>
          </cell>
          <cell r="BB292" t="str">
            <v>Multi-Gesture Touchpad</v>
          </cell>
          <cell r="BC292" t="str">
            <v>-</v>
          </cell>
          <cell r="BD292" t="str">
            <v>TPM Modul</v>
          </cell>
          <cell r="BE292" t="str">
            <v>Ja</v>
          </cell>
          <cell r="BF292" t="str">
            <v>-</v>
          </cell>
          <cell r="BG292" t="str">
            <v>-</v>
          </cell>
          <cell r="BH292" t="str">
            <v>High Definition Audio Support</v>
          </cell>
          <cell r="BI292" t="str">
            <v>Zwei eingebaute Stereo-Lautsprecher</v>
          </cell>
          <cell r="BJ292" t="str">
            <v>Eingebautes Mikrofon</v>
          </cell>
          <cell r="BK292" t="str">
            <v>-</v>
          </cell>
          <cell r="BL292" t="str">
            <v>Li-Ion Akku (4 Zellen / 3220 mAh / 48 Wh)</v>
          </cell>
          <cell r="BM292" t="str">
            <v>Bis zu 12 Stunden</v>
          </cell>
          <cell r="BN292" t="str">
            <v>45W AC-Netzteil (USB Type C Adapter)</v>
          </cell>
          <cell r="BO292" t="str">
            <v>Ja</v>
          </cell>
          <cell r="BP292" t="str">
            <v>-</v>
          </cell>
          <cell r="BQ292" t="str">
            <v>-</v>
          </cell>
          <cell r="BR292" t="str">
            <v>-</v>
          </cell>
          <cell r="BS292" t="str">
            <v>-</v>
          </cell>
          <cell r="BT292" t="str">
            <v>-</v>
          </cell>
          <cell r="BU292" t="str">
            <v>-</v>
          </cell>
          <cell r="BV292" t="str">
            <v>-</v>
          </cell>
          <cell r="BW292" t="str">
            <v>-</v>
          </cell>
          <cell r="BX292" t="str">
            <v>-</v>
          </cell>
          <cell r="CA292" t="str">
            <v>-</v>
          </cell>
          <cell r="CB292" t="str">
            <v>-</v>
          </cell>
        </row>
        <row r="293">
          <cell r="A293" t="str">
            <v>NX.HR4EG.002</v>
          </cell>
          <cell r="B293" t="str">
            <v>Acer Chromebook 314</v>
          </cell>
          <cell r="C293" t="str">
            <v>C933T-C8MF</v>
          </cell>
          <cell r="D293" t="str">
            <v>NX.HR4EG.002</v>
          </cell>
          <cell r="E293" t="str">
            <v>4710180716818</v>
          </cell>
          <cell r="F293" t="str">
            <v>14" Multi-Touch HD Display (matt) / Intel® Celeron® N4100 / 4 GB LPDDR4 RAM / 64 GB eMMC / Intel® UHD Graphics 600 / Google Chrome OS / Schwarz</v>
          </cell>
          <cell r="G293" t="str">
            <v>Google Chrome OS</v>
          </cell>
          <cell r="H293" t="str">
            <v>Schwarz</v>
          </cell>
          <cell r="I293" t="str">
            <v>-</v>
          </cell>
          <cell r="J293" t="str">
            <v>325,4 x 232 x 19,7 mm (B x T x H)</v>
          </cell>
          <cell r="K293" t="str">
            <v>1,5 Kg</v>
          </cell>
          <cell r="L293" t="str">
            <v>Ja</v>
          </cell>
          <cell r="M293" t="str">
            <v>14 Zoll (35,56 cm)</v>
          </cell>
          <cell r="N293" t="str">
            <v>Acer ComfyView™ Multi-Touch HD Display mit LED-Backlight (matt)</v>
          </cell>
          <cell r="O293" t="str">
            <v>1.366 x 768</v>
          </cell>
          <cell r="P293" t="str">
            <v>16:9</v>
          </cell>
          <cell r="Q293" t="str">
            <v>Intel® Celeron® Prozessor N4100</v>
          </cell>
          <cell r="R293" t="str">
            <v>1,10 GHz (Bis zu 2,40 GHz Burst-Frequenz)</v>
          </cell>
          <cell r="S293" t="str">
            <v>4 MB</v>
          </cell>
          <cell r="T293" t="str">
            <v>4 / 4</v>
          </cell>
          <cell r="U293" t="str">
            <v>Integrated SOC</v>
          </cell>
          <cell r="V293" t="str">
            <v>4 GB LPDDR4 RAM</v>
          </cell>
          <cell r="W293" t="str">
            <v>1x 4 GB LPDDR4 RAM (onboard)</v>
          </cell>
          <cell r="X293" t="str">
            <v>Onboard-Arbeitsspeicher (nicht austausch- oder aufrüstbar)</v>
          </cell>
          <cell r="Y293" t="str">
            <v>64 GB eMMC</v>
          </cell>
          <cell r="Z293" t="str">
            <v>-</v>
          </cell>
          <cell r="AA293" t="str">
            <v>Intel® UHD Graphics 600</v>
          </cell>
          <cell r="AB293" t="str">
            <v>-</v>
          </cell>
          <cell r="AC293" t="str">
            <v>-</v>
          </cell>
          <cell r="AD293" t="str">
            <v>-</v>
          </cell>
          <cell r="AE293" t="str">
            <v>-</v>
          </cell>
          <cell r="AF293" t="str">
            <v>Intel® Dual Band Wireless-Gigabit-AC, 802.11 ac/a/b/g/n</v>
          </cell>
          <cell r="AG293" t="str">
            <v>- / ,</v>
          </cell>
          <cell r="AH293" t="str">
            <v>-</v>
          </cell>
          <cell r="AI293" t="str">
            <v>Bluetooth® 5.0</v>
          </cell>
          <cell r="AJ293" t="str">
            <v>-</v>
          </cell>
          <cell r="AK293" t="str">
            <v>-</v>
          </cell>
          <cell r="AL293" t="str">
            <v>-</v>
          </cell>
          <cell r="AM293" t="str">
            <v>-</v>
          </cell>
          <cell r="AN293" t="str">
            <v>-</v>
          </cell>
          <cell r="AO293" t="str">
            <v>-</v>
          </cell>
          <cell r="AP293" t="str">
            <v>-</v>
          </cell>
          <cell r="AQ293" t="str">
            <v>-</v>
          </cell>
          <cell r="AR293" t="str">
            <v>2x (Type-C Gen. 1)</v>
          </cell>
          <cell r="AS293" t="str">
            <v>2x</v>
          </cell>
          <cell r="AT293" t="str">
            <v>-</v>
          </cell>
          <cell r="AU293" t="str">
            <v>-</v>
          </cell>
          <cell r="AV293" t="str">
            <v>-</v>
          </cell>
          <cell r="AW293" t="str">
            <v>1x Lautsprecher/Kopfhörer/Line-out (unterstützt Headsets mit integriertem Mikrofon)</v>
          </cell>
          <cell r="AX293" t="str">
            <v>-</v>
          </cell>
          <cell r="AY293" t="str">
            <v>Acer FineTip Tastatur (74-/75-/78-Tasten)</v>
          </cell>
          <cell r="AZ293" t="str">
            <v>Deutsch (QWERTZ)</v>
          </cell>
          <cell r="BA293" t="str">
            <v>-</v>
          </cell>
          <cell r="BB293" t="str">
            <v>Multi-Gesture Touchpad</v>
          </cell>
          <cell r="BC293" t="str">
            <v>-</v>
          </cell>
          <cell r="BD293" t="str">
            <v>TPM Modul</v>
          </cell>
          <cell r="BE293" t="str">
            <v>Ja</v>
          </cell>
          <cell r="BF293" t="str">
            <v>-</v>
          </cell>
          <cell r="BG293" t="str">
            <v>-</v>
          </cell>
          <cell r="BH293" t="str">
            <v>High Definition Audio Support</v>
          </cell>
          <cell r="BI293" t="str">
            <v>Zwei eingebaute Stereo-Lautsprecher</v>
          </cell>
          <cell r="BJ293" t="str">
            <v>Eingebautes Mikrofon</v>
          </cell>
          <cell r="BK293" t="str">
            <v>HD Webcam</v>
          </cell>
          <cell r="BL293" t="str">
            <v>Li-Ion Akku (4 Zellen / 3220 mAh / 48 Wh)</v>
          </cell>
          <cell r="BM293" t="str">
            <v>Bis zu 12,5 Stunden</v>
          </cell>
          <cell r="BN293" t="str">
            <v>45W AC-Netzteil (USB Type C Adapter)</v>
          </cell>
          <cell r="BO293" t="str">
            <v>Ja</v>
          </cell>
          <cell r="BP293" t="str">
            <v>-</v>
          </cell>
          <cell r="BQ293" t="str">
            <v>-</v>
          </cell>
          <cell r="BR293" t="str">
            <v>-</v>
          </cell>
          <cell r="BS293" t="str">
            <v>-</v>
          </cell>
          <cell r="BT293" t="str">
            <v>-</v>
          </cell>
          <cell r="BU293" t="str">
            <v>26</v>
          </cell>
          <cell r="BV293" t="str">
            <v>78</v>
          </cell>
          <cell r="BW293" t="str">
            <v>156</v>
          </cell>
          <cell r="BX293" t="str">
            <v>1.716</v>
          </cell>
          <cell r="CA293" t="str">
            <v>480 x 63 x 310 mm (B x T x H) / 2,33 Kg</v>
          </cell>
          <cell r="CB293" t="str">
            <v>-</v>
          </cell>
        </row>
        <row r="294">
          <cell r="A294" t="str">
            <v>NX.HPVEG.004</v>
          </cell>
          <cell r="B294" t="str">
            <v>Acer Chromebook 314</v>
          </cell>
          <cell r="C294" t="str">
            <v>C933-C5R4</v>
          </cell>
          <cell r="D294" t="str">
            <v>NX.HPVEG.004</v>
          </cell>
          <cell r="E294" t="str">
            <v>4710886194743</v>
          </cell>
          <cell r="F294" t="str">
            <v>14" FHD mit IPS (matt) / Intel® Celeron® N4120 / 8 GB LPDDR4 RAM / 64 GB eMMC / Intel® UHD Graphics 600 / Google Chrome OS / Schwarz</v>
          </cell>
          <cell r="G294" t="str">
            <v>Google Chrome OS</v>
          </cell>
          <cell r="H294" t="str">
            <v>Schwarz</v>
          </cell>
          <cell r="I294" t="str">
            <v>-</v>
          </cell>
          <cell r="J294" t="str">
            <v>325,4 x 232 x 19,7 mm (B x T x H)</v>
          </cell>
          <cell r="K294" t="str">
            <v>1,5 Kg</v>
          </cell>
          <cell r="L294" t="str">
            <v>Ja</v>
          </cell>
          <cell r="M294" t="str">
            <v>14 Zoll (35,56 cm)</v>
          </cell>
          <cell r="N294" t="str">
            <v>Acer ComfyView™ Full HD IPS Display mit LED-Backlight (matt)</v>
          </cell>
          <cell r="O294" t="str">
            <v>1.920 x 1.080</v>
          </cell>
          <cell r="P294" t="str">
            <v>16:9</v>
          </cell>
          <cell r="Q294" t="str">
            <v>Intel® Celeron® Prozessor N4120</v>
          </cell>
          <cell r="R294" t="str">
            <v>1,1 GHz (Bis zu 2,6 GHz Turbo-Boost)</v>
          </cell>
          <cell r="S294" t="str">
            <v>4 MB</v>
          </cell>
          <cell r="T294" t="str">
            <v>4 / 4</v>
          </cell>
          <cell r="U294" t="str">
            <v>Integrated SOC</v>
          </cell>
          <cell r="V294" t="str">
            <v>8 GB LPDDR4 RAM</v>
          </cell>
          <cell r="W294" t="str">
            <v>1x 8 GB LPDDR4 RAM (onboard)</v>
          </cell>
          <cell r="X294" t="str">
            <v>-</v>
          </cell>
          <cell r="Y294" t="str">
            <v>64 GB eMMC</v>
          </cell>
          <cell r="Z294" t="str">
            <v>-</v>
          </cell>
          <cell r="AA294" t="str">
            <v>Intel® UHD Graphics 600</v>
          </cell>
          <cell r="AB294" t="str">
            <v>-</v>
          </cell>
          <cell r="AC294" t="str">
            <v>-</v>
          </cell>
          <cell r="AD294" t="str">
            <v>-</v>
          </cell>
          <cell r="AE294" t="str">
            <v>-</v>
          </cell>
          <cell r="AF294" t="str">
            <v>Intel® Dual Band Wireless-Gigabit-AC, 802.11 ac/a/b/g/n</v>
          </cell>
          <cell r="AG294" t="str">
            <v>- / ,</v>
          </cell>
          <cell r="AH294" t="str">
            <v>-</v>
          </cell>
          <cell r="AI294" t="str">
            <v>Bluetooth® 5.0</v>
          </cell>
          <cell r="AJ294" t="str">
            <v>-</v>
          </cell>
          <cell r="AK294" t="str">
            <v>-</v>
          </cell>
          <cell r="AL294" t="str">
            <v>-</v>
          </cell>
          <cell r="AM294" t="str">
            <v>-</v>
          </cell>
          <cell r="AN294" t="str">
            <v>-</v>
          </cell>
          <cell r="AO294" t="str">
            <v>-</v>
          </cell>
          <cell r="AP294" t="str">
            <v>-</v>
          </cell>
          <cell r="AQ294" t="str">
            <v>-</v>
          </cell>
          <cell r="AR294" t="str">
            <v>2x (Type-C Gen. 1)</v>
          </cell>
          <cell r="AS294" t="str">
            <v>2x</v>
          </cell>
          <cell r="AT294" t="str">
            <v>-</v>
          </cell>
          <cell r="AU294" t="str">
            <v>-</v>
          </cell>
          <cell r="AV294" t="str">
            <v>-</v>
          </cell>
          <cell r="AW294" t="str">
            <v>1x Lautsprecher/Kopfhörer/Line-out (unterstützt Headsets mit integriertem Mikrofon)</v>
          </cell>
          <cell r="AX294" t="str">
            <v>-</v>
          </cell>
          <cell r="AY294" t="str">
            <v>Acer FineTip Tastatur (74-/75-/78-Tasten)</v>
          </cell>
          <cell r="AZ294" t="str">
            <v>Deutsch (QWERTZ)</v>
          </cell>
          <cell r="BA294" t="str">
            <v>-</v>
          </cell>
          <cell r="BB294" t="str">
            <v>Multi-Gesture Touchpad</v>
          </cell>
          <cell r="BC294" t="str">
            <v>-</v>
          </cell>
          <cell r="BD294" t="str">
            <v>TPM Modul</v>
          </cell>
          <cell r="BE294" t="str">
            <v>Ja</v>
          </cell>
          <cell r="BF294" t="str">
            <v>-</v>
          </cell>
          <cell r="BG294" t="str">
            <v>-</v>
          </cell>
          <cell r="BH294" t="str">
            <v>High Definition Audio Support</v>
          </cell>
          <cell r="BI294" t="str">
            <v>Zwei eingebaute Stereo-Lautsprecher</v>
          </cell>
          <cell r="BJ294" t="str">
            <v>Eingebautes Mikrofon</v>
          </cell>
          <cell r="BK294" t="str">
            <v>HD-Webcam</v>
          </cell>
          <cell r="BL294" t="str">
            <v>Li-Ion Akku (4 Zellen / 3220 mAh / 48 Wh)</v>
          </cell>
          <cell r="BM294" t="str">
            <v>Bis zu 12,5 Stunden</v>
          </cell>
          <cell r="BN294" t="str">
            <v>45W AC-Netzteil (USB Type C Adapter)</v>
          </cell>
          <cell r="BO294" t="str">
            <v>Ja</v>
          </cell>
          <cell r="BP294" t="str">
            <v>-</v>
          </cell>
          <cell r="BQ294" t="str">
            <v>-</v>
          </cell>
          <cell r="BR294" t="str">
            <v>-</v>
          </cell>
          <cell r="BS294" t="str">
            <v>-</v>
          </cell>
          <cell r="BT294" t="str">
            <v>-</v>
          </cell>
          <cell r="BU294" t="str">
            <v>26</v>
          </cell>
          <cell r="BV294" t="str">
            <v>78</v>
          </cell>
          <cell r="BW294" t="str">
            <v>156</v>
          </cell>
          <cell r="BX294" t="str">
            <v>-</v>
          </cell>
          <cell r="CA294" t="str">
            <v>-</v>
          </cell>
          <cell r="CB294" t="str">
            <v>-</v>
          </cell>
        </row>
        <row r="295">
          <cell r="A295" t="str">
            <v>NX.AUBEG.001</v>
          </cell>
          <cell r="B295" t="str">
            <v>Acer Chromebook 314</v>
          </cell>
          <cell r="C295" t="str">
            <v>C933L-C4P1</v>
          </cell>
          <cell r="D295" t="str">
            <v>NX.AUBEG.001</v>
          </cell>
          <cell r="E295" t="str">
            <v>4710886681472</v>
          </cell>
          <cell r="F295" t="str">
            <v>14" FHD mit IPS (matt) / Intel® Celeron® N4120 / 4 GB LPDDR4 RAM / 64 GB eMMC / Intel® UHD Graphics 600 / Google Chrome OS / Schwarz</v>
          </cell>
          <cell r="G295" t="str">
            <v>Google Chrome OS</v>
          </cell>
          <cell r="H295" t="str">
            <v>Schwarz</v>
          </cell>
          <cell r="I295" t="str">
            <v>-</v>
          </cell>
          <cell r="J295" t="str">
            <v>325,4 x 232 x 19,7 mm (B x T x H)</v>
          </cell>
          <cell r="K295" t="str">
            <v>1,5 Kg</v>
          </cell>
          <cell r="L295" t="str">
            <v>Ja</v>
          </cell>
          <cell r="M295" t="str">
            <v>14 Zoll (35,56 cm)</v>
          </cell>
          <cell r="N295" t="str">
            <v>Acer ComfyView™ Full HD IPS Display mit LED-Backlight (matt)</v>
          </cell>
          <cell r="O295" t="str">
            <v>1.920 x 1.080</v>
          </cell>
          <cell r="P295" t="str">
            <v>16:9</v>
          </cell>
          <cell r="Q295" t="str">
            <v>Intel® Celeron® Prozessor N4120</v>
          </cell>
          <cell r="R295" t="str">
            <v>1,1 GHz (Bis zu 2,6 GHz Turbo-Boost)</v>
          </cell>
          <cell r="S295" t="str">
            <v>4 MB</v>
          </cell>
          <cell r="T295" t="str">
            <v>4 / 4</v>
          </cell>
          <cell r="U295" t="str">
            <v>Integrated SOC</v>
          </cell>
          <cell r="V295" t="str">
            <v>4 GB LPDDR4 RAM</v>
          </cell>
          <cell r="W295" t="str">
            <v>1x 4 GB LPDDR4 RAM (onboard)</v>
          </cell>
          <cell r="X295" t="str">
            <v>-</v>
          </cell>
          <cell r="Y295" t="str">
            <v>64 GB eMMC</v>
          </cell>
          <cell r="Z295" t="str">
            <v>-</v>
          </cell>
          <cell r="AA295" t="str">
            <v>Intel® UHD Graphics 600</v>
          </cell>
          <cell r="AB295" t="str">
            <v>-</v>
          </cell>
          <cell r="AC295" t="str">
            <v>-</v>
          </cell>
          <cell r="AD295" t="str">
            <v>-</v>
          </cell>
          <cell r="AE295" t="str">
            <v>-</v>
          </cell>
          <cell r="AF295" t="str">
            <v>Intel® Dual Band Wireless-Gigabit-AC, 802.11 ac/a/b/g/n</v>
          </cell>
          <cell r="AG295" t="str">
            <v>- / , NanoSim / eSim</v>
          </cell>
          <cell r="AH295" t="str">
            <v>-</v>
          </cell>
          <cell r="AI295" t="str">
            <v>Bluetooth® 5.0</v>
          </cell>
          <cell r="AJ295" t="str">
            <v>-</v>
          </cell>
          <cell r="AK295" t="str">
            <v>-</v>
          </cell>
          <cell r="AL295" t="str">
            <v>-</v>
          </cell>
          <cell r="AM295" t="str">
            <v>-</v>
          </cell>
          <cell r="AN295" t="str">
            <v>-</v>
          </cell>
          <cell r="AO295" t="str">
            <v>-</v>
          </cell>
          <cell r="AP295" t="str">
            <v>-</v>
          </cell>
          <cell r="AQ295" t="str">
            <v>-</v>
          </cell>
          <cell r="AR295" t="str">
            <v>2x (Type-C Gen. 1)</v>
          </cell>
          <cell r="AS295" t="str">
            <v>2x</v>
          </cell>
          <cell r="AT295" t="str">
            <v>-</v>
          </cell>
          <cell r="AU295" t="str">
            <v>-</v>
          </cell>
          <cell r="AV295" t="str">
            <v>-</v>
          </cell>
          <cell r="AW295" t="str">
            <v>1x Lautsprecher/Kopfhörer/Line-out (unterstützt Headsets mit integriertem Mikrofon)</v>
          </cell>
          <cell r="AX295" t="str">
            <v>-</v>
          </cell>
          <cell r="AY295" t="str">
            <v>Acer FineTip Tastatur (74-/75-/78-Tasten)</v>
          </cell>
          <cell r="AZ295" t="str">
            <v>Deutsch (QWERTZ)</v>
          </cell>
          <cell r="BA295" t="str">
            <v>-</v>
          </cell>
          <cell r="BB295" t="str">
            <v>Multi-Gesture Touchpad</v>
          </cell>
          <cell r="BC295" t="str">
            <v>-</v>
          </cell>
          <cell r="BD295" t="str">
            <v>TPM Modul</v>
          </cell>
          <cell r="BE295" t="str">
            <v>Ja</v>
          </cell>
          <cell r="BF295" t="str">
            <v>-</v>
          </cell>
          <cell r="BG295" t="str">
            <v>-</v>
          </cell>
          <cell r="BH295" t="str">
            <v>High Definition Audio Support</v>
          </cell>
          <cell r="BI295" t="str">
            <v>Zwei eingebaute Stereo-Lautsprecher</v>
          </cell>
          <cell r="BJ295" t="str">
            <v>Eingebautes Mikrofon</v>
          </cell>
          <cell r="BK295" t="str">
            <v>HD-Webcam</v>
          </cell>
          <cell r="BL295" t="str">
            <v>Li-Ion Akku (4 Zellen / 3220 mAh / 48 Wh)</v>
          </cell>
          <cell r="BM295" t="str">
            <v>Bis zu 12,5 Stunden</v>
          </cell>
          <cell r="BN295" t="str">
            <v>45W AC-Netzteil (USB Type C Adapter)</v>
          </cell>
          <cell r="BO295" t="str">
            <v>Ja</v>
          </cell>
          <cell r="BP295" t="str">
            <v>-</v>
          </cell>
          <cell r="BQ295" t="str">
            <v>-</v>
          </cell>
          <cell r="BR295" t="str">
            <v>-</v>
          </cell>
          <cell r="BS295" t="str">
            <v>-</v>
          </cell>
          <cell r="BT295" t="str">
            <v>-</v>
          </cell>
          <cell r="BU295" t="str">
            <v>26</v>
          </cell>
          <cell r="BV295" t="str">
            <v>78</v>
          </cell>
          <cell r="BW295" t="str">
            <v>156</v>
          </cell>
          <cell r="BX295" t="str">
            <v>-</v>
          </cell>
          <cell r="CA295" t="str">
            <v>-</v>
          </cell>
          <cell r="CB295" t="str">
            <v>-</v>
          </cell>
        </row>
        <row r="296">
          <cell r="A296" t="str">
            <v>NX.AUCEG.001</v>
          </cell>
          <cell r="B296" t="str">
            <v>Acer Chromebook 314</v>
          </cell>
          <cell r="C296" t="str">
            <v>C933LT-P7SA</v>
          </cell>
          <cell r="D296" t="str">
            <v>NX.AUCEG.001</v>
          </cell>
          <cell r="E296" t="str">
            <v>4710886681441</v>
          </cell>
          <cell r="F296" t="str">
            <v>14" Multi-Touch FHD mit IPS (matt) / Intel® Pentium® N5030 / 8 GB LPDDR4 RAM / 64 GB eMMC / Intel® UHD Graphics 605 / Google Chrome OS / Schwarz</v>
          </cell>
          <cell r="G296" t="str">
            <v>Google Chrome OS</v>
          </cell>
          <cell r="H296" t="str">
            <v>Schwarz</v>
          </cell>
          <cell r="I296" t="str">
            <v>-</v>
          </cell>
          <cell r="J296" t="str">
            <v>325,4 x 232 x 19,7 mm (B x T x H)</v>
          </cell>
          <cell r="K296" t="str">
            <v>1,5 Kg</v>
          </cell>
          <cell r="L296" t="str">
            <v>Ja</v>
          </cell>
          <cell r="M296" t="str">
            <v>14 Zoll (35,56 cm)</v>
          </cell>
          <cell r="N296" t="str">
            <v>Acer ComfyView™ Multi-Touch Full HD IPS Display mit LED-Backlight (matt)</v>
          </cell>
          <cell r="O296" t="str">
            <v>1.920 x 1.080</v>
          </cell>
          <cell r="P296" t="str">
            <v>16:9</v>
          </cell>
          <cell r="Q296" t="str">
            <v>Intel® Pentium® N5030 Prozessor</v>
          </cell>
          <cell r="R296" t="str">
            <v>1,10 GHz (Bis zu 3,10 GHz Turbo-Boost)</v>
          </cell>
          <cell r="S296" t="str">
            <v>4 MB</v>
          </cell>
          <cell r="T296" t="str">
            <v>4 / 4</v>
          </cell>
          <cell r="U296" t="str">
            <v>Integrated SOC</v>
          </cell>
          <cell r="V296" t="str">
            <v>8 GB LPDDR4 RAM</v>
          </cell>
          <cell r="W296" t="str">
            <v>1x 8 GB LPDDR4 RAM (onboard)</v>
          </cell>
          <cell r="X296" t="str">
            <v>-</v>
          </cell>
          <cell r="Y296" t="str">
            <v>64 GB eMMC</v>
          </cell>
          <cell r="Z296" t="str">
            <v>-</v>
          </cell>
          <cell r="AA296" t="str">
            <v>Intel® UHD Graphics 605</v>
          </cell>
          <cell r="AB296" t="str">
            <v>-</v>
          </cell>
          <cell r="AC296" t="str">
            <v>-</v>
          </cell>
          <cell r="AD296" t="str">
            <v>-</v>
          </cell>
          <cell r="AE296" t="str">
            <v>-</v>
          </cell>
          <cell r="AF296" t="str">
            <v>Intel® Dual Band Wireless-Gigabit-AC, 802.11 ac/a/b/g/n</v>
          </cell>
          <cell r="AG296" t="str">
            <v>- / , Nano-Sim / eSim</v>
          </cell>
          <cell r="AH296" t="str">
            <v>-</v>
          </cell>
          <cell r="AI296" t="str">
            <v>Bluetooth® 5.0</v>
          </cell>
          <cell r="AJ296" t="str">
            <v>-</v>
          </cell>
          <cell r="AK296" t="str">
            <v>-</v>
          </cell>
          <cell r="AL296" t="str">
            <v>-</v>
          </cell>
          <cell r="AM296" t="str">
            <v>-</v>
          </cell>
          <cell r="AN296" t="str">
            <v>-</v>
          </cell>
          <cell r="AO296" t="str">
            <v>-</v>
          </cell>
          <cell r="AP296" t="str">
            <v>-</v>
          </cell>
          <cell r="AQ296" t="str">
            <v>-</v>
          </cell>
          <cell r="AR296" t="str">
            <v>2x (Type-C Gen. 1)</v>
          </cell>
          <cell r="AS296" t="str">
            <v>2x</v>
          </cell>
          <cell r="AT296" t="str">
            <v>-</v>
          </cell>
          <cell r="AU296" t="str">
            <v>-</v>
          </cell>
          <cell r="AV296" t="str">
            <v>-</v>
          </cell>
          <cell r="AW296" t="str">
            <v>1x Lautsprecher/Kopfhörer/Line-out (unterstützt Headsets mit integriertem Mikrofon)</v>
          </cell>
          <cell r="AX296" t="str">
            <v>-</v>
          </cell>
          <cell r="AY296" t="str">
            <v>Acer FineTip Tastatur (74-/75-/78-Tasten)</v>
          </cell>
          <cell r="AZ296" t="str">
            <v>Deutsch (QWERTZ)</v>
          </cell>
          <cell r="BA296" t="str">
            <v>-</v>
          </cell>
          <cell r="BB296" t="str">
            <v>Multi-Gesture Touchpad</v>
          </cell>
          <cell r="BC296" t="str">
            <v>-</v>
          </cell>
          <cell r="BD296" t="str">
            <v>TPM Modul</v>
          </cell>
          <cell r="BE296" t="str">
            <v>Ja</v>
          </cell>
          <cell r="BF296" t="str">
            <v>-</v>
          </cell>
          <cell r="BG296" t="str">
            <v>-</v>
          </cell>
          <cell r="BH296" t="str">
            <v>High Definition Audio Support</v>
          </cell>
          <cell r="BI296" t="str">
            <v>Zwei eingebaute Stereo-Lautsprecher</v>
          </cell>
          <cell r="BJ296" t="str">
            <v>Eingebautes Mikrofon</v>
          </cell>
          <cell r="BK296" t="str">
            <v>HD-Webcam</v>
          </cell>
          <cell r="BL296" t="str">
            <v>Li-Ion Akku (4 Zellen / 3220 mAh / 48 Wh)</v>
          </cell>
          <cell r="BM296" t="str">
            <v>Bis zu 12,5 Stunden</v>
          </cell>
          <cell r="BN296" t="str">
            <v>45W AC-Netzteil (USB Type C Adapter)</v>
          </cell>
          <cell r="BO296" t="str">
            <v>Ja</v>
          </cell>
          <cell r="BP296" t="str">
            <v>-</v>
          </cell>
          <cell r="BQ296" t="str">
            <v>-</v>
          </cell>
          <cell r="BR296" t="str">
            <v>-</v>
          </cell>
          <cell r="BS296" t="str">
            <v>-</v>
          </cell>
          <cell r="BT296" t="str">
            <v>-</v>
          </cell>
          <cell r="BU296" t="str">
            <v>26</v>
          </cell>
          <cell r="BV296" t="str">
            <v>78</v>
          </cell>
          <cell r="BW296" t="str">
            <v>156</v>
          </cell>
          <cell r="BX296" t="str">
            <v>-</v>
          </cell>
          <cell r="CA296" t="str">
            <v>-</v>
          </cell>
          <cell r="CB296" t="str">
            <v>-</v>
          </cell>
        </row>
        <row r="297">
          <cell r="A297" t="str">
            <v>NX.AA5EV.001</v>
          </cell>
          <cell r="B297" t="str">
            <v>Acer Chromebook Spin 513</v>
          </cell>
          <cell r="C297" t="str">
            <v>R841T-S9FZ</v>
          </cell>
          <cell r="D297" t="str">
            <v>NX.AA5EV.001</v>
          </cell>
          <cell r="E297" t="str">
            <v>4710886710738</v>
          </cell>
          <cell r="F297" t="str">
            <v>13,3" FHD-IPS Multitouch-Display / Qualcomm®  SnapdragonTM 7180c Lite / 4 GB LPDDR4X RAM / 64 GB eMMC / Qualcomm® AdrenoTM 618 GPU / Google Chrome OS / Aluminium / Anthrazit</v>
          </cell>
          <cell r="G297" t="str">
            <v>Google Chrome OS</v>
          </cell>
          <cell r="H297" t="str">
            <v>Aluminium / Anthrazit</v>
          </cell>
          <cell r="I297" t="str">
            <v>-</v>
          </cell>
          <cell r="J297" t="str">
            <v>310 x 209,35 x 15,55  mm (B x T x H)</v>
          </cell>
          <cell r="K297" t="str">
            <v>TBD</v>
          </cell>
          <cell r="L297" t="str">
            <v>Ja</v>
          </cell>
          <cell r="M297" t="str">
            <v>13,3 Zoll (33,78 cm)</v>
          </cell>
          <cell r="N297" t="str">
            <v>13,3" FHD-IPS Multitouch-Display</v>
          </cell>
          <cell r="O297" t="str">
            <v>1.920 x 1.080</v>
          </cell>
          <cell r="P297" t="str">
            <v>16:9</v>
          </cell>
          <cell r="Q297" t="str">
            <v>Qualcomm®  SnapdragonTM 7180c Lite</v>
          </cell>
          <cell r="R297" t="str">
            <v>Bis zu 2,4 GHz</v>
          </cell>
          <cell r="S297" t="str">
            <v>-</v>
          </cell>
          <cell r="T297" t="str">
            <v>8</v>
          </cell>
          <cell r="U297" t="str">
            <v>Integrated SOC</v>
          </cell>
          <cell r="V297" t="str">
            <v>4 GB LPDDR4X RAM</v>
          </cell>
          <cell r="W297" t="str">
            <v>1x 4 GB LPDDR4X RAM (onboard)</v>
          </cell>
          <cell r="X297" t="str">
            <v>Onboard-Arbeitsspeicher (nicht austausch- oder aufrüstbar)</v>
          </cell>
          <cell r="Y297" t="str">
            <v>64 GB eMMC</v>
          </cell>
          <cell r="Z297" t="str">
            <v>-</v>
          </cell>
          <cell r="AA297" t="str">
            <v>Qualcomm® AdrenoTM 618 GPU</v>
          </cell>
          <cell r="AB297" t="str">
            <v>-</v>
          </cell>
          <cell r="AC297" t="str">
            <v>-</v>
          </cell>
          <cell r="AD297" t="str">
            <v>-</v>
          </cell>
          <cell r="AE297" t="str">
            <v>-</v>
          </cell>
          <cell r="AF297" t="str">
            <v>802.11a/b/g/n/ac wireless LAN</v>
          </cell>
          <cell r="AG297" t="str">
            <v>- / ,</v>
          </cell>
          <cell r="AH297" t="str">
            <v>-</v>
          </cell>
          <cell r="AI297" t="str">
            <v>Bluetooth 5.0</v>
          </cell>
          <cell r="AJ297" t="str">
            <v>-</v>
          </cell>
          <cell r="AK297" t="str">
            <v>-</v>
          </cell>
          <cell r="AL297" t="str">
            <v>-</v>
          </cell>
          <cell r="AM297" t="str">
            <v>-</v>
          </cell>
          <cell r="AN297" t="str">
            <v>-</v>
          </cell>
          <cell r="AO297" t="str">
            <v>-</v>
          </cell>
          <cell r="AP297" t="str">
            <v>-</v>
          </cell>
          <cell r="AQ297" t="str">
            <v>2x (Type-C Gen. 1), 1x (Type-A Gen. 1)</v>
          </cell>
          <cell r="AR297" t="str">
            <v>-</v>
          </cell>
          <cell r="AS297" t="str">
            <v>-</v>
          </cell>
          <cell r="AT297" t="str">
            <v>-</v>
          </cell>
          <cell r="AU297" t="str">
            <v>-</v>
          </cell>
          <cell r="AV297" t="str">
            <v>-</v>
          </cell>
          <cell r="AW297" t="str">
            <v>1x Lautsprecher/Kopfhörer/Line-out (unterstützt Headsets mit integriertem Mikrofon)</v>
          </cell>
          <cell r="AX297" t="str">
            <v>Ja (Acer USB-Type-C-Dock kompatibel)</v>
          </cell>
          <cell r="AY297" t="str">
            <v>Acer FineTip Tastatur (74-/75-/78-Tasten)</v>
          </cell>
          <cell r="AZ297" t="str">
            <v>Deutsch (QWERTZ)</v>
          </cell>
          <cell r="BA297" t="str">
            <v>Ja</v>
          </cell>
          <cell r="BB297" t="str">
            <v>Multi-Gesture Touchpad</v>
          </cell>
          <cell r="BC297" t="str">
            <v>-</v>
          </cell>
          <cell r="BD297" t="str">
            <v>TPM Modul</v>
          </cell>
          <cell r="BE297" t="str">
            <v>Ja</v>
          </cell>
          <cell r="BF297" t="str">
            <v>-</v>
          </cell>
          <cell r="BG297" t="str">
            <v>-</v>
          </cell>
          <cell r="BH297" t="str">
            <v>High Definition Audio Support</v>
          </cell>
          <cell r="BI297" t="str">
            <v>Zwei eingebaute Stereo-Lautsprecher</v>
          </cell>
          <cell r="BJ297" t="str">
            <v>Eingebautes Mikrofon</v>
          </cell>
          <cell r="BK297" t="str">
            <v>HD Webcam</v>
          </cell>
          <cell r="BL297" t="str">
            <v>-</v>
          </cell>
          <cell r="BM297" t="str">
            <v>TBD</v>
          </cell>
          <cell r="BN297" t="str">
            <v>45W AC-Netzteil (USB Type C Adapter)</v>
          </cell>
          <cell r="BO297" t="str">
            <v>Ja</v>
          </cell>
          <cell r="BP297" t="str">
            <v>-</v>
          </cell>
          <cell r="BQ297" t="str">
            <v>-</v>
          </cell>
          <cell r="BR297" t="str">
            <v>-</v>
          </cell>
          <cell r="BS297" t="str">
            <v>-</v>
          </cell>
          <cell r="BT297" t="str">
            <v>-</v>
          </cell>
          <cell r="BU297" t="str">
            <v>-</v>
          </cell>
          <cell r="BV297" t="str">
            <v>-</v>
          </cell>
          <cell r="BW297" t="str">
            <v>-</v>
          </cell>
          <cell r="BX297" t="str">
            <v>-</v>
          </cell>
          <cell r="CA297" t="str">
            <v>-</v>
          </cell>
          <cell r="CB297" t="str">
            <v>-</v>
          </cell>
        </row>
        <row r="298">
          <cell r="A298" t="str">
            <v>NX.HWYEG.001</v>
          </cell>
          <cell r="B298" t="str">
            <v>Chromebook Spin 513</v>
          </cell>
          <cell r="C298" t="str">
            <v>CP513-1H-S0XG</v>
          </cell>
          <cell r="D298" t="str">
            <v>NX.HWYEG.001</v>
          </cell>
          <cell r="E298" t="str">
            <v>4710886171461</v>
          </cell>
          <cell r="F298" t="str">
            <v>13,3" FHD-IPS Multitouch-Display / Qualcomm®  SnapdragonTM 7180c Lite / 4 GB LPDDR4X RAM / 64 GB eMMC / Qualcomm® AdrenoTM 618 GPU / Google Chrome OS / Silber</v>
          </cell>
          <cell r="G298" t="str">
            <v>Google Chrome OS</v>
          </cell>
          <cell r="H298" t="str">
            <v>Silber</v>
          </cell>
          <cell r="I298" t="str">
            <v>-</v>
          </cell>
          <cell r="J298" t="str">
            <v>310 x 209,35 x 15.55 mm (B x T x H)</v>
          </cell>
          <cell r="K298" t="str">
            <v>1,3 Kg</v>
          </cell>
          <cell r="L298" t="str">
            <v>-</v>
          </cell>
          <cell r="M298" t="str">
            <v>13,3"</v>
          </cell>
          <cell r="N298" t="str">
            <v>13,3" FHD-IPS Multitouch-Display</v>
          </cell>
          <cell r="O298" t="str">
            <v>1.920 x 1.080</v>
          </cell>
          <cell r="P298" t="str">
            <v>16:9</v>
          </cell>
          <cell r="Q298" t="str">
            <v>Qualcomm®  SnapdragonTM 7180c Lite</v>
          </cell>
          <cell r="R298" t="str">
            <v>Bis zu 2,4 GHz</v>
          </cell>
          <cell r="S298" t="str">
            <v>-</v>
          </cell>
          <cell r="T298" t="str">
            <v>8</v>
          </cell>
          <cell r="U298" t="str">
            <v>Integrated SOC</v>
          </cell>
          <cell r="V298" t="str">
            <v>4 GB LPDDR4X RAM</v>
          </cell>
          <cell r="W298" t="str">
            <v>1x 4 GB LPDDR4X RAM (onboard)</v>
          </cell>
          <cell r="X298" t="str">
            <v>-</v>
          </cell>
          <cell r="Y298" t="str">
            <v>64 GB eMMC</v>
          </cell>
          <cell r="Z298" t="str">
            <v>-</v>
          </cell>
          <cell r="AA298" t="str">
            <v>Qualcomm® AdrenoTM 618 GPU</v>
          </cell>
          <cell r="AB298" t="str">
            <v>-</v>
          </cell>
          <cell r="AC298" t="str">
            <v>-</v>
          </cell>
          <cell r="AD298" t="str">
            <v>-</v>
          </cell>
          <cell r="AE298" t="str">
            <v>-</v>
          </cell>
          <cell r="AF298" t="str">
            <v>802.11a/b/g/n/ac wireless LAN</v>
          </cell>
          <cell r="AG298" t="str">
            <v>- / ,</v>
          </cell>
          <cell r="AH298" t="str">
            <v>-</v>
          </cell>
          <cell r="AI298" t="str">
            <v>Bluetooth 5.0</v>
          </cell>
          <cell r="AJ298" t="str">
            <v>-</v>
          </cell>
          <cell r="AK298" t="str">
            <v>-</v>
          </cell>
          <cell r="AL298" t="str">
            <v>-</v>
          </cell>
          <cell r="AM298" t="str">
            <v>-</v>
          </cell>
          <cell r="AN298" t="str">
            <v>-</v>
          </cell>
          <cell r="AO298" t="str">
            <v>Ja (via USB-C)</v>
          </cell>
          <cell r="AP298" t="str">
            <v>-</v>
          </cell>
          <cell r="AQ298" t="str">
            <v>2x (Type-C Gen 1)</v>
          </cell>
          <cell r="AR298" t="str">
            <v>-</v>
          </cell>
          <cell r="AS298" t="str">
            <v>1x</v>
          </cell>
          <cell r="AT298" t="str">
            <v>-</v>
          </cell>
          <cell r="AU298" t="str">
            <v>-</v>
          </cell>
          <cell r="AV298" t="str">
            <v>-</v>
          </cell>
          <cell r="AW298" t="str">
            <v>Ja</v>
          </cell>
          <cell r="AX298" t="str">
            <v>Ja (via USB-C)</v>
          </cell>
          <cell r="AY298" t="str">
            <v>74-/75-/78-Tasten Acer FineTip Tastatur</v>
          </cell>
          <cell r="AZ298" t="str">
            <v>Deutsch (QWERTZ)</v>
          </cell>
          <cell r="BA298" t="str">
            <v>-</v>
          </cell>
          <cell r="BB298" t="str">
            <v>Ja</v>
          </cell>
          <cell r="BC298" t="str">
            <v>-</v>
          </cell>
          <cell r="BD298" t="str">
            <v>TPM Modul</v>
          </cell>
          <cell r="BE298" t="str">
            <v>-</v>
          </cell>
          <cell r="BF298" t="str">
            <v>-</v>
          </cell>
          <cell r="BG298" t="str">
            <v>-</v>
          </cell>
          <cell r="BH298" t="str">
            <v>1x</v>
          </cell>
          <cell r="BI298" t="str">
            <v>2 eingebaute Stereo-Lautsprecher</v>
          </cell>
          <cell r="BJ298" t="str">
            <v>2 eingebaute Mirofone</v>
          </cell>
          <cell r="BK298" t="str">
            <v>Ja</v>
          </cell>
          <cell r="BL298" t="str">
            <v>-</v>
          </cell>
          <cell r="BM298" t="str">
            <v>14 Stunden</v>
          </cell>
          <cell r="BN298" t="str">
            <v>45W AC-Netzteil (USB Type C Adapter)</v>
          </cell>
          <cell r="BO298" t="str">
            <v>Ja</v>
          </cell>
          <cell r="BP298" t="str">
            <v>-</v>
          </cell>
          <cell r="BQ298" t="str">
            <v>-</v>
          </cell>
          <cell r="BR298" t="str">
            <v>-</v>
          </cell>
          <cell r="BS298" t="str">
            <v>Ja</v>
          </cell>
          <cell r="BT298" t="str">
            <v>-</v>
          </cell>
          <cell r="BU298" t="str">
            <v>29</v>
          </cell>
          <cell r="BV298" t="str">
            <v>87</v>
          </cell>
          <cell r="BW298" t="str">
            <v>174</v>
          </cell>
          <cell r="BX298" t="str">
            <v>-</v>
          </cell>
          <cell r="CA298" t="str">
            <v>1,97 Kg</v>
          </cell>
          <cell r="CB298" t="str">
            <v>-</v>
          </cell>
        </row>
        <row r="299">
          <cell r="A299" t="str">
            <v>NX.AS5EV.001</v>
          </cell>
          <cell r="B299" t="str">
            <v>Chromebook Spin 513</v>
          </cell>
          <cell r="C299" t="str">
            <v>CP513-1HL-S6MY</v>
          </cell>
          <cell r="D299" t="str">
            <v>NX.AS5EV.001</v>
          </cell>
          <cell r="E299" t="str">
            <v>4710886710745</v>
          </cell>
          <cell r="F299" t="str">
            <v>13,3" FHD-IPS Multitouch-Display / Qualcomm®  SnapdragonTM 7180c / 8 GB LPDDR4X RAM / 128 GB eMMC / Qualcomm® AdrenoTM 618 GPU / Google Chrome OS</v>
          </cell>
          <cell r="G299" t="str">
            <v>Google Chrome OS</v>
          </cell>
          <cell r="H299" t="str">
            <v>TBD</v>
          </cell>
          <cell r="I299" t="str">
            <v>-</v>
          </cell>
          <cell r="J299" t="str">
            <v>310 x 209,35 x 15.55 mm (B x T x H)</v>
          </cell>
          <cell r="K299" t="str">
            <v>1,3 Kg</v>
          </cell>
          <cell r="L299" t="str">
            <v>-</v>
          </cell>
          <cell r="M299" t="str">
            <v>13,3"</v>
          </cell>
          <cell r="N299" t="str">
            <v>13,3" FHD-IPS Multitouch-Display</v>
          </cell>
          <cell r="O299" t="str">
            <v>1.920 x 1.080</v>
          </cell>
          <cell r="P299" t="str">
            <v>16:9</v>
          </cell>
          <cell r="Q299" t="str">
            <v>Qualcomm®  SnapdragonTM 7180c</v>
          </cell>
          <cell r="R299" t="str">
            <v>Bis zu 2,4 GHz</v>
          </cell>
          <cell r="S299" t="str">
            <v>-</v>
          </cell>
          <cell r="T299" t="str">
            <v>8</v>
          </cell>
          <cell r="U299" t="str">
            <v>Integrated SOC</v>
          </cell>
          <cell r="V299" t="str">
            <v>8 GB LPDDR4X RAM</v>
          </cell>
          <cell r="W299" t="str">
            <v>1x 8 GB LPDDR4X RAM (onboard)</v>
          </cell>
          <cell r="X299" t="str">
            <v>-</v>
          </cell>
          <cell r="Y299" t="str">
            <v>128 GB eMMC</v>
          </cell>
          <cell r="Z299" t="str">
            <v>-</v>
          </cell>
          <cell r="AA299" t="str">
            <v>Qualcomm® AdrenoTM 618 GPU</v>
          </cell>
          <cell r="AB299" t="str">
            <v>-</v>
          </cell>
          <cell r="AC299" t="str">
            <v>-</v>
          </cell>
          <cell r="AD299" t="str">
            <v>-</v>
          </cell>
          <cell r="AE299" t="str">
            <v>-</v>
          </cell>
          <cell r="AF299" t="str">
            <v>802.11a/b/g/n/ac wireless LAN</v>
          </cell>
          <cell r="AG299" t="str">
            <v>- / ,</v>
          </cell>
          <cell r="AH299" t="str">
            <v>-</v>
          </cell>
          <cell r="AI299" t="str">
            <v>Bluetooth 5.0</v>
          </cell>
          <cell r="AJ299" t="str">
            <v>-</v>
          </cell>
          <cell r="AK299" t="str">
            <v>-</v>
          </cell>
          <cell r="AL299" t="str">
            <v>-</v>
          </cell>
          <cell r="AM299" t="str">
            <v>-</v>
          </cell>
          <cell r="AN299" t="str">
            <v>-</v>
          </cell>
          <cell r="AO299" t="str">
            <v>Ja (via USB-C)</v>
          </cell>
          <cell r="AP299" t="str">
            <v>-</v>
          </cell>
          <cell r="AQ299" t="str">
            <v>2x (Type-C Gen 1)</v>
          </cell>
          <cell r="AR299" t="str">
            <v>-</v>
          </cell>
          <cell r="AS299" t="str">
            <v>1x</v>
          </cell>
          <cell r="AT299" t="str">
            <v>-</v>
          </cell>
          <cell r="AU299" t="str">
            <v>-</v>
          </cell>
          <cell r="AV299" t="str">
            <v>-</v>
          </cell>
          <cell r="AW299" t="str">
            <v>Ja</v>
          </cell>
          <cell r="AX299" t="str">
            <v>Ja (via USB-C)</v>
          </cell>
          <cell r="AY299" t="str">
            <v>74-/75-/78-Tasten Acer FineTip Tastatur</v>
          </cell>
          <cell r="AZ299" t="str">
            <v>Deutsch (QWERTZ)</v>
          </cell>
          <cell r="BA299" t="str">
            <v>-</v>
          </cell>
          <cell r="BB299" t="str">
            <v>Ja</v>
          </cell>
          <cell r="BC299" t="str">
            <v>-</v>
          </cell>
          <cell r="BD299" t="str">
            <v>TPM Modul</v>
          </cell>
          <cell r="BE299" t="str">
            <v>-</v>
          </cell>
          <cell r="BF299" t="str">
            <v>-</v>
          </cell>
          <cell r="BG299" t="str">
            <v>-</v>
          </cell>
          <cell r="BH299" t="str">
            <v>1x</v>
          </cell>
          <cell r="BI299" t="str">
            <v>2 eingebaute Stereo-Lautsprecher</v>
          </cell>
          <cell r="BJ299" t="str">
            <v>2 eingebaute Mirofone</v>
          </cell>
          <cell r="BK299" t="str">
            <v>-</v>
          </cell>
          <cell r="BL299" t="str">
            <v>-</v>
          </cell>
          <cell r="BM299" t="str">
            <v>14 Stunden</v>
          </cell>
          <cell r="BN299" t="str">
            <v>45W AC-Netzteil (USB Type C Adapter)</v>
          </cell>
          <cell r="BO299" t="str">
            <v>Ja</v>
          </cell>
          <cell r="BP299" t="str">
            <v>-</v>
          </cell>
          <cell r="BQ299" t="str">
            <v>-</v>
          </cell>
          <cell r="BR299" t="str">
            <v>-</v>
          </cell>
          <cell r="BS299" t="str">
            <v>Ja</v>
          </cell>
          <cell r="BT299" t="str">
            <v>-</v>
          </cell>
          <cell r="BU299" t="str">
            <v>-</v>
          </cell>
          <cell r="BV299" t="str">
            <v>-</v>
          </cell>
          <cell r="BW299" t="str">
            <v>-</v>
          </cell>
          <cell r="BX299" t="str">
            <v>-</v>
          </cell>
          <cell r="CA299" t="str">
            <v>-</v>
          </cell>
          <cell r="CB299" t="str">
            <v>-</v>
          </cell>
        </row>
        <row r="300">
          <cell r="A300" t="str">
            <v>NX.AA0EG.001</v>
          </cell>
          <cell r="B300" t="str">
            <v>Chromebook Spin 513</v>
          </cell>
          <cell r="C300" t="str">
            <v>CP513-1HL-S0EF</v>
          </cell>
          <cell r="D300" t="str">
            <v>NX.AA0EG.001</v>
          </cell>
          <cell r="E300" t="str">
            <v>4710886313304</v>
          </cell>
          <cell r="F300" t="str">
            <v>13,3" FHD-IPS Multitouch-Display / Qualcomm®  SnapdragonTM 7180c / 8 GB LPDDR4X RAM / 128 GB eMMC / Qualcomm® AdrenoTM 618 GPU / Google Chrome OS / Blau</v>
          </cell>
          <cell r="G300" t="str">
            <v>Google Chrome OS</v>
          </cell>
          <cell r="H300" t="str">
            <v>Blau</v>
          </cell>
          <cell r="I300" t="str">
            <v>-</v>
          </cell>
          <cell r="J300" t="str">
            <v>310 x 209,35 x 15.55 mm (B x T x H)</v>
          </cell>
          <cell r="K300" t="str">
            <v>1,3 Kg</v>
          </cell>
          <cell r="L300" t="str">
            <v>-</v>
          </cell>
          <cell r="M300" t="str">
            <v>13,3"</v>
          </cell>
          <cell r="N300" t="str">
            <v>13,3" FHD-IPS Multitouch-Display</v>
          </cell>
          <cell r="O300" t="str">
            <v>1.920 x 1.080</v>
          </cell>
          <cell r="P300" t="str">
            <v>16:9</v>
          </cell>
          <cell r="Q300" t="str">
            <v>Qualcomm®  SnapdragonTM 7180c</v>
          </cell>
          <cell r="R300" t="str">
            <v>Bis zu 2,4 GHz</v>
          </cell>
          <cell r="S300" t="str">
            <v>-</v>
          </cell>
          <cell r="T300" t="str">
            <v>8</v>
          </cell>
          <cell r="U300" t="str">
            <v>Integrated SOC</v>
          </cell>
          <cell r="V300" t="str">
            <v>8 GB LPDDR4X RAM</v>
          </cell>
          <cell r="W300" t="str">
            <v>1x 8 GB LPDDR4X RAM (onboard)</v>
          </cell>
          <cell r="X300" t="str">
            <v>-</v>
          </cell>
          <cell r="Y300" t="str">
            <v>128 GB eMMC</v>
          </cell>
          <cell r="Z300" t="str">
            <v>-</v>
          </cell>
          <cell r="AA300" t="str">
            <v>Qualcomm® AdrenoTM 618 GPU</v>
          </cell>
          <cell r="AB300" t="str">
            <v>-</v>
          </cell>
          <cell r="AC300" t="str">
            <v>-</v>
          </cell>
          <cell r="AD300" t="str">
            <v>-</v>
          </cell>
          <cell r="AE300" t="str">
            <v>-</v>
          </cell>
          <cell r="AF300" t="str">
            <v>802.11a/b/g/n/ac wireless LAN</v>
          </cell>
          <cell r="AG300" t="str">
            <v>- / , Ja</v>
          </cell>
          <cell r="AH300" t="str">
            <v>-</v>
          </cell>
          <cell r="AI300" t="str">
            <v>Bluetooth 5.0</v>
          </cell>
          <cell r="AJ300" t="str">
            <v>-</v>
          </cell>
          <cell r="AK300" t="str">
            <v>-</v>
          </cell>
          <cell r="AL300" t="str">
            <v>-</v>
          </cell>
          <cell r="AM300" t="str">
            <v>-</v>
          </cell>
          <cell r="AN300" t="str">
            <v>-</v>
          </cell>
          <cell r="AO300" t="str">
            <v>Ja (via USB-C)</v>
          </cell>
          <cell r="AP300" t="str">
            <v>-</v>
          </cell>
          <cell r="AQ300" t="str">
            <v>2x (Type-C Gen 1)</v>
          </cell>
          <cell r="AR300" t="str">
            <v>-</v>
          </cell>
          <cell r="AS300" t="str">
            <v>1x</v>
          </cell>
          <cell r="AT300" t="str">
            <v>-</v>
          </cell>
          <cell r="AU300" t="str">
            <v>-</v>
          </cell>
          <cell r="AV300" t="str">
            <v>-</v>
          </cell>
          <cell r="AW300" t="str">
            <v>Ja</v>
          </cell>
          <cell r="AX300" t="str">
            <v>Ja (via USB-C)</v>
          </cell>
          <cell r="AY300" t="str">
            <v>74-/75-/78-Tasten Acer FineTip Tastatur</v>
          </cell>
          <cell r="AZ300" t="str">
            <v>Deutsch (QWERTZ)</v>
          </cell>
          <cell r="BA300" t="str">
            <v>Ja</v>
          </cell>
          <cell r="BB300" t="str">
            <v>Ja</v>
          </cell>
          <cell r="BC300" t="str">
            <v>-</v>
          </cell>
          <cell r="BD300" t="str">
            <v>TPM Modul</v>
          </cell>
          <cell r="BE300" t="str">
            <v>-</v>
          </cell>
          <cell r="BF300" t="str">
            <v>-</v>
          </cell>
          <cell r="BG300" t="str">
            <v>-</v>
          </cell>
          <cell r="BH300" t="str">
            <v>1x</v>
          </cell>
          <cell r="BI300" t="str">
            <v>2 eingebaute Stereo-Lautsprecher</v>
          </cell>
          <cell r="BJ300" t="str">
            <v>2 eingebaute Mirofone</v>
          </cell>
          <cell r="BK300" t="str">
            <v>Ja</v>
          </cell>
          <cell r="BL300" t="str">
            <v>-</v>
          </cell>
          <cell r="BM300" t="str">
            <v>14 Stunden</v>
          </cell>
          <cell r="BN300" t="str">
            <v>45W AC-Netzteil (USB Type C Adapter)</v>
          </cell>
          <cell r="BO300" t="str">
            <v>Ja</v>
          </cell>
          <cell r="BP300" t="str">
            <v>-</v>
          </cell>
          <cell r="BQ300" t="str">
            <v>-</v>
          </cell>
          <cell r="BR300" t="str">
            <v>-</v>
          </cell>
          <cell r="BS300" t="str">
            <v>Ja</v>
          </cell>
          <cell r="BT300" t="str">
            <v>-</v>
          </cell>
          <cell r="BU300" t="str">
            <v>29</v>
          </cell>
          <cell r="BV300" t="str">
            <v>87</v>
          </cell>
          <cell r="BW300" t="str">
            <v>174</v>
          </cell>
          <cell r="BX300" t="str">
            <v>-</v>
          </cell>
          <cell r="CA300" t="str">
            <v>1,97 Kg</v>
          </cell>
          <cell r="CB300" t="str">
            <v>-</v>
          </cell>
        </row>
        <row r="301">
          <cell r="A301" t="str">
            <v>NX.AU0EG.001</v>
          </cell>
          <cell r="B301" t="str">
            <v>Acer Chromebook 514</v>
          </cell>
          <cell r="C301" t="str">
            <v>CB514-1W-P0Y5</v>
          </cell>
          <cell r="D301" t="str">
            <v>NX.AU0EG.001</v>
          </cell>
          <cell r="E301" t="str">
            <v>4710886685968</v>
          </cell>
          <cell r="F301" t="str">
            <v>14" FHD mit IPS (matt) / Intel® Pentium® 7505U / 8 GB LPDDR4X RAM / 128 GB PCIe SSD / Intel® UHD Graphics / Google Chrome OS / Grau</v>
          </cell>
          <cell r="G301" t="str">
            <v>Google Chrome OS</v>
          </cell>
          <cell r="H301" t="str">
            <v>Grau</v>
          </cell>
          <cell r="I301" t="str">
            <v>-</v>
          </cell>
          <cell r="J301" t="str">
            <v>323 x 219,8 x 19,3 mm (B x T x H)</v>
          </cell>
          <cell r="K301" t="str">
            <v>1,4 Kg</v>
          </cell>
          <cell r="L301" t="str">
            <v>-</v>
          </cell>
          <cell r="M301" t="str">
            <v>14 Zoll (35,56 cm)</v>
          </cell>
          <cell r="N301" t="str">
            <v>Acer ComfyView™ Full HD IPS Display mit LED-Backlight (matt)</v>
          </cell>
          <cell r="O301" t="str">
            <v>1.920 x 1.080</v>
          </cell>
          <cell r="P301" t="str">
            <v>16:9</v>
          </cell>
          <cell r="Q301" t="str">
            <v>Intel® Pentium® 7505U Prozessor</v>
          </cell>
          <cell r="R301" t="str">
            <v>3,50 GHz</v>
          </cell>
          <cell r="S301" t="str">
            <v>4 MB</v>
          </cell>
          <cell r="T301" t="str">
            <v>2 / 4</v>
          </cell>
          <cell r="U301" t="str">
            <v>Integrated SOC</v>
          </cell>
          <cell r="V301" t="str">
            <v>8 GB LPDDR4X RAM</v>
          </cell>
          <cell r="W301" t="str">
            <v>1x 8 GB LPDDR4X RAM (onboard)</v>
          </cell>
          <cell r="X301" t="str">
            <v>-</v>
          </cell>
          <cell r="Y301" t="str">
            <v>128 GB M.2 PCIe Solid-State-Drive (SSD)</v>
          </cell>
          <cell r="Z301" t="str">
            <v>-</v>
          </cell>
          <cell r="AA301" t="str">
            <v>Intel® UHD Graphics</v>
          </cell>
          <cell r="AB301" t="str">
            <v>-</v>
          </cell>
          <cell r="AC301" t="str">
            <v>-</v>
          </cell>
          <cell r="AD301" t="str">
            <v>-</v>
          </cell>
          <cell r="AE301" t="str">
            <v>-</v>
          </cell>
          <cell r="AF301" t="str">
            <v>Intel® Dual Band Wireless-Gigabit-AX, 802.11 ax/ac/a/b/g/n</v>
          </cell>
          <cell r="AG301" t="str">
            <v>- / ,</v>
          </cell>
          <cell r="AH301" t="str">
            <v>-</v>
          </cell>
          <cell r="AI301" t="str">
            <v>Bluetooth®  5.0</v>
          </cell>
          <cell r="AJ301" t="str">
            <v>-</v>
          </cell>
          <cell r="AK301" t="str">
            <v>-</v>
          </cell>
          <cell r="AL301" t="str">
            <v>-</v>
          </cell>
          <cell r="AM301" t="str">
            <v>Ja</v>
          </cell>
          <cell r="AN301" t="str">
            <v>-</v>
          </cell>
          <cell r="AO301" t="str">
            <v>Ja (über USB Type-C Anschluss)</v>
          </cell>
          <cell r="AP301" t="str">
            <v>-</v>
          </cell>
          <cell r="AQ301" t="str">
            <v>1x</v>
          </cell>
          <cell r="AR301" t="str">
            <v>2x (Type-C)</v>
          </cell>
          <cell r="AS301" t="str">
            <v>-</v>
          </cell>
          <cell r="AT301" t="str">
            <v>-</v>
          </cell>
          <cell r="AU301" t="str">
            <v>-</v>
          </cell>
          <cell r="AV301" t="str">
            <v>MicroSD Kartenleser</v>
          </cell>
          <cell r="AW301" t="str">
            <v>1x Lautsprecher/Kopfhörer/Line-out (unterstützt Headsets mit integriertem Mikrofon)</v>
          </cell>
          <cell r="AX301" t="str">
            <v>-</v>
          </cell>
          <cell r="AY301" t="str">
            <v>Acer FineTip Tastatur (74-/75-/78-Tasten)</v>
          </cell>
          <cell r="AZ301" t="str">
            <v>Deutsch (QWERTZ)</v>
          </cell>
          <cell r="BA301" t="str">
            <v>Ja</v>
          </cell>
          <cell r="BB301" t="str">
            <v>Multi-Gesture Touchpad</v>
          </cell>
          <cell r="BC301" t="str">
            <v>-</v>
          </cell>
          <cell r="BD301" t="str">
            <v>TPM Modul</v>
          </cell>
          <cell r="BE301" t="str">
            <v>Ja</v>
          </cell>
          <cell r="BF301" t="str">
            <v>-</v>
          </cell>
          <cell r="BG301" t="str">
            <v>-</v>
          </cell>
          <cell r="BH301" t="str">
            <v>High Definition Audio Support</v>
          </cell>
          <cell r="BI301" t="str">
            <v>Zwei eingebaute Stereo-Lautsprecher</v>
          </cell>
          <cell r="BJ301" t="str">
            <v>Eingebautes Mikrofon</v>
          </cell>
          <cell r="BK301" t="str">
            <v>SHDR-Webcam</v>
          </cell>
          <cell r="BL301" t="str">
            <v>Li-Ion Akku (4 Zellen / 3220 mAh / 48 Wh)</v>
          </cell>
          <cell r="BM301" t="str">
            <v>Bis zu 10 Stunden</v>
          </cell>
          <cell r="BN301" t="str">
            <v>45W AC-Netzteil (USB Type C Adapter)</v>
          </cell>
          <cell r="BO301" t="str">
            <v>Ja</v>
          </cell>
          <cell r="BP301" t="str">
            <v>-</v>
          </cell>
          <cell r="BQ301" t="str">
            <v>-</v>
          </cell>
          <cell r="BR301" t="str">
            <v>-</v>
          </cell>
          <cell r="BS301" t="str">
            <v>Ja</v>
          </cell>
          <cell r="BT301" t="str">
            <v>-</v>
          </cell>
          <cell r="BU301" t="str">
            <v>26</v>
          </cell>
          <cell r="BV301" t="str">
            <v>78</v>
          </cell>
          <cell r="BW301" t="str">
            <v>156</v>
          </cell>
          <cell r="BX301" t="str">
            <v>-</v>
          </cell>
          <cell r="CA301" t="str">
            <v>-</v>
          </cell>
          <cell r="CB301" t="str">
            <v>-</v>
          </cell>
        </row>
        <row r="302">
          <cell r="A302" t="str">
            <v>NX.AY9EG.001</v>
          </cell>
          <cell r="B302" t="str">
            <v>Acer Chromebook 514</v>
          </cell>
          <cell r="C302" t="str">
            <v>CB514-1WT-33QL</v>
          </cell>
          <cell r="D302" t="str">
            <v>NX.AY9EG.001</v>
          </cell>
          <cell r="E302" t="str">
            <v>4710886253457</v>
          </cell>
          <cell r="F302" t="str">
            <v>14" Multi-Touch FHD mit IPS (matt) / Intel® Core™ i3-1115G4 / 8 GB LPDDR4X RAM / 128 GB PCIe SSD / Intel® UHD Graphics / Google Chrome OS / Grau</v>
          </cell>
          <cell r="G302" t="str">
            <v>Google Chrome OS</v>
          </cell>
          <cell r="H302" t="str">
            <v>Grau</v>
          </cell>
          <cell r="I302" t="str">
            <v>-</v>
          </cell>
          <cell r="J302" t="str">
            <v>323 x 219,8 x 19,3 mm (B x T x H)</v>
          </cell>
          <cell r="K302" t="str">
            <v>1,4 Kg</v>
          </cell>
          <cell r="L302" t="str">
            <v>-</v>
          </cell>
          <cell r="M302" t="str">
            <v>14 Zoll (35,56 cm)</v>
          </cell>
          <cell r="N302" t="str">
            <v>Acer ComfyView™ Multi-Touch Full HD IPS Display mit LED-Backlight (matt)</v>
          </cell>
          <cell r="O302" t="str">
            <v>1.920 x 1.080</v>
          </cell>
          <cell r="P302" t="str">
            <v>16:9</v>
          </cell>
          <cell r="Q302" t="str">
            <v>Intel® Core™ i3-1115G4 Prozessor</v>
          </cell>
          <cell r="R302" t="str">
            <v>3,0 GHz (bis zu 4,10 GHz Turbo-Boost)</v>
          </cell>
          <cell r="S302" t="str">
            <v>6 MB Intel® Smart Cache</v>
          </cell>
          <cell r="T302" t="str">
            <v>2 / 4</v>
          </cell>
          <cell r="U302" t="str">
            <v>Integrated SOC</v>
          </cell>
          <cell r="V302" t="str">
            <v>8 GB LPDDR4X RAM</v>
          </cell>
          <cell r="W302" t="str">
            <v>1x 8 GB LPDDR4X RAM (onboard)</v>
          </cell>
          <cell r="X302" t="str">
            <v>-</v>
          </cell>
          <cell r="Y302" t="str">
            <v>128 GB M.2 PCIe Solid-State-Drive (SSD)</v>
          </cell>
          <cell r="Z302" t="str">
            <v>-</v>
          </cell>
          <cell r="AA302" t="str">
            <v>Intel® UHD Graphics</v>
          </cell>
          <cell r="AB302" t="str">
            <v>-</v>
          </cell>
          <cell r="AC302" t="str">
            <v>-</v>
          </cell>
          <cell r="AD302" t="str">
            <v>-</v>
          </cell>
          <cell r="AE302" t="str">
            <v>-</v>
          </cell>
          <cell r="AF302" t="str">
            <v>Intel® Dual Band Wireless-Gigabit-AX, 802.11 ax/ac/a/b/g/n</v>
          </cell>
          <cell r="AG302" t="str">
            <v>- / ,</v>
          </cell>
          <cell r="AH302" t="str">
            <v>-</v>
          </cell>
          <cell r="AI302" t="str">
            <v>Bluetooth®  5.0</v>
          </cell>
          <cell r="AJ302" t="str">
            <v>-</v>
          </cell>
          <cell r="AK302" t="str">
            <v>-</v>
          </cell>
          <cell r="AL302" t="str">
            <v>-</v>
          </cell>
          <cell r="AM302" t="str">
            <v>Ja</v>
          </cell>
          <cell r="AN302" t="str">
            <v>-</v>
          </cell>
          <cell r="AO302" t="str">
            <v>Ja (über USB Type-C Anschluss)</v>
          </cell>
          <cell r="AP302" t="str">
            <v>-</v>
          </cell>
          <cell r="AQ302" t="str">
            <v>1x</v>
          </cell>
          <cell r="AR302" t="str">
            <v>2x (Type-C)</v>
          </cell>
          <cell r="AS302" t="str">
            <v>-</v>
          </cell>
          <cell r="AT302" t="str">
            <v>-</v>
          </cell>
          <cell r="AU302" t="str">
            <v>-</v>
          </cell>
          <cell r="AV302" t="str">
            <v>MicroSD Kartenleser</v>
          </cell>
          <cell r="AW302" t="str">
            <v>1x Lautsprecher/Kopfhörer/Line-out (unterstützt Headsets mit integriertem Mikrofon)</v>
          </cell>
          <cell r="AX302" t="str">
            <v>-</v>
          </cell>
          <cell r="AY302" t="str">
            <v>Acer FineTip Tastatur (74-/75-/78-Tasten)</v>
          </cell>
          <cell r="AZ302" t="str">
            <v>Deutsch (QWERTZ)</v>
          </cell>
          <cell r="BA302" t="str">
            <v>Ja</v>
          </cell>
          <cell r="BB302" t="str">
            <v>Multi-Gesture Touchpad</v>
          </cell>
          <cell r="BC302" t="str">
            <v>Ja</v>
          </cell>
          <cell r="BD302" t="str">
            <v>TPM Modul</v>
          </cell>
          <cell r="BE302" t="str">
            <v>Ja</v>
          </cell>
          <cell r="BF302" t="str">
            <v>-</v>
          </cell>
          <cell r="BG302" t="str">
            <v>-</v>
          </cell>
          <cell r="BH302" t="str">
            <v>High Definition Audio Support</v>
          </cell>
          <cell r="BI302" t="str">
            <v>Zwei eingebaute Stereo-Lautsprecher</v>
          </cell>
          <cell r="BJ302" t="str">
            <v>Eingebautes Mikrofon</v>
          </cell>
          <cell r="BK302" t="str">
            <v>SHDR-Webcam</v>
          </cell>
          <cell r="BL302" t="str">
            <v>Li-Ion Akku (4 Zellen / 3220 mAh / 48 Wh)</v>
          </cell>
          <cell r="BM302" t="str">
            <v>Bis zu 10 Stunden</v>
          </cell>
          <cell r="BN302" t="str">
            <v>45W AC-Netzteil (USB Type C Adapter)</v>
          </cell>
          <cell r="BO302" t="str">
            <v>Ja</v>
          </cell>
          <cell r="BP302" t="str">
            <v>-</v>
          </cell>
          <cell r="BQ302" t="str">
            <v>-</v>
          </cell>
          <cell r="BR302" t="str">
            <v>-</v>
          </cell>
          <cell r="BS302" t="str">
            <v>Ja</v>
          </cell>
          <cell r="BT302" t="str">
            <v>-</v>
          </cell>
          <cell r="BU302" t="str">
            <v>26</v>
          </cell>
          <cell r="BV302" t="str">
            <v>78</v>
          </cell>
          <cell r="BW302" t="str">
            <v>156</v>
          </cell>
          <cell r="BX302" t="str">
            <v>-</v>
          </cell>
          <cell r="CA302" t="str">
            <v>-</v>
          </cell>
          <cell r="CB302" t="str">
            <v>-</v>
          </cell>
        </row>
        <row r="303">
          <cell r="A303" t="str">
            <v>NX.AY9EG.002</v>
          </cell>
          <cell r="B303" t="str">
            <v>Acer Chromebook 514</v>
          </cell>
          <cell r="C303" t="str">
            <v>CB514-1WT-57YM</v>
          </cell>
          <cell r="D303" t="str">
            <v>NX.AY9EG.002</v>
          </cell>
          <cell r="E303" t="str">
            <v>4710886608882</v>
          </cell>
          <cell r="F303" t="str">
            <v>14" Multi-Touch FHD mit IPS (matt) / Intel® Core™ i5-1135G7 / 8 GB LPDDR4X RAM / 256 GB PCIe SSD / Intel® Iris® Xe Graphics / Google Chrome OS / Grau</v>
          </cell>
          <cell r="G303" t="str">
            <v>Google Chrome OS</v>
          </cell>
          <cell r="H303" t="str">
            <v>Grau</v>
          </cell>
          <cell r="I303" t="str">
            <v>-</v>
          </cell>
          <cell r="J303" t="str">
            <v>323 x 219,8 x 19,3 mm (B x T x H)</v>
          </cell>
          <cell r="K303" t="str">
            <v>1,4 Kg</v>
          </cell>
          <cell r="L303" t="str">
            <v>-</v>
          </cell>
          <cell r="M303" t="str">
            <v>14 Zoll (35,56 cm)</v>
          </cell>
          <cell r="N303" t="str">
            <v>Acer ComfyView™ Multi-Touch Full HD IPS Display mit LED-Backlight (matt)</v>
          </cell>
          <cell r="O303" t="str">
            <v>1.920 x 1.080</v>
          </cell>
          <cell r="P303" t="str">
            <v>16:9</v>
          </cell>
          <cell r="Q303" t="str">
            <v>Intel® Core™ i5-1135G7 Prozessor</v>
          </cell>
          <cell r="R303" t="str">
            <v>2,40 GHz (Bis zu 4,20 GHz Turbo-Boost)</v>
          </cell>
          <cell r="S303" t="str">
            <v>8 MB</v>
          </cell>
          <cell r="T303" t="str">
            <v>4 / 8</v>
          </cell>
          <cell r="U303" t="str">
            <v>Integrated SOC</v>
          </cell>
          <cell r="V303" t="str">
            <v>8 GB LPDDR4X RAM</v>
          </cell>
          <cell r="W303" t="str">
            <v>1x 8 GB LPDDR4X RAM (onboard)</v>
          </cell>
          <cell r="X303" t="str">
            <v>-</v>
          </cell>
          <cell r="Y303" t="str">
            <v>256 GB M.2 PCIe Solid-State-Drive (SSD)</v>
          </cell>
          <cell r="Z303" t="str">
            <v>-</v>
          </cell>
          <cell r="AA303" t="str">
            <v>Intel® Iris® Xe Graphics</v>
          </cell>
          <cell r="AB303" t="str">
            <v>-</v>
          </cell>
          <cell r="AC303" t="str">
            <v>-</v>
          </cell>
          <cell r="AD303" t="str">
            <v>-</v>
          </cell>
          <cell r="AE303" t="str">
            <v>-</v>
          </cell>
          <cell r="AF303" t="str">
            <v>Intel® Dual Band Wireless-Gigabit-AX, 802.11 ax/ac/a/b/g/n</v>
          </cell>
          <cell r="AG303" t="str">
            <v>- / ,</v>
          </cell>
          <cell r="AH303" t="str">
            <v>-</v>
          </cell>
          <cell r="AI303" t="str">
            <v>Bluetooth®  5.0</v>
          </cell>
          <cell r="AJ303" t="str">
            <v>-</v>
          </cell>
          <cell r="AK303" t="str">
            <v>-</v>
          </cell>
          <cell r="AL303" t="str">
            <v>-</v>
          </cell>
          <cell r="AM303" t="str">
            <v>Ja</v>
          </cell>
          <cell r="AN303" t="str">
            <v>-</v>
          </cell>
          <cell r="AO303" t="str">
            <v>Ja (über USB Type-C Anschluss)</v>
          </cell>
          <cell r="AP303" t="str">
            <v>-</v>
          </cell>
          <cell r="AQ303" t="str">
            <v>1x</v>
          </cell>
          <cell r="AR303" t="str">
            <v>2x (Type-C)</v>
          </cell>
          <cell r="AS303" t="str">
            <v>-</v>
          </cell>
          <cell r="AT303" t="str">
            <v>-</v>
          </cell>
          <cell r="AU303" t="str">
            <v>-</v>
          </cell>
          <cell r="AV303" t="str">
            <v>MicroSD Kartenleser</v>
          </cell>
          <cell r="AW303" t="str">
            <v>1x Lautsprecher/Kopfhörer/Line-out (unterstützt Headsets mit integriertem Mikrofon)</v>
          </cell>
          <cell r="AX303" t="str">
            <v>-</v>
          </cell>
          <cell r="AY303" t="str">
            <v>Acer FineTip Tastatur (74-/75-/78-Tasten)</v>
          </cell>
          <cell r="AZ303" t="str">
            <v>Deutsch (QWERTZ)</v>
          </cell>
          <cell r="BA303" t="str">
            <v>Ja</v>
          </cell>
          <cell r="BB303" t="str">
            <v>Multi-Gesture Touchpad</v>
          </cell>
          <cell r="BC303" t="str">
            <v>Ja</v>
          </cell>
          <cell r="BD303" t="str">
            <v>TPM Modul</v>
          </cell>
          <cell r="BE303" t="str">
            <v>Ja</v>
          </cell>
          <cell r="BF303" t="str">
            <v>-</v>
          </cell>
          <cell r="BG303" t="str">
            <v>-</v>
          </cell>
          <cell r="BH303" t="str">
            <v>High Definition Audio Support</v>
          </cell>
          <cell r="BI303" t="str">
            <v>Zwei eingebaute Stereo-Lautsprecher</v>
          </cell>
          <cell r="BJ303" t="str">
            <v>Eingebautes Mikrofon</v>
          </cell>
          <cell r="BK303" t="str">
            <v>SHDR-Webcam</v>
          </cell>
          <cell r="BL303" t="str">
            <v>Li-Ion Akku (4 Zellen / 3220 mAh / 48 Wh)</v>
          </cell>
          <cell r="BM303" t="str">
            <v>Bis zu 10 Stunden</v>
          </cell>
          <cell r="BN303" t="str">
            <v>45W AC-Netzteil (USB Type C Adapter)</v>
          </cell>
          <cell r="BO303" t="str">
            <v>Ja</v>
          </cell>
          <cell r="BP303" t="str">
            <v>-</v>
          </cell>
          <cell r="BQ303" t="str">
            <v>-</v>
          </cell>
          <cell r="BR303" t="str">
            <v>-</v>
          </cell>
          <cell r="BS303" t="str">
            <v>Ja</v>
          </cell>
          <cell r="BT303" t="str">
            <v>-</v>
          </cell>
          <cell r="BU303" t="str">
            <v>26</v>
          </cell>
          <cell r="BV303" t="str">
            <v>78</v>
          </cell>
          <cell r="BW303" t="str">
            <v>156</v>
          </cell>
          <cell r="BX303" t="str">
            <v>-</v>
          </cell>
          <cell r="CA303" t="str">
            <v>-</v>
          </cell>
          <cell r="CB303" t="str">
            <v>-</v>
          </cell>
        </row>
        <row r="304">
          <cell r="A304" t="str">
            <v>NX.A46EG.001</v>
          </cell>
          <cell r="B304" t="str">
            <v>Chromebook Spin 514</v>
          </cell>
          <cell r="C304" t="str">
            <v>CP514-1W-R4QQ</v>
          </cell>
          <cell r="D304" t="str">
            <v>NX.A46EG.001</v>
          </cell>
          <cell r="E304" t="str">
            <v>4710886171478</v>
          </cell>
          <cell r="F304" t="str">
            <v>14" Multi-Touch FHD mit IPS / AMD Athlon™ Silver 3050C / 8 GB DDR4 RAM / 64 GB eMMC / AMD Radeon Grafik / Google Chrome OS / grau</v>
          </cell>
          <cell r="G304" t="str">
            <v>Google Chrome OS</v>
          </cell>
          <cell r="H304" t="str">
            <v>grau</v>
          </cell>
          <cell r="I304" t="str">
            <v>-</v>
          </cell>
          <cell r="J304" t="str">
            <v>322 x 225,5 x 17,35 mm (B x T x H)</v>
          </cell>
          <cell r="K304" t="str">
            <v>1,65 Kg</v>
          </cell>
          <cell r="L304" t="str">
            <v>-</v>
          </cell>
          <cell r="M304" t="str">
            <v>14" (35,56 cm)</v>
          </cell>
          <cell r="N304" t="str">
            <v>Acer CineCrystal™ Multi-Touch Full HD IPS Display mit LED-Backlight</v>
          </cell>
          <cell r="O304" t="str">
            <v>1.920 x 1.080</v>
          </cell>
          <cell r="P304" t="str">
            <v>16:9</v>
          </cell>
          <cell r="Q304" t="str">
            <v>AMD Athlon™ Silver 3050C Prozessor</v>
          </cell>
          <cell r="R304" t="str">
            <v>2,3 GHz (Bis zu 3,2 GHz)</v>
          </cell>
          <cell r="S304" t="str">
            <v>4 MB</v>
          </cell>
          <cell r="T304" t="str">
            <v>2 / 2</v>
          </cell>
          <cell r="U304" t="str">
            <v>Integrated SOC</v>
          </cell>
          <cell r="V304" t="str">
            <v>8 GB DDR4 RAM</v>
          </cell>
          <cell r="W304" t="str">
            <v>1x 8 GB DDR4 RAM (onboard)</v>
          </cell>
          <cell r="X304" t="str">
            <v>-</v>
          </cell>
          <cell r="Y304" t="str">
            <v>64 GB eMMC</v>
          </cell>
          <cell r="Z304" t="str">
            <v>-</v>
          </cell>
          <cell r="AA304" t="str">
            <v>AMD Radeon Grafik</v>
          </cell>
          <cell r="AB304" t="str">
            <v>-</v>
          </cell>
          <cell r="AC304" t="str">
            <v>-</v>
          </cell>
          <cell r="AD304" t="str">
            <v>-</v>
          </cell>
          <cell r="AE304" t="str">
            <v>-</v>
          </cell>
          <cell r="AF304" t="str">
            <v>802.11ac/a/b/g/n, 2,4 GHz &amp; 5 GHz, 2x2 MU-MIMO</v>
          </cell>
          <cell r="AG304" t="str">
            <v>- / ,</v>
          </cell>
          <cell r="AH304" t="str">
            <v>-</v>
          </cell>
          <cell r="AI304" t="str">
            <v>Bluetooth® 4.0</v>
          </cell>
          <cell r="AJ304" t="str">
            <v>-</v>
          </cell>
          <cell r="AK304" t="str">
            <v>-</v>
          </cell>
          <cell r="AL304" t="str">
            <v>-</v>
          </cell>
          <cell r="AM304" t="str">
            <v>-</v>
          </cell>
          <cell r="AN304" t="str">
            <v>-</v>
          </cell>
          <cell r="AO304" t="str">
            <v>via USB-C</v>
          </cell>
          <cell r="AP304" t="str">
            <v>-</v>
          </cell>
          <cell r="AQ304" t="str">
            <v>2x Type-C, 2x Type-A</v>
          </cell>
          <cell r="AR304" t="str">
            <v>-</v>
          </cell>
          <cell r="AS304" t="str">
            <v>-</v>
          </cell>
          <cell r="AT304" t="str">
            <v>-</v>
          </cell>
          <cell r="AU304" t="str">
            <v>-</v>
          </cell>
          <cell r="AV304" t="str">
            <v>MicroSD</v>
          </cell>
          <cell r="AW304" t="str">
            <v>3,5 mm Port</v>
          </cell>
          <cell r="AX304" t="str">
            <v>-</v>
          </cell>
          <cell r="AY304" t="str">
            <v>74-/75-/78-Acer FineTip Tastatur mit Hintergrundbeleuchtung</v>
          </cell>
          <cell r="AZ304" t="str">
            <v>Deutsch (QWERTZ)</v>
          </cell>
          <cell r="BA304" t="str">
            <v>Ja</v>
          </cell>
          <cell r="BB304" t="str">
            <v>Multi-Gesture Touchpad</v>
          </cell>
          <cell r="BC304" t="str">
            <v>-</v>
          </cell>
          <cell r="BD304" t="str">
            <v>TPM Modul</v>
          </cell>
          <cell r="BE304" t="str">
            <v>Ja</v>
          </cell>
          <cell r="BF304" t="str">
            <v>-</v>
          </cell>
          <cell r="BG304" t="str">
            <v>-</v>
          </cell>
          <cell r="BH304" t="str">
            <v>-</v>
          </cell>
          <cell r="BI304" t="str">
            <v>Stereo Lautsprecher</v>
          </cell>
          <cell r="BJ304" t="str">
            <v>Zwei eingebaute Mikrofone</v>
          </cell>
          <cell r="BK304" t="str">
            <v>Ja</v>
          </cell>
          <cell r="BL304" t="str">
            <v>Li-Ion Akku (4 Zellen / TBD mAh / 56 Wh)</v>
          </cell>
          <cell r="BM304" t="str">
            <v>bis zu 10 Stunden</v>
          </cell>
          <cell r="BN304" t="str">
            <v>45W AC-Netzteil (USB Type C Adapter)</v>
          </cell>
          <cell r="BO304" t="str">
            <v>Ja</v>
          </cell>
          <cell r="BP304" t="str">
            <v>-</v>
          </cell>
          <cell r="BQ304" t="str">
            <v>-</v>
          </cell>
          <cell r="BR304" t="str">
            <v>-</v>
          </cell>
          <cell r="BS304" t="str">
            <v>Ja</v>
          </cell>
          <cell r="BT304" t="str">
            <v>-</v>
          </cell>
          <cell r="BU304" t="str">
            <v>-</v>
          </cell>
          <cell r="BV304" t="str">
            <v>-</v>
          </cell>
          <cell r="BW304" t="str">
            <v>-</v>
          </cell>
          <cell r="BX304" t="str">
            <v>-</v>
          </cell>
          <cell r="CA304" t="str">
            <v>-</v>
          </cell>
          <cell r="CB304" t="str">
            <v>-</v>
          </cell>
        </row>
        <row r="305">
          <cell r="A305" t="str">
            <v>NX.A02EG.002</v>
          </cell>
          <cell r="B305" t="str">
            <v>Chromebook Spin 514</v>
          </cell>
          <cell r="C305" t="str">
            <v>CP514-1WH-R98K</v>
          </cell>
          <cell r="D305" t="str">
            <v>NX.A02EG.002</v>
          </cell>
          <cell r="E305" t="str">
            <v>4710886112624</v>
          </cell>
          <cell r="F305" t="str">
            <v>14" Multi-Touch FHD mit IPS / AMD Ryzen™ 5 3500C / 8 GB DDR4 RAM / 128 GB PCIe SSD / Radeon™ Vega 8 Grafik / Google Chrome OS / Grau</v>
          </cell>
          <cell r="G305" t="str">
            <v>Google Chrome OS</v>
          </cell>
          <cell r="H305" t="str">
            <v>Grau</v>
          </cell>
          <cell r="I305" t="str">
            <v>-</v>
          </cell>
          <cell r="J305" t="str">
            <v>322 x 225,5 x 17,35 mm (B x T x H)</v>
          </cell>
          <cell r="K305" t="str">
            <v>1,65 Kg</v>
          </cell>
          <cell r="L305" t="str">
            <v>-</v>
          </cell>
          <cell r="M305" t="str">
            <v>14" (35,56 cm)</v>
          </cell>
          <cell r="N305" t="str">
            <v>Acer CineCrystal™ Multi-Touch Full HD IPS Display mit LED-Backlight</v>
          </cell>
          <cell r="O305" t="str">
            <v>1.920 x 1.080</v>
          </cell>
          <cell r="P305" t="str">
            <v>16:9</v>
          </cell>
          <cell r="Q305" t="str">
            <v>AMD Ryzen™ 5 3500C Prozessor</v>
          </cell>
          <cell r="R305" t="str">
            <v>2,1 GHz (bis zu 3,7 GHz)</v>
          </cell>
          <cell r="S305" t="str">
            <v>4 MB</v>
          </cell>
          <cell r="T305" t="str">
            <v>4 / 8</v>
          </cell>
          <cell r="U305" t="str">
            <v>Integrated SOC</v>
          </cell>
          <cell r="V305" t="str">
            <v>8 GB DDR4 RAM</v>
          </cell>
          <cell r="W305" t="str">
            <v>1x 8 GB DDR4 RAM (onboard)</v>
          </cell>
          <cell r="X305" t="str">
            <v>-</v>
          </cell>
          <cell r="Y305" t="str">
            <v>128 GB M.2 PCIe Solid-State-Drive (SSD)</v>
          </cell>
          <cell r="Z305" t="str">
            <v>-</v>
          </cell>
          <cell r="AA305" t="str">
            <v>Radeon™ Vega 8 Grafik</v>
          </cell>
          <cell r="AB305" t="str">
            <v>-</v>
          </cell>
          <cell r="AC305" t="str">
            <v>-</v>
          </cell>
          <cell r="AD305" t="str">
            <v>-</v>
          </cell>
          <cell r="AE305" t="str">
            <v>-</v>
          </cell>
          <cell r="AF305" t="str">
            <v>802.11ac/a/b/g/n, 2,4 GHz &amp; 5 GHz, 2x2 MU-MIMO</v>
          </cell>
          <cell r="AG305" t="str">
            <v>- / ,</v>
          </cell>
          <cell r="AH305" t="str">
            <v>-</v>
          </cell>
          <cell r="AI305" t="str">
            <v>Bluetooth® 4.0</v>
          </cell>
          <cell r="AJ305" t="str">
            <v>-</v>
          </cell>
          <cell r="AK305" t="str">
            <v>-</v>
          </cell>
          <cell r="AL305" t="str">
            <v>-</v>
          </cell>
          <cell r="AM305" t="str">
            <v>Ja</v>
          </cell>
          <cell r="AN305" t="str">
            <v>-</v>
          </cell>
          <cell r="AO305" t="str">
            <v>via USB-C</v>
          </cell>
          <cell r="AP305" t="str">
            <v>-</v>
          </cell>
          <cell r="AQ305" t="str">
            <v>2x Type-C, 2x Type-A</v>
          </cell>
          <cell r="AR305" t="str">
            <v>-</v>
          </cell>
          <cell r="AS305" t="str">
            <v>-</v>
          </cell>
          <cell r="AT305" t="str">
            <v>-</v>
          </cell>
          <cell r="AU305" t="str">
            <v>-</v>
          </cell>
          <cell r="AV305" t="str">
            <v>MicroSD</v>
          </cell>
          <cell r="AW305" t="str">
            <v>3,5 mm Port</v>
          </cell>
          <cell r="AX305" t="str">
            <v>-</v>
          </cell>
          <cell r="AY305" t="str">
            <v>74-/75-/78-Acer FineTip Tastatur mit Hintergrundbeleuchtung</v>
          </cell>
          <cell r="AZ305" t="str">
            <v>Deutsch (QWERTZ)</v>
          </cell>
          <cell r="BA305" t="str">
            <v>Ja</v>
          </cell>
          <cell r="BB305" t="str">
            <v>Multi-Gesture Touchpad</v>
          </cell>
          <cell r="BC305" t="str">
            <v>-</v>
          </cell>
          <cell r="BD305" t="str">
            <v>TPM Modul</v>
          </cell>
          <cell r="BE305" t="str">
            <v>Ja</v>
          </cell>
          <cell r="BF305" t="str">
            <v>-</v>
          </cell>
          <cell r="BG305" t="str">
            <v>-</v>
          </cell>
          <cell r="BH305" t="str">
            <v>-</v>
          </cell>
          <cell r="BI305" t="str">
            <v>Stereo Lautsprecher</v>
          </cell>
          <cell r="BJ305" t="str">
            <v>Zwei eingebaute Mikrofone</v>
          </cell>
          <cell r="BK305" t="str">
            <v>Ja</v>
          </cell>
          <cell r="BL305" t="str">
            <v>Li-Ion Akku (4 Zellen / TBD mAh / 56 Wh)</v>
          </cell>
          <cell r="BM305" t="str">
            <v>bis zu 10 Stunden</v>
          </cell>
          <cell r="BN305" t="str">
            <v>45W AC-Netzteil (USB Type C Adapter)</v>
          </cell>
          <cell r="BO305" t="str">
            <v>Ja</v>
          </cell>
          <cell r="BP305" t="str">
            <v>-</v>
          </cell>
          <cell r="BQ305" t="str">
            <v>-</v>
          </cell>
          <cell r="BR305" t="str">
            <v>-</v>
          </cell>
          <cell r="BS305" t="str">
            <v>Ja</v>
          </cell>
          <cell r="BT305" t="str">
            <v>-</v>
          </cell>
          <cell r="BU305" t="str">
            <v>-</v>
          </cell>
          <cell r="BV305" t="str">
            <v>-</v>
          </cell>
          <cell r="BW305" t="str">
            <v>-</v>
          </cell>
          <cell r="BX305" t="str">
            <v>-</v>
          </cell>
          <cell r="CA305" t="str">
            <v>-</v>
          </cell>
          <cell r="CB305" t="str">
            <v>-</v>
          </cell>
        </row>
        <row r="306">
          <cell r="A306" t="str">
            <v>NX.HTZEV.001</v>
          </cell>
          <cell r="B306" t="str">
            <v>Acer Chromebook Spin 13</v>
          </cell>
          <cell r="C306" t="str">
            <v>CP713-2W-356L</v>
          </cell>
          <cell r="D306" t="str">
            <v>NX.HTZEV.001</v>
          </cell>
          <cell r="E306" t="str">
            <v>4710180895964</v>
          </cell>
          <cell r="F306" t="str">
            <v>13,5" Multi-Touch QHD IPS Display / Intel® Core™ i3-10110U / 8 GB DDR4 RAM / 64 GB eMMC / Intel® UHD Graphics / Google Chrome OS / Aluminium / Anthrazit</v>
          </cell>
          <cell r="G306" t="str">
            <v>Google Chrome OS</v>
          </cell>
          <cell r="H306" t="str">
            <v>Aluminium / Anthrazit</v>
          </cell>
          <cell r="I306" t="str">
            <v>-</v>
          </cell>
          <cell r="J306" t="str">
            <v>300,6 x 235 x 16,8  mm (B x T x H)</v>
          </cell>
          <cell r="K306" t="str">
            <v>1,37 Kg</v>
          </cell>
          <cell r="L306" t="str">
            <v>-</v>
          </cell>
          <cell r="M306" t="str">
            <v>13,5 Zoll (34,29 cm)</v>
          </cell>
          <cell r="N306" t="str">
            <v>Acer CineCrystal™ Multi-Touch QHD IPS Display</v>
          </cell>
          <cell r="O306" t="str">
            <v>2.256 x 1.504</v>
          </cell>
          <cell r="P306" t="str">
            <v>3:2</v>
          </cell>
          <cell r="Q306" t="str">
            <v>Intel® Core™ i3-10110U Prozessor</v>
          </cell>
          <cell r="R306" t="str">
            <v>2,1 GHz (Bis zu 4,1 GHz Turbo-Boost)</v>
          </cell>
          <cell r="S306" t="str">
            <v>4 MB</v>
          </cell>
          <cell r="T306" t="str">
            <v>2 / 4</v>
          </cell>
          <cell r="U306" t="str">
            <v>Integrated SOC</v>
          </cell>
          <cell r="V306" t="str">
            <v>8 GB DDR4 RAM</v>
          </cell>
          <cell r="W306" t="str">
            <v>1x 8 GB DDR4 RAM (onboard)</v>
          </cell>
          <cell r="X306" t="str">
            <v>Onboard-Arbeitsspeicher (nicht austausch- oder aufrüstbar)</v>
          </cell>
          <cell r="Y306" t="str">
            <v>64 GB eMMC</v>
          </cell>
          <cell r="Z306" t="str">
            <v>-</v>
          </cell>
          <cell r="AA306" t="str">
            <v>Intel® UHD Graphics</v>
          </cell>
          <cell r="AB306" t="str">
            <v>-</v>
          </cell>
          <cell r="AC306" t="str">
            <v>-</v>
          </cell>
          <cell r="AD306" t="str">
            <v>-</v>
          </cell>
          <cell r="AE306" t="str">
            <v>-</v>
          </cell>
          <cell r="AF306" t="str">
            <v>Intel® Dual Band Wireless-Gigabit-AX, Wi-Fi 6 (802.11 ax/ac/a/b/g/n)</v>
          </cell>
          <cell r="AG306" t="str">
            <v>- / ,</v>
          </cell>
          <cell r="AH306" t="str">
            <v>-</v>
          </cell>
          <cell r="AI306" t="str">
            <v>Bluetooth® 5.0</v>
          </cell>
          <cell r="AJ306" t="str">
            <v>-</v>
          </cell>
          <cell r="AK306" t="str">
            <v>-</v>
          </cell>
          <cell r="AL306" t="str">
            <v>-</v>
          </cell>
          <cell r="AM306" t="str">
            <v>Ja</v>
          </cell>
          <cell r="AN306" t="str">
            <v>-</v>
          </cell>
          <cell r="AO306" t="str">
            <v>Ja (über USB Type-C Anschluss)</v>
          </cell>
          <cell r="AP306" t="str">
            <v>-</v>
          </cell>
          <cell r="AQ306" t="str">
            <v>-</v>
          </cell>
          <cell r="AR306" t="str">
            <v>2x (Type-C)</v>
          </cell>
          <cell r="AS306" t="str">
            <v>1x</v>
          </cell>
          <cell r="AT306" t="str">
            <v>-</v>
          </cell>
          <cell r="AU306" t="str">
            <v>-</v>
          </cell>
          <cell r="AV306" t="str">
            <v>microSD Karte</v>
          </cell>
          <cell r="AW306" t="str">
            <v>1x Lautsprecher/Kopfhörer/Line-out (unterstützt Headsets mit integriertem Mikrofon)</v>
          </cell>
          <cell r="AX306" t="str">
            <v>Ja (Acer USB-Type-C-Dock kompatibel)</v>
          </cell>
          <cell r="AY306" t="str">
            <v>Acer FineTip Tastatur</v>
          </cell>
          <cell r="AZ306" t="str">
            <v>Deutsch (QWERTZ)</v>
          </cell>
          <cell r="BA306" t="str">
            <v>Ja</v>
          </cell>
          <cell r="BB306" t="str">
            <v>Multi-Gesture Touchpad</v>
          </cell>
          <cell r="BC306" t="str">
            <v>-</v>
          </cell>
          <cell r="BD306" t="str">
            <v>-</v>
          </cell>
          <cell r="BE306" t="str">
            <v>-</v>
          </cell>
          <cell r="BF306" t="str">
            <v>-</v>
          </cell>
          <cell r="BG306" t="str">
            <v>-</v>
          </cell>
          <cell r="BH306" t="str">
            <v>High Definition Audio Support</v>
          </cell>
          <cell r="BI306" t="str">
            <v>Zwei eingebaute Stereo-Lautsprecher</v>
          </cell>
          <cell r="BJ306" t="str">
            <v>Eingebautes Mikrofon</v>
          </cell>
          <cell r="BK306" t="str">
            <v>HD Webcam</v>
          </cell>
          <cell r="BL306" t="str">
            <v>Li-Ion Akku (4 Zellen / 3220 mAh / 48 Wh)</v>
          </cell>
          <cell r="BM306" t="str">
            <v>Bis zu 10 Stunden</v>
          </cell>
          <cell r="BN306" t="str">
            <v>45W AC-Netzteil (USB Type C Adapter)</v>
          </cell>
          <cell r="BO306" t="str">
            <v>Ja</v>
          </cell>
          <cell r="BP306" t="str">
            <v>-</v>
          </cell>
          <cell r="BQ306" t="str">
            <v>-</v>
          </cell>
          <cell r="BR306" t="str">
            <v>-</v>
          </cell>
          <cell r="BS306" t="str">
            <v>Ja</v>
          </cell>
          <cell r="BT306" t="str">
            <v>-</v>
          </cell>
          <cell r="BU306" t="str">
            <v>28</v>
          </cell>
          <cell r="BV306" t="str">
            <v>84</v>
          </cell>
          <cell r="BW306" t="str">
            <v>168</v>
          </cell>
          <cell r="BX306" t="str">
            <v>1.848</v>
          </cell>
          <cell r="CA306" t="str">
            <v>-</v>
          </cell>
          <cell r="CB306" t="str">
            <v>-</v>
          </cell>
        </row>
        <row r="307">
          <cell r="A307" t="str">
            <v>NX.HWNEG.002</v>
          </cell>
          <cell r="B307" t="str">
            <v>Acer Chromebook Spin 13</v>
          </cell>
          <cell r="C307" t="str">
            <v>CP713-2W-53AW</v>
          </cell>
          <cell r="D307" t="str">
            <v>NX.HWNEG.002</v>
          </cell>
          <cell r="E307" t="str">
            <v>4710180895988</v>
          </cell>
          <cell r="F307" t="str">
            <v>13,5" Multi-Touch QHD IPS Display / Intel® Core™ i5-10210U / 16 GB DDR4 RAM / 256 GB PCIe SSD / Intel® UHD Graphics / Google Chrome OS / Aluminium / Anthrazit</v>
          </cell>
          <cell r="G307" t="str">
            <v>Google Chrome OS</v>
          </cell>
          <cell r="H307" t="str">
            <v>Aluminium / Anthrazit</v>
          </cell>
          <cell r="I307" t="str">
            <v>-</v>
          </cell>
          <cell r="J307" t="str">
            <v>300,6 x 235 x 16,8  mm (B x T x H)</v>
          </cell>
          <cell r="K307" t="str">
            <v>1,37 Kg</v>
          </cell>
          <cell r="L307" t="str">
            <v>-</v>
          </cell>
          <cell r="M307" t="str">
            <v>13,5 Zoll (34,29 cm)</v>
          </cell>
          <cell r="N307" t="str">
            <v>Acer CineCrystal™ Multi-Touch QHD IPS Display</v>
          </cell>
          <cell r="O307" t="str">
            <v>2.256 x 1.504</v>
          </cell>
          <cell r="P307" t="str">
            <v>3:2</v>
          </cell>
          <cell r="Q307" t="str">
            <v>Intel® Core™ i5-10210U Prozessor</v>
          </cell>
          <cell r="R307" t="str">
            <v>1,60 GHz (Bis zu 4,20 GHz Turbo-Boost)</v>
          </cell>
          <cell r="S307" t="str">
            <v>6 MB</v>
          </cell>
          <cell r="T307" t="str">
            <v>4 / 8</v>
          </cell>
          <cell r="U307" t="str">
            <v>Integrated SOC</v>
          </cell>
          <cell r="V307" t="str">
            <v>16 GB DDR4 RAM</v>
          </cell>
          <cell r="W307" t="str">
            <v>1x 16 GB DDR4 RAM (onboard)</v>
          </cell>
          <cell r="X307" t="str">
            <v>Onboard-Arbeitsspeicher (nicht austausch- oder aufrüstbar)</v>
          </cell>
          <cell r="Y307" t="str">
            <v>256 GB M.2 PCIe Solid-State-Drive (SSD)</v>
          </cell>
          <cell r="Z307" t="str">
            <v>-</v>
          </cell>
          <cell r="AA307" t="str">
            <v>Intel® UHD Graphics</v>
          </cell>
          <cell r="AB307" t="str">
            <v>-</v>
          </cell>
          <cell r="AC307" t="str">
            <v>-</v>
          </cell>
          <cell r="AD307" t="str">
            <v>-</v>
          </cell>
          <cell r="AE307" t="str">
            <v>-</v>
          </cell>
          <cell r="AF307" t="str">
            <v>Intel® Dual Band Wireless-Gigabit-AX, Wi-Fi 6 (802.11 ax/ac/a/b/g/n)</v>
          </cell>
          <cell r="AG307" t="str">
            <v>- / ,</v>
          </cell>
          <cell r="AH307" t="str">
            <v>-</v>
          </cell>
          <cell r="AI307" t="str">
            <v>Bluetooth® 5.0</v>
          </cell>
          <cell r="AJ307" t="str">
            <v>-</v>
          </cell>
          <cell r="AK307" t="str">
            <v>-</v>
          </cell>
          <cell r="AL307" t="str">
            <v>-</v>
          </cell>
          <cell r="AM307" t="str">
            <v>Ja</v>
          </cell>
          <cell r="AN307" t="str">
            <v>-</v>
          </cell>
          <cell r="AO307" t="str">
            <v>Ja (über USB Type-C Anschluss)</v>
          </cell>
          <cell r="AP307" t="str">
            <v>-</v>
          </cell>
          <cell r="AQ307" t="str">
            <v>-</v>
          </cell>
          <cell r="AR307" t="str">
            <v>2x (Type-C)</v>
          </cell>
          <cell r="AS307" t="str">
            <v>1x</v>
          </cell>
          <cell r="AT307" t="str">
            <v>-</v>
          </cell>
          <cell r="AU307" t="str">
            <v>-</v>
          </cell>
          <cell r="AV307" t="str">
            <v>microSD Karte</v>
          </cell>
          <cell r="AW307" t="str">
            <v>1x Lautsprecher/Kopfhörer/Line-out (unterstützt Headsets mit integriertem Mikrofon)</v>
          </cell>
          <cell r="AX307" t="str">
            <v>Ja (Acer USB-Type-C-Dock kompatibel)</v>
          </cell>
          <cell r="AY307" t="str">
            <v>Acer FineTip Tastatur</v>
          </cell>
          <cell r="AZ307" t="str">
            <v>Deutsch (QWERTZ)</v>
          </cell>
          <cell r="BA307" t="str">
            <v>Ja</v>
          </cell>
          <cell r="BB307" t="str">
            <v>Multi-Gesture Touchpad</v>
          </cell>
          <cell r="BC307" t="str">
            <v>-</v>
          </cell>
          <cell r="BD307" t="str">
            <v>-</v>
          </cell>
          <cell r="BE307" t="str">
            <v>-</v>
          </cell>
          <cell r="BF307" t="str">
            <v>-</v>
          </cell>
          <cell r="BG307" t="str">
            <v>-</v>
          </cell>
          <cell r="BH307" t="str">
            <v>High Definition Audio Support</v>
          </cell>
          <cell r="BI307" t="str">
            <v>Zwei eingebaute Stereo-Lautsprecher</v>
          </cell>
          <cell r="BJ307" t="str">
            <v>Eingebautes Mikrofon</v>
          </cell>
          <cell r="BK307" t="str">
            <v>HD Webcam</v>
          </cell>
          <cell r="BL307" t="str">
            <v>Li-Ion Akku (4 Zellen / 3220 mAh / 48 Wh)</v>
          </cell>
          <cell r="BM307" t="str">
            <v>Bis zu 10 Stunden</v>
          </cell>
          <cell r="BN307" t="str">
            <v>45W AC-Netzteil (USB Type C Adapter)</v>
          </cell>
          <cell r="BO307" t="str">
            <v>Ja</v>
          </cell>
          <cell r="BP307" t="str">
            <v>-</v>
          </cell>
          <cell r="BQ307" t="str">
            <v>-</v>
          </cell>
          <cell r="BR307" t="str">
            <v>-</v>
          </cell>
          <cell r="BS307" t="str">
            <v>Ja</v>
          </cell>
          <cell r="BT307" t="str">
            <v>-</v>
          </cell>
          <cell r="BU307" t="str">
            <v>28</v>
          </cell>
          <cell r="BV307" t="str">
            <v>84</v>
          </cell>
          <cell r="BW307" t="str">
            <v>168</v>
          </cell>
          <cell r="BX307" t="str">
            <v>1.848</v>
          </cell>
          <cell r="CA307" t="str">
            <v>-</v>
          </cell>
          <cell r="CB307" t="str">
            <v>-</v>
          </cell>
        </row>
        <row r="308">
          <cell r="A308" t="str">
            <v>NX.AYZEG.001</v>
          </cell>
          <cell r="B308" t="str">
            <v>Acer Chromebook Spin 713</v>
          </cell>
          <cell r="C308" t="str">
            <v>CP713-3W-31K4</v>
          </cell>
          <cell r="D308" t="str">
            <v>NX.AYZEG.001</v>
          </cell>
          <cell r="E308" t="str">
            <v>4710886726074</v>
          </cell>
          <cell r="F308" t="str">
            <v>Intel® Core™ i3-1115G4 / 8 GB LPDDR4X RAM / 128 GB PCIe SSD / Intel® UHD Graphics / Google Chrome OS / Silber</v>
          </cell>
          <cell r="G308" t="str">
            <v>Google Chrome OS</v>
          </cell>
          <cell r="H308" t="str">
            <v>Silber</v>
          </cell>
          <cell r="I308" t="str">
            <v>-</v>
          </cell>
          <cell r="J308" t="str">
            <v>300,6 x 235 x 16,9  mm (B x T x H)</v>
          </cell>
          <cell r="K308" t="str">
            <v>1,37 Kg</v>
          </cell>
          <cell r="L308" t="str">
            <v>-</v>
          </cell>
          <cell r="M308" t="str">
            <v>13,5 Zoll (34,29 cm)</v>
          </cell>
          <cell r="N308" t="str">
            <v>-</v>
          </cell>
          <cell r="O308" t="str">
            <v>-</v>
          </cell>
          <cell r="P308" t="str">
            <v>3:2</v>
          </cell>
          <cell r="Q308" t="str">
            <v>Intel® Core™ i3-1115G4 Prozessor</v>
          </cell>
          <cell r="R308" t="str">
            <v>3,0 GHz (bis zu 4,10 GHz Turbo-Boost)</v>
          </cell>
          <cell r="S308" t="str">
            <v>6 MB Intel® Smart Cache</v>
          </cell>
          <cell r="T308" t="str">
            <v>2 / 4</v>
          </cell>
          <cell r="U308" t="str">
            <v>Integrated SOC</v>
          </cell>
          <cell r="V308" t="str">
            <v>8 GB LPDDR4X RAM</v>
          </cell>
          <cell r="W308" t="str">
            <v>1x 8 GB LPDDR4X RAM (onboard)</v>
          </cell>
          <cell r="X308" t="str">
            <v>-</v>
          </cell>
          <cell r="Y308" t="str">
            <v>128 GB M.2 PCIe Solid-State-Drive (SSD)</v>
          </cell>
          <cell r="Z308" t="str">
            <v>-</v>
          </cell>
          <cell r="AA308" t="str">
            <v>Intel® UHD Graphics</v>
          </cell>
          <cell r="AB308" t="str">
            <v>-</v>
          </cell>
          <cell r="AC308" t="str">
            <v>-</v>
          </cell>
          <cell r="AD308" t="str">
            <v>-</v>
          </cell>
          <cell r="AE308" t="str">
            <v>-</v>
          </cell>
          <cell r="AF308" t="str">
            <v>Intel® Dual Band Wireless-Gigabit-AX, 802.11 ax/ac/a/b/g/n</v>
          </cell>
          <cell r="AG308" t="str">
            <v>- / ,</v>
          </cell>
          <cell r="AH308" t="str">
            <v>-</v>
          </cell>
          <cell r="AI308" t="str">
            <v>Bluetooth®  5.0</v>
          </cell>
          <cell r="AJ308" t="str">
            <v>-</v>
          </cell>
          <cell r="AK308" t="str">
            <v>-</v>
          </cell>
          <cell r="AL308" t="str">
            <v>-</v>
          </cell>
          <cell r="AM308" t="str">
            <v>Ja</v>
          </cell>
          <cell r="AN308" t="str">
            <v>-</v>
          </cell>
          <cell r="AO308" t="str">
            <v>Ja (über USB Type-C Anschluss)</v>
          </cell>
          <cell r="AP308" t="str">
            <v>-</v>
          </cell>
          <cell r="AQ308" t="str">
            <v>1x</v>
          </cell>
          <cell r="AR308" t="str">
            <v>2x (Type-C)</v>
          </cell>
          <cell r="AS308" t="str">
            <v>-</v>
          </cell>
          <cell r="AT308" t="str">
            <v>-</v>
          </cell>
          <cell r="AU308" t="str">
            <v>-</v>
          </cell>
          <cell r="AV308" t="str">
            <v>microSD Karte</v>
          </cell>
          <cell r="AW308" t="str">
            <v>1x Lautsprecher/Kopfhörer/Line-out (unterstützt Headsets mit integriertem Mikrofon)</v>
          </cell>
          <cell r="AX308" t="str">
            <v>Ja (Acer USB-Type-C-Dock kompatibel)</v>
          </cell>
          <cell r="AY308" t="str">
            <v>Acer FineTip Tastatur</v>
          </cell>
          <cell r="AZ308" t="str">
            <v>Deutsch (QWERTZ)</v>
          </cell>
          <cell r="BA308" t="str">
            <v>Ja</v>
          </cell>
          <cell r="BB308" t="str">
            <v>Multi-Gesture Touchpad</v>
          </cell>
          <cell r="BC308" t="str">
            <v>-</v>
          </cell>
          <cell r="BD308" t="str">
            <v>TPM Modul</v>
          </cell>
          <cell r="BE308" t="str">
            <v>Ja</v>
          </cell>
          <cell r="BF308" t="str">
            <v>-</v>
          </cell>
          <cell r="BG308" t="str">
            <v>-</v>
          </cell>
          <cell r="BH308" t="str">
            <v>High Definition Audio Support</v>
          </cell>
          <cell r="BI308" t="str">
            <v>Zwei eingebaute Stereo-Lautsprecher</v>
          </cell>
          <cell r="BJ308" t="str">
            <v>Eingebautes Mikrofon</v>
          </cell>
          <cell r="BK308" t="str">
            <v>HD-Webcam</v>
          </cell>
          <cell r="BL308" t="str">
            <v>Li-Ion Akku (4 Zellen / TBD mAh / 56 Wh)</v>
          </cell>
          <cell r="BM308" t="str">
            <v>Bis zu 10 Stunden</v>
          </cell>
          <cell r="BN308" t="str">
            <v>45W AC-Netzteil (USB Type C Adapter)</v>
          </cell>
          <cell r="BO308" t="str">
            <v>Ja</v>
          </cell>
          <cell r="BP308" t="str">
            <v>-</v>
          </cell>
          <cell r="BQ308" t="str">
            <v>-</v>
          </cell>
          <cell r="BR308" t="str">
            <v>-</v>
          </cell>
          <cell r="BS308" t="str">
            <v>Ja</v>
          </cell>
          <cell r="BT308" t="str">
            <v>-</v>
          </cell>
          <cell r="BU308" t="str">
            <v>28</v>
          </cell>
          <cell r="BV308" t="str">
            <v>84</v>
          </cell>
          <cell r="BW308" t="str">
            <v>168</v>
          </cell>
          <cell r="BX308" t="str">
            <v>-</v>
          </cell>
          <cell r="CA308" t="str">
            <v>-</v>
          </cell>
          <cell r="CB308" t="str">
            <v>-</v>
          </cell>
        </row>
        <row r="309">
          <cell r="A309" t="str">
            <v>NX.A6XEG.005</v>
          </cell>
          <cell r="B309" t="str">
            <v>Acer Chromebook Spin 713</v>
          </cell>
          <cell r="C309" t="str">
            <v>CP713-3W-56PY</v>
          </cell>
          <cell r="D309" t="str">
            <v>NX.A6XEG.005</v>
          </cell>
          <cell r="E309" t="str">
            <v>4710886494430</v>
          </cell>
          <cell r="F309" t="str">
            <v>Intel® Core™ i5-1135G7 / 16 GB LPDDR4X RAM / 256 GB PCIe SSD / Intel® Iris® Xe Graphics / Google Chrome OS / Grau</v>
          </cell>
          <cell r="G309" t="str">
            <v>Google Chrome OS</v>
          </cell>
          <cell r="H309" t="str">
            <v>Grau</v>
          </cell>
          <cell r="I309" t="str">
            <v>-</v>
          </cell>
          <cell r="J309" t="str">
            <v>300,6 x 235 x 16,9  mm (B x T x H)</v>
          </cell>
          <cell r="K309" t="str">
            <v>1,37 Kg</v>
          </cell>
          <cell r="L309" t="str">
            <v>-</v>
          </cell>
          <cell r="M309" t="str">
            <v>13,5 Zoll (34,29 cm)</v>
          </cell>
          <cell r="N309" t="str">
            <v>-</v>
          </cell>
          <cell r="O309" t="str">
            <v>-</v>
          </cell>
          <cell r="P309" t="str">
            <v>3:2</v>
          </cell>
          <cell r="Q309" t="str">
            <v>Intel® Core™ i5-1135G7 Prozessor</v>
          </cell>
          <cell r="R309" t="str">
            <v>2,40 GHz (Bis zu 4,20 GHz Turbo-Boost)</v>
          </cell>
          <cell r="S309" t="str">
            <v>8 MB</v>
          </cell>
          <cell r="T309" t="str">
            <v>4 / 8</v>
          </cell>
          <cell r="U309" t="str">
            <v>Integrated SOC</v>
          </cell>
          <cell r="V309" t="str">
            <v>16 GB LPDDR4X RAM</v>
          </cell>
          <cell r="W309" t="str">
            <v>1x 16 GB LPDDR4X RAM (onboard)</v>
          </cell>
          <cell r="X309" t="str">
            <v>-</v>
          </cell>
          <cell r="Y309" t="str">
            <v>256 GB M.2 PCIe Solid-State-Drive (SSD)</v>
          </cell>
          <cell r="Z309" t="str">
            <v>-</v>
          </cell>
          <cell r="AA309" t="str">
            <v>Intel® Iris® Xe Graphics</v>
          </cell>
          <cell r="AB309" t="str">
            <v>-</v>
          </cell>
          <cell r="AC309" t="str">
            <v>-</v>
          </cell>
          <cell r="AD309" t="str">
            <v>-</v>
          </cell>
          <cell r="AE309" t="str">
            <v>-</v>
          </cell>
          <cell r="AF309" t="str">
            <v>Intel® Dual Band Wireless-Gigabit-AX, 802.11 ax/ac/a/b/g/n</v>
          </cell>
          <cell r="AG309" t="str">
            <v>- / ,</v>
          </cell>
          <cell r="AH309" t="str">
            <v>-</v>
          </cell>
          <cell r="AI309" t="str">
            <v>Bluetooth®  5.0</v>
          </cell>
          <cell r="AJ309" t="str">
            <v>-</v>
          </cell>
          <cell r="AK309" t="str">
            <v>-</v>
          </cell>
          <cell r="AL309" t="str">
            <v>-</v>
          </cell>
          <cell r="AM309" t="str">
            <v>Ja</v>
          </cell>
          <cell r="AN309" t="str">
            <v>-</v>
          </cell>
          <cell r="AO309" t="str">
            <v>Ja (über USB Type-C Anschluss)</v>
          </cell>
          <cell r="AP309" t="str">
            <v>-</v>
          </cell>
          <cell r="AQ309" t="str">
            <v>1x</v>
          </cell>
          <cell r="AR309" t="str">
            <v>2x (Type-C)</v>
          </cell>
          <cell r="AS309" t="str">
            <v>-</v>
          </cell>
          <cell r="AT309" t="str">
            <v>-</v>
          </cell>
          <cell r="AU309" t="str">
            <v>-</v>
          </cell>
          <cell r="AV309" t="str">
            <v>microSD Karte</v>
          </cell>
          <cell r="AW309" t="str">
            <v>1x Lautsprecher/Kopfhörer/Line-out (unterstützt Headsets mit integriertem Mikrofon)</v>
          </cell>
          <cell r="AX309" t="str">
            <v>Ja (Acer USB-Type-C-Dock kompatibel)</v>
          </cell>
          <cell r="AY309" t="str">
            <v>Acer FineTip Tastatur</v>
          </cell>
          <cell r="AZ309" t="str">
            <v>Deutsch (QWERTZ)</v>
          </cell>
          <cell r="BA309" t="str">
            <v>Ja</v>
          </cell>
          <cell r="BB309" t="str">
            <v>Multi-Gesture Touchpad</v>
          </cell>
          <cell r="BC309" t="str">
            <v>Ja</v>
          </cell>
          <cell r="BD309" t="str">
            <v>TPM Modul</v>
          </cell>
          <cell r="BE309" t="str">
            <v>Ja</v>
          </cell>
          <cell r="BF309" t="str">
            <v>-</v>
          </cell>
          <cell r="BG309" t="str">
            <v>-</v>
          </cell>
          <cell r="BH309" t="str">
            <v>High Definition Audio Support</v>
          </cell>
          <cell r="BI309" t="str">
            <v>Zwei eingebaute Stereo-Lautsprecher</v>
          </cell>
          <cell r="BJ309" t="str">
            <v>Eingebautes Mikrofon</v>
          </cell>
          <cell r="BK309" t="str">
            <v>HD-Webcam</v>
          </cell>
          <cell r="BL309" t="str">
            <v>Li-Ion Akku (4 Zellen / TBD mAh / 56 Wh)</v>
          </cell>
          <cell r="BM309" t="str">
            <v>Bis zu 10 Stunden</v>
          </cell>
          <cell r="BN309" t="str">
            <v>45W AC-Netzteil (USB Type C Adapter)</v>
          </cell>
          <cell r="BO309" t="str">
            <v>Ja</v>
          </cell>
          <cell r="BP309" t="str">
            <v>-</v>
          </cell>
          <cell r="BQ309" t="str">
            <v>-</v>
          </cell>
          <cell r="BR309" t="str">
            <v>-</v>
          </cell>
          <cell r="BS309" t="str">
            <v>Ja</v>
          </cell>
          <cell r="BT309" t="str">
            <v>-</v>
          </cell>
          <cell r="BU309" t="str">
            <v>28</v>
          </cell>
          <cell r="BV309" t="str">
            <v>84</v>
          </cell>
          <cell r="BW309" t="str">
            <v>168</v>
          </cell>
          <cell r="BX309" t="str">
            <v>-</v>
          </cell>
          <cell r="CA309" t="str">
            <v>-</v>
          </cell>
          <cell r="CB309" t="str">
            <v>-</v>
          </cell>
        </row>
        <row r="310">
          <cell r="A310" t="str">
            <v>NX.HPVEG.00D</v>
          </cell>
          <cell r="B310" t="str">
            <v>Acer Chromebook 314</v>
          </cell>
          <cell r="C310" t="str">
            <v>C933-C64M</v>
          </cell>
          <cell r="D310" t="str">
            <v>NX.HPVEG.00D</v>
          </cell>
          <cell r="E310" t="str">
            <v>4710886480044</v>
          </cell>
          <cell r="F310" t="str">
            <v>14" FHD mit IPS (matt) / Intel® Celeron® N4120 / 8 GB LPDDR4 RAM / 64 GB eMMC / Intel® UHD Graphics 600 / Google Chrome OS Enterprise / Schwarz</v>
          </cell>
          <cell r="G310" t="str">
            <v>Google Chrome OS Enterprise</v>
          </cell>
          <cell r="H310" t="str">
            <v>Schwarz</v>
          </cell>
          <cell r="I310" t="str">
            <v>-</v>
          </cell>
          <cell r="J310" t="str">
            <v>325,4 x 232 x 19,7 mm (B x T x H)</v>
          </cell>
          <cell r="K310" t="str">
            <v>1,5 Kg</v>
          </cell>
          <cell r="L310" t="str">
            <v>Ja</v>
          </cell>
          <cell r="M310" t="str">
            <v>14 Zoll (35,56 cm)</v>
          </cell>
          <cell r="N310" t="str">
            <v>Acer ComfyView™ Full HD IPS Display mit LED-Backlight (matt)</v>
          </cell>
          <cell r="O310" t="str">
            <v>1.920 x 1.080</v>
          </cell>
          <cell r="P310" t="str">
            <v>16:9</v>
          </cell>
          <cell r="Q310" t="str">
            <v>Intel® Celeron® Prozessor N4120</v>
          </cell>
          <cell r="R310" t="str">
            <v>1,1 GHz (Bis zu 2,6 GHz Turbo-Boost)</v>
          </cell>
          <cell r="S310" t="str">
            <v>4 MB</v>
          </cell>
          <cell r="T310" t="str">
            <v>4 / 4</v>
          </cell>
          <cell r="U310" t="str">
            <v>Integrated SOC</v>
          </cell>
          <cell r="V310" t="str">
            <v>8 GB LPDDR4 RAM</v>
          </cell>
          <cell r="W310" t="str">
            <v>1x 8 GB LPDDR4 RAM (onboard)</v>
          </cell>
          <cell r="X310" t="str">
            <v>-</v>
          </cell>
          <cell r="Y310" t="str">
            <v>64 GB eMMC</v>
          </cell>
          <cell r="Z310" t="str">
            <v>-</v>
          </cell>
          <cell r="AA310" t="str">
            <v>Intel® UHD Graphics 600</v>
          </cell>
          <cell r="AB310" t="str">
            <v>-</v>
          </cell>
          <cell r="AC310" t="str">
            <v>-</v>
          </cell>
          <cell r="AD310" t="str">
            <v>-</v>
          </cell>
          <cell r="AE310" t="str">
            <v>-</v>
          </cell>
          <cell r="AF310" t="str">
            <v>Intel® Dual Band Wireless-Gigabit-AC, 802.11 ac/a/b/g/n</v>
          </cell>
          <cell r="AG310" t="str">
            <v>- / ,</v>
          </cell>
          <cell r="AH310" t="str">
            <v>-</v>
          </cell>
          <cell r="AI310" t="str">
            <v>Bluetooth® 5.0</v>
          </cell>
          <cell r="AJ310" t="str">
            <v>-</v>
          </cell>
          <cell r="AK310" t="str">
            <v>-</v>
          </cell>
          <cell r="AL310" t="str">
            <v>-</v>
          </cell>
          <cell r="AM310" t="str">
            <v>-</v>
          </cell>
          <cell r="AN310" t="str">
            <v>-</v>
          </cell>
          <cell r="AO310" t="str">
            <v>-</v>
          </cell>
          <cell r="AP310" t="str">
            <v>-</v>
          </cell>
          <cell r="AQ310" t="str">
            <v>-</v>
          </cell>
          <cell r="AR310" t="str">
            <v>2x (Type-C Gen. 1)</v>
          </cell>
          <cell r="AS310" t="str">
            <v>2x</v>
          </cell>
          <cell r="AT310" t="str">
            <v>-</v>
          </cell>
          <cell r="AU310" t="str">
            <v>-</v>
          </cell>
          <cell r="AV310" t="str">
            <v>-</v>
          </cell>
          <cell r="AW310" t="str">
            <v>1x Lautsprecher/Kopfhörer/Line-out (unterstützt Headsets mit integriertem Mikrofon)</v>
          </cell>
          <cell r="AX310" t="str">
            <v>-</v>
          </cell>
          <cell r="AY310" t="str">
            <v>Acer FineTip Tastatur (74-/75-/78-Tasten)</v>
          </cell>
          <cell r="AZ310" t="str">
            <v>Deutsch (QWERTZ)</v>
          </cell>
          <cell r="BA310" t="str">
            <v>-</v>
          </cell>
          <cell r="BB310" t="str">
            <v>Multi-Gesture Touchpad</v>
          </cell>
          <cell r="BC310" t="str">
            <v>-</v>
          </cell>
          <cell r="BD310" t="str">
            <v>TPM Modul</v>
          </cell>
          <cell r="BE310" t="str">
            <v>Ja</v>
          </cell>
          <cell r="BF310" t="str">
            <v>-</v>
          </cell>
          <cell r="BG310" t="str">
            <v>-</v>
          </cell>
          <cell r="BH310" t="str">
            <v>High Definition Audio Support</v>
          </cell>
          <cell r="BI310" t="str">
            <v>Zwei eingebaute Stereo-Lautsprecher</v>
          </cell>
          <cell r="BJ310" t="str">
            <v>Eingebautes Mikrofon</v>
          </cell>
          <cell r="BK310" t="str">
            <v>HD-Webcam</v>
          </cell>
          <cell r="BL310" t="str">
            <v>Li-Ion Akku (4 Zellen / 3220 mAh / 48 Wh)</v>
          </cell>
          <cell r="BM310" t="str">
            <v>Bis zu 12,5 Stunden</v>
          </cell>
          <cell r="BN310" t="str">
            <v>45W AC-Netzteil (USB Type C Adapter)</v>
          </cell>
          <cell r="BO310" t="str">
            <v>Ja</v>
          </cell>
          <cell r="BP310" t="str">
            <v>-</v>
          </cell>
          <cell r="BQ310" t="str">
            <v>-</v>
          </cell>
          <cell r="BR310" t="str">
            <v>-</v>
          </cell>
          <cell r="BS310" t="str">
            <v>-</v>
          </cell>
          <cell r="BT310" t="str">
            <v>-</v>
          </cell>
          <cell r="BU310" t="str">
            <v>26</v>
          </cell>
          <cell r="BV310" t="str">
            <v>78</v>
          </cell>
          <cell r="BW310" t="str">
            <v>156</v>
          </cell>
          <cell r="BX310" t="str">
            <v>-</v>
          </cell>
          <cell r="CA310" t="str">
            <v>-</v>
          </cell>
          <cell r="CB310" t="str">
            <v>-</v>
          </cell>
        </row>
        <row r="311">
          <cell r="A311" t="str">
            <v>NX.AA0EG.002</v>
          </cell>
          <cell r="B311" t="str">
            <v>Chromebook Spin 513</v>
          </cell>
          <cell r="C311" t="str">
            <v>CP513-1HL-S7E7</v>
          </cell>
          <cell r="D311" t="str">
            <v>NX.AA0EG.002</v>
          </cell>
          <cell r="E311" t="str">
            <v>4710886328247</v>
          </cell>
          <cell r="F311" t="str">
            <v>13,3" FHD-IPS Multitouch-Display / Qualcomm®  SnapdragonTM 7180c / 8 GB LPDDR4X RAM / 128 GB eMMC / Qualcomm® AdrenoTM 618 GPU / Google Chrome OS Enterprise / Blau</v>
          </cell>
          <cell r="G311" t="str">
            <v>Google Chrome OS Enterprise</v>
          </cell>
          <cell r="H311" t="str">
            <v>Blau</v>
          </cell>
          <cell r="I311" t="str">
            <v>-</v>
          </cell>
          <cell r="J311" t="str">
            <v>310 x 209,35 x 15.55 mm (B x T x H)</v>
          </cell>
          <cell r="K311" t="str">
            <v>1,3 Kg</v>
          </cell>
          <cell r="L311" t="str">
            <v>-</v>
          </cell>
          <cell r="M311" t="str">
            <v>13,3"</v>
          </cell>
          <cell r="N311" t="str">
            <v>13,3" FHD-IPS Multitouch-Display</v>
          </cell>
          <cell r="O311" t="str">
            <v>1.920 x 1.080</v>
          </cell>
          <cell r="P311" t="str">
            <v>16:9</v>
          </cell>
          <cell r="Q311" t="str">
            <v>Qualcomm®  SnapdragonTM 7180c</v>
          </cell>
          <cell r="R311" t="str">
            <v>Bis zu 2,4 GHz</v>
          </cell>
          <cell r="S311" t="str">
            <v>-</v>
          </cell>
          <cell r="T311" t="str">
            <v>8</v>
          </cell>
          <cell r="U311" t="str">
            <v>Integrated SOC</v>
          </cell>
          <cell r="V311" t="str">
            <v>8 GB LPDDR4X RAM</v>
          </cell>
          <cell r="W311" t="str">
            <v>1x 8 GB LPDDR4X RAM (onboard)</v>
          </cell>
          <cell r="X311" t="str">
            <v>-</v>
          </cell>
          <cell r="Y311" t="str">
            <v>128 GB eMMC</v>
          </cell>
          <cell r="Z311" t="str">
            <v>-</v>
          </cell>
          <cell r="AA311" t="str">
            <v>Qualcomm® AdrenoTM 618 GPU</v>
          </cell>
          <cell r="AB311" t="str">
            <v>-</v>
          </cell>
          <cell r="AC311" t="str">
            <v>-</v>
          </cell>
          <cell r="AD311" t="str">
            <v>-</v>
          </cell>
          <cell r="AE311" t="str">
            <v>-</v>
          </cell>
          <cell r="AF311" t="str">
            <v>802.11a/b/g/n/ac wireless LAN</v>
          </cell>
          <cell r="AG311" t="str">
            <v>- / , Ja</v>
          </cell>
          <cell r="AH311" t="str">
            <v>-</v>
          </cell>
          <cell r="AI311" t="str">
            <v>Bluetooth 5.0</v>
          </cell>
          <cell r="AJ311" t="str">
            <v>-</v>
          </cell>
          <cell r="AK311" t="str">
            <v>-</v>
          </cell>
          <cell r="AL311" t="str">
            <v>-</v>
          </cell>
          <cell r="AM311" t="str">
            <v>-</v>
          </cell>
          <cell r="AN311" t="str">
            <v>-</v>
          </cell>
          <cell r="AO311" t="str">
            <v>Ja (via USB-C)</v>
          </cell>
          <cell r="AP311" t="str">
            <v>-</v>
          </cell>
          <cell r="AQ311" t="str">
            <v>2x (Type-C Gen 1)</v>
          </cell>
          <cell r="AR311" t="str">
            <v>-</v>
          </cell>
          <cell r="AS311" t="str">
            <v>1x</v>
          </cell>
          <cell r="AT311" t="str">
            <v>-</v>
          </cell>
          <cell r="AU311" t="str">
            <v>-</v>
          </cell>
          <cell r="AV311" t="str">
            <v>-</v>
          </cell>
          <cell r="AW311" t="str">
            <v>Ja</v>
          </cell>
          <cell r="AX311" t="str">
            <v>Ja (via USB-C)</v>
          </cell>
          <cell r="AY311" t="str">
            <v>74-/75-/78-Tasten Acer FineTip Tastatur</v>
          </cell>
          <cell r="AZ311" t="str">
            <v>Deutsch (QWERTZ)</v>
          </cell>
          <cell r="BA311" t="str">
            <v>Ja</v>
          </cell>
          <cell r="BB311" t="str">
            <v>Ja</v>
          </cell>
          <cell r="BC311" t="str">
            <v>-</v>
          </cell>
          <cell r="BD311" t="str">
            <v>TPM Modul</v>
          </cell>
          <cell r="BE311" t="str">
            <v>-</v>
          </cell>
          <cell r="BF311" t="str">
            <v>-</v>
          </cell>
          <cell r="BG311" t="str">
            <v>-</v>
          </cell>
          <cell r="BH311" t="str">
            <v>1x</v>
          </cell>
          <cell r="BI311" t="str">
            <v>2 eingebaute Stereo-Lautsprecher</v>
          </cell>
          <cell r="BJ311" t="str">
            <v>2 eingebaute Mirofone</v>
          </cell>
          <cell r="BK311" t="str">
            <v>Ja</v>
          </cell>
          <cell r="BL311" t="str">
            <v>-</v>
          </cell>
          <cell r="BM311" t="str">
            <v>14 Stunden</v>
          </cell>
          <cell r="BN311" t="str">
            <v>45W AC-Netzteil (USB Type C Adapter)</v>
          </cell>
          <cell r="BO311" t="str">
            <v>Ja</v>
          </cell>
          <cell r="BP311" t="str">
            <v>-</v>
          </cell>
          <cell r="BQ311" t="str">
            <v>-</v>
          </cell>
          <cell r="BR311" t="str">
            <v>-</v>
          </cell>
          <cell r="BS311" t="str">
            <v>Ja</v>
          </cell>
          <cell r="BT311" t="str">
            <v>-</v>
          </cell>
          <cell r="BU311" t="str">
            <v>29</v>
          </cell>
          <cell r="BV311" t="str">
            <v>87</v>
          </cell>
          <cell r="BW311" t="str">
            <v>174</v>
          </cell>
          <cell r="BX311" t="str">
            <v>-</v>
          </cell>
          <cell r="CA311" t="str">
            <v>1,97 Kg</v>
          </cell>
          <cell r="CB311" t="str">
            <v>-</v>
          </cell>
        </row>
        <row r="312">
          <cell r="A312" t="str">
            <v>NX.A46EG.002</v>
          </cell>
          <cell r="B312" t="str">
            <v>Chromebook Spin 514</v>
          </cell>
          <cell r="C312" t="str">
            <v>CP514-1W-R72H</v>
          </cell>
          <cell r="D312" t="str">
            <v>NX.A46EG.002</v>
          </cell>
          <cell r="E312" t="str">
            <v>4710886328216</v>
          </cell>
          <cell r="F312" t="str">
            <v>14" Multi-Touch FHD mit IPS / AMD Athlon™ Silver 3050C / 4 GB DDR4 RAM / 64 GB eMMC / AMD Radeon Grafik / Google Chrome OS Enterprise / grau</v>
          </cell>
          <cell r="G312" t="str">
            <v>Google Chrome OS Enterprise</v>
          </cell>
          <cell r="H312" t="str">
            <v>grau</v>
          </cell>
          <cell r="I312" t="str">
            <v>-</v>
          </cell>
          <cell r="J312" t="str">
            <v>322 x 225,5 x 17,35 mm (B x T x H)</v>
          </cell>
          <cell r="K312" t="str">
            <v>1,65 Kg</v>
          </cell>
          <cell r="L312" t="str">
            <v>-</v>
          </cell>
          <cell r="M312" t="str">
            <v>14" (35,56 cm)</v>
          </cell>
          <cell r="N312" t="str">
            <v>Acer CineCrystal™ Multi-Touch Full HD IPS Display mit LED-Backlight</v>
          </cell>
          <cell r="O312" t="str">
            <v>1.920 x 1.080</v>
          </cell>
          <cell r="P312" t="str">
            <v>16:9</v>
          </cell>
          <cell r="Q312" t="str">
            <v>AMD Athlon™ Silver 3050C Prozessor</v>
          </cell>
          <cell r="R312" t="str">
            <v>2,3 GHz (Bis zu 3,2 GHz)</v>
          </cell>
          <cell r="S312" t="str">
            <v>4 MB</v>
          </cell>
          <cell r="T312" t="str">
            <v>2 / 2</v>
          </cell>
          <cell r="U312" t="str">
            <v>Integrated SOC</v>
          </cell>
          <cell r="V312" t="str">
            <v>4 GB DDR4 RAM</v>
          </cell>
          <cell r="W312" t="str">
            <v>1x 4 GB DDR4 RAM (onboard)</v>
          </cell>
          <cell r="X312" t="str">
            <v>-</v>
          </cell>
          <cell r="Y312" t="str">
            <v>64 GB eMMC</v>
          </cell>
          <cell r="Z312" t="str">
            <v>-</v>
          </cell>
          <cell r="AA312" t="str">
            <v>AMD Radeon Grafik</v>
          </cell>
          <cell r="AB312" t="str">
            <v>-</v>
          </cell>
          <cell r="AC312" t="str">
            <v>-</v>
          </cell>
          <cell r="AD312" t="str">
            <v>-</v>
          </cell>
          <cell r="AE312" t="str">
            <v>-</v>
          </cell>
          <cell r="AF312" t="str">
            <v>802.11ac/a/b/g/n, 2,4 GHz &amp; 5 GHz, 2x2 MU-MIMO</v>
          </cell>
          <cell r="AG312" t="str">
            <v>- / ,</v>
          </cell>
          <cell r="AH312" t="str">
            <v>-</v>
          </cell>
          <cell r="AI312" t="str">
            <v>Bluetooth® 4.0</v>
          </cell>
          <cell r="AJ312" t="str">
            <v>-</v>
          </cell>
          <cell r="AK312" t="str">
            <v>-</v>
          </cell>
          <cell r="AL312" t="str">
            <v>-</v>
          </cell>
          <cell r="AM312" t="str">
            <v>-</v>
          </cell>
          <cell r="AN312" t="str">
            <v>-</v>
          </cell>
          <cell r="AO312" t="str">
            <v>via USB-C</v>
          </cell>
          <cell r="AP312" t="str">
            <v>-</v>
          </cell>
          <cell r="AQ312" t="str">
            <v>2x Type-C, 2x Type-A</v>
          </cell>
          <cell r="AR312" t="str">
            <v>-</v>
          </cell>
          <cell r="AS312" t="str">
            <v>-</v>
          </cell>
          <cell r="AT312" t="str">
            <v>-</v>
          </cell>
          <cell r="AU312" t="str">
            <v>-</v>
          </cell>
          <cell r="AV312" t="str">
            <v>MicroSD</v>
          </cell>
          <cell r="AW312" t="str">
            <v>3,5 mm Port</v>
          </cell>
          <cell r="AX312" t="str">
            <v>-</v>
          </cell>
          <cell r="AY312" t="str">
            <v>74-/75-/78-Acer FineTip Tastatur mit Hintergrundbeleuchtung</v>
          </cell>
          <cell r="AZ312" t="str">
            <v>Deutsch (QWERTZ)</v>
          </cell>
          <cell r="BA312" t="str">
            <v>Ja</v>
          </cell>
          <cell r="BB312" t="str">
            <v>Multi-Gesture Touchpad</v>
          </cell>
          <cell r="BC312" t="str">
            <v>-</v>
          </cell>
          <cell r="BD312" t="str">
            <v>TPM Modul</v>
          </cell>
          <cell r="BE312" t="str">
            <v>Ja</v>
          </cell>
          <cell r="BF312" t="str">
            <v>-</v>
          </cell>
          <cell r="BG312" t="str">
            <v>-</v>
          </cell>
          <cell r="BH312" t="str">
            <v>-</v>
          </cell>
          <cell r="BI312" t="str">
            <v>Stereo Lautsprecher</v>
          </cell>
          <cell r="BJ312" t="str">
            <v>Zwei eingebaute Mikrofone</v>
          </cell>
          <cell r="BK312" t="str">
            <v>Ja</v>
          </cell>
          <cell r="BL312" t="str">
            <v>Li-Ion Akku (4 Zellen / TBD mAh / 56 Wh)</v>
          </cell>
          <cell r="BM312" t="str">
            <v>bis zu 10 Stunden</v>
          </cell>
          <cell r="BN312" t="str">
            <v>45W AC-Netzteil (USB Type C Adapter)</v>
          </cell>
          <cell r="BO312" t="str">
            <v>Ja</v>
          </cell>
          <cell r="BP312" t="str">
            <v>-</v>
          </cell>
          <cell r="BQ312" t="str">
            <v>-</v>
          </cell>
          <cell r="BR312" t="str">
            <v>-</v>
          </cell>
          <cell r="BS312" t="str">
            <v>Ja</v>
          </cell>
          <cell r="BT312" t="str">
            <v>-</v>
          </cell>
          <cell r="BU312" t="str">
            <v>-</v>
          </cell>
          <cell r="BV312" t="str">
            <v>-</v>
          </cell>
          <cell r="BW312" t="str">
            <v>-</v>
          </cell>
          <cell r="BX312" t="str">
            <v>-</v>
          </cell>
          <cell r="CA312" t="str">
            <v>-</v>
          </cell>
          <cell r="CB312" t="str">
            <v>-</v>
          </cell>
        </row>
        <row r="313">
          <cell r="A313" t="str">
            <v>NX.A02EG.001</v>
          </cell>
          <cell r="B313" t="str">
            <v>Chromebook Spin 514</v>
          </cell>
          <cell r="C313" t="str">
            <v>CP514-1WH-R5TJ</v>
          </cell>
          <cell r="D313" t="str">
            <v>NX.A02EG.001</v>
          </cell>
          <cell r="E313" t="str">
            <v>4710886105398</v>
          </cell>
          <cell r="F313" t="str">
            <v>14" Multi-Touch FHD mit IPS / AMD Ryzen™ 5 3500C / 8 GB DDR4 RAM / 128 GB PCIe SSD / Radeon™ Vega 8 Grafik / Google Chrome OS Enterprise / Grau</v>
          </cell>
          <cell r="G313" t="str">
            <v>Google Chrome OS Enterprise</v>
          </cell>
          <cell r="H313" t="str">
            <v>Grau</v>
          </cell>
          <cell r="I313" t="str">
            <v>-</v>
          </cell>
          <cell r="J313" t="str">
            <v>322 x 225,5 x 17,35 mm (B x T x H)</v>
          </cell>
          <cell r="K313" t="str">
            <v>1,65 Kg</v>
          </cell>
          <cell r="L313" t="str">
            <v>-</v>
          </cell>
          <cell r="M313" t="str">
            <v>14" (35,56 cm)</v>
          </cell>
          <cell r="N313" t="str">
            <v>Acer CineCrystal™ Multi-Touch Full HD IPS Display mit LED-Backlight</v>
          </cell>
          <cell r="O313" t="str">
            <v>1.920 x 1.080</v>
          </cell>
          <cell r="P313" t="str">
            <v>16:9</v>
          </cell>
          <cell r="Q313" t="str">
            <v>AMD Ryzen™ 5 3500C Prozessor</v>
          </cell>
          <cell r="R313" t="str">
            <v>2,1 GHz (bis zu 3,7 GHz)</v>
          </cell>
          <cell r="S313" t="str">
            <v>4 MB</v>
          </cell>
          <cell r="T313" t="str">
            <v>4 / 8</v>
          </cell>
          <cell r="U313" t="str">
            <v>Integrated SOC</v>
          </cell>
          <cell r="V313" t="str">
            <v>8 GB DDR4 RAM</v>
          </cell>
          <cell r="W313" t="str">
            <v>1x 8 GB DDR4 RAM (onboard)</v>
          </cell>
          <cell r="X313" t="str">
            <v>-</v>
          </cell>
          <cell r="Y313" t="str">
            <v>128 GB M.2 PCIe Solid-State-Drive (SSD)</v>
          </cell>
          <cell r="Z313" t="str">
            <v>-</v>
          </cell>
          <cell r="AA313" t="str">
            <v>Radeon™ Vega 8 Grafik</v>
          </cell>
          <cell r="AB313" t="str">
            <v>-</v>
          </cell>
          <cell r="AC313" t="str">
            <v>-</v>
          </cell>
          <cell r="AD313" t="str">
            <v>-</v>
          </cell>
          <cell r="AE313" t="str">
            <v>-</v>
          </cell>
          <cell r="AF313" t="str">
            <v>802.11ac/a/b/g/n, 2,4 GHz &amp; 5 GHz, 2x2 MU-MIMO</v>
          </cell>
          <cell r="AG313" t="str">
            <v>- / ,</v>
          </cell>
          <cell r="AH313" t="str">
            <v>-</v>
          </cell>
          <cell r="AI313" t="str">
            <v>Bluetooth® 4.0</v>
          </cell>
          <cell r="AJ313" t="str">
            <v>-</v>
          </cell>
          <cell r="AK313" t="str">
            <v>-</v>
          </cell>
          <cell r="AL313" t="str">
            <v>-</v>
          </cell>
          <cell r="AM313" t="str">
            <v>Ja</v>
          </cell>
          <cell r="AN313" t="str">
            <v>-</v>
          </cell>
          <cell r="AO313" t="str">
            <v>via USB-C</v>
          </cell>
          <cell r="AP313" t="str">
            <v>-</v>
          </cell>
          <cell r="AQ313" t="str">
            <v>2x Type-C, 2x Type-A</v>
          </cell>
          <cell r="AR313" t="str">
            <v>-</v>
          </cell>
          <cell r="AS313" t="str">
            <v>-</v>
          </cell>
          <cell r="AT313" t="str">
            <v>-</v>
          </cell>
          <cell r="AU313" t="str">
            <v>-</v>
          </cell>
          <cell r="AV313" t="str">
            <v>MicroSD</v>
          </cell>
          <cell r="AW313" t="str">
            <v>3,5 mm Port</v>
          </cell>
          <cell r="AX313" t="str">
            <v>-</v>
          </cell>
          <cell r="AY313" t="str">
            <v>74-/75-/78-Acer FineTip Tastatur mit Hintergrundbeleuchtung</v>
          </cell>
          <cell r="AZ313" t="str">
            <v>Deutsch (QWERTZ)</v>
          </cell>
          <cell r="BA313" t="str">
            <v>Ja</v>
          </cell>
          <cell r="BB313" t="str">
            <v>Multi-Gesture Touchpad</v>
          </cell>
          <cell r="BC313" t="str">
            <v>-</v>
          </cell>
          <cell r="BD313" t="str">
            <v>TPM Modul</v>
          </cell>
          <cell r="BE313" t="str">
            <v>Ja</v>
          </cell>
          <cell r="BF313" t="str">
            <v>-</v>
          </cell>
          <cell r="BG313" t="str">
            <v>-</v>
          </cell>
          <cell r="BH313" t="str">
            <v>-</v>
          </cell>
          <cell r="BI313" t="str">
            <v>Stereo Lautsprecher</v>
          </cell>
          <cell r="BJ313" t="str">
            <v>Zwei eingebaute Mikrofone</v>
          </cell>
          <cell r="BK313" t="str">
            <v>Ja</v>
          </cell>
          <cell r="BL313" t="str">
            <v>Li-Ion Akku (4 Zellen / TBD mAh / 56 Wh)</v>
          </cell>
          <cell r="BM313" t="str">
            <v>bis zu 10 Stunden</v>
          </cell>
          <cell r="BN313" t="str">
            <v>45W AC-Netzteil (USB Type C Adapter)</v>
          </cell>
          <cell r="BO313" t="str">
            <v>Ja</v>
          </cell>
          <cell r="BP313" t="str">
            <v>-</v>
          </cell>
          <cell r="BQ313" t="str">
            <v>-</v>
          </cell>
          <cell r="BR313" t="str">
            <v>-</v>
          </cell>
          <cell r="BS313" t="str">
            <v>Ja</v>
          </cell>
          <cell r="BT313" t="str">
            <v>-</v>
          </cell>
          <cell r="BU313" t="str">
            <v>-</v>
          </cell>
          <cell r="BV313" t="str">
            <v>-</v>
          </cell>
          <cell r="BW313" t="str">
            <v>-</v>
          </cell>
          <cell r="BX313" t="str">
            <v>-</v>
          </cell>
          <cell r="CA313" t="str">
            <v>-</v>
          </cell>
          <cell r="CB313" t="str">
            <v>-</v>
          </cell>
        </row>
        <row r="314">
          <cell r="A314" t="str">
            <v>NX.HQBEG.001</v>
          </cell>
          <cell r="B314" t="str">
            <v>Acer Chromebook Spin 13</v>
          </cell>
          <cell r="C314" t="str">
            <v>CP713-2W-33PD</v>
          </cell>
          <cell r="D314" t="str">
            <v>NX.HQBEG.001</v>
          </cell>
          <cell r="E314" t="str">
            <v>4710886331339</v>
          </cell>
          <cell r="F314" t="str">
            <v>13,5" Multi-Touch QHD IPS Display / Intel® Core™ i3-10110U / 8 GB DDR4 RAM / 128 GB PCIe SSD / Intel® UHD Graphics / Google Chrome OS Enterprise / Aluminium / Anthrazit</v>
          </cell>
          <cell r="G314" t="str">
            <v>Google Chrome OS Enterprise</v>
          </cell>
          <cell r="H314" t="str">
            <v>Aluminium / Anthrazit</v>
          </cell>
          <cell r="I314" t="str">
            <v>-</v>
          </cell>
          <cell r="J314" t="str">
            <v>300,6 x 235 x 16,8  mm (B x T x H)</v>
          </cell>
          <cell r="K314" t="str">
            <v>1,37 Kg</v>
          </cell>
          <cell r="L314" t="str">
            <v>-</v>
          </cell>
          <cell r="M314" t="str">
            <v>13,5 Zoll (34,29 cm)</v>
          </cell>
          <cell r="N314" t="str">
            <v>Acer CineCrystal™ Multi-Touch QHD IPS Display</v>
          </cell>
          <cell r="O314" t="str">
            <v>2.256 x 1.504</v>
          </cell>
          <cell r="P314" t="str">
            <v>3:2</v>
          </cell>
          <cell r="Q314" t="str">
            <v>Intel® Core™ i3-10110U Prozessor</v>
          </cell>
          <cell r="R314" t="str">
            <v>2,1 GHz (Bis zu 4,1 GHz Turbo-Boost)</v>
          </cell>
          <cell r="S314" t="str">
            <v>4 MB</v>
          </cell>
          <cell r="T314" t="str">
            <v>2 / 4</v>
          </cell>
          <cell r="U314" t="str">
            <v>Integrated SOC</v>
          </cell>
          <cell r="V314" t="str">
            <v>8 GB DDR4 RAM</v>
          </cell>
          <cell r="W314" t="str">
            <v>1x 8 GB DDR4 RAM (onboard)</v>
          </cell>
          <cell r="X314" t="str">
            <v>Onboard-Arbeitsspeicher (nicht austausch- oder aufrüstbar)</v>
          </cell>
          <cell r="Y314" t="str">
            <v>128 GB M.2 PCIe Solid-State-Drive (SSD)</v>
          </cell>
          <cell r="Z314" t="str">
            <v>-</v>
          </cell>
          <cell r="AA314" t="str">
            <v>Intel® UHD Graphics</v>
          </cell>
          <cell r="AB314" t="str">
            <v>-</v>
          </cell>
          <cell r="AC314" t="str">
            <v>-</v>
          </cell>
          <cell r="AD314" t="str">
            <v>-</v>
          </cell>
          <cell r="AE314" t="str">
            <v>-</v>
          </cell>
          <cell r="AF314" t="str">
            <v>Intel® Dual Band Wireless-Gigabit-AX, Wi-Fi 6 (802.11 ax/ac/a/b/g/n)</v>
          </cell>
          <cell r="AG314" t="str">
            <v>- / ,</v>
          </cell>
          <cell r="AH314" t="str">
            <v>-</v>
          </cell>
          <cell r="AI314" t="str">
            <v>Bluetooth® 5.0</v>
          </cell>
          <cell r="AJ314" t="str">
            <v>-</v>
          </cell>
          <cell r="AK314" t="str">
            <v>-</v>
          </cell>
          <cell r="AL314" t="str">
            <v>-</v>
          </cell>
          <cell r="AM314" t="str">
            <v>Ja</v>
          </cell>
          <cell r="AN314" t="str">
            <v>-</v>
          </cell>
          <cell r="AO314" t="str">
            <v>Ja (über USB Type-C Anschluss)</v>
          </cell>
          <cell r="AP314" t="str">
            <v>-</v>
          </cell>
          <cell r="AQ314" t="str">
            <v>-</v>
          </cell>
          <cell r="AR314" t="str">
            <v>2x (Type-C)</v>
          </cell>
          <cell r="AS314" t="str">
            <v>1x</v>
          </cell>
          <cell r="AT314" t="str">
            <v>-</v>
          </cell>
          <cell r="AU314" t="str">
            <v>-</v>
          </cell>
          <cell r="AV314" t="str">
            <v>microSD Karte</v>
          </cell>
          <cell r="AW314" t="str">
            <v>1x Lautsprecher/Kopfhörer/Line-out (unterstützt Headsets mit integriertem Mikrofon)</v>
          </cell>
          <cell r="AX314" t="str">
            <v>Ja (Acer USB-Type-C-Dock kompatibel)</v>
          </cell>
          <cell r="AY314" t="str">
            <v>Acer FineTip Tastatur</v>
          </cell>
          <cell r="AZ314" t="str">
            <v>Deutsch (QWERTZ)</v>
          </cell>
          <cell r="BA314" t="str">
            <v>Ja</v>
          </cell>
          <cell r="BB314" t="str">
            <v>Multi-Gesture Touchpad</v>
          </cell>
          <cell r="BC314" t="str">
            <v>-</v>
          </cell>
          <cell r="BD314" t="str">
            <v>TPM Modul</v>
          </cell>
          <cell r="BE314" t="str">
            <v>-</v>
          </cell>
          <cell r="BF314" t="str">
            <v>-</v>
          </cell>
          <cell r="BG314" t="str">
            <v>-</v>
          </cell>
          <cell r="BH314" t="str">
            <v>High Definition Audio Support</v>
          </cell>
          <cell r="BI314" t="str">
            <v>Zwei eingebaute Stereo-Lautsprecher</v>
          </cell>
          <cell r="BJ314" t="str">
            <v>Eingebautes Mikrofon</v>
          </cell>
          <cell r="BK314" t="str">
            <v>HD Webcam</v>
          </cell>
          <cell r="BL314" t="str">
            <v>Li-Ion Akku (4 Zellen / 3220 mAh / 48 Wh)</v>
          </cell>
          <cell r="BM314" t="str">
            <v>Bis zu 10 Stunden</v>
          </cell>
          <cell r="BN314" t="str">
            <v>45W AC-Netzteil (USB Type C Adapter)</v>
          </cell>
          <cell r="BO314" t="str">
            <v>Ja</v>
          </cell>
          <cell r="BP314" t="str">
            <v>-</v>
          </cell>
          <cell r="BQ314" t="str">
            <v>-</v>
          </cell>
          <cell r="BR314" t="str">
            <v>-</v>
          </cell>
          <cell r="BS314" t="str">
            <v>Ja</v>
          </cell>
          <cell r="BT314" t="str">
            <v>-</v>
          </cell>
          <cell r="BU314" t="str">
            <v>28</v>
          </cell>
          <cell r="BV314" t="str">
            <v>84</v>
          </cell>
          <cell r="BW314" t="str">
            <v>168</v>
          </cell>
          <cell r="BX314" t="str">
            <v>1.848</v>
          </cell>
          <cell r="CA314" t="str">
            <v>-</v>
          </cell>
          <cell r="CB314" t="str">
            <v>-</v>
          </cell>
        </row>
        <row r="315">
          <cell r="A315" t="str">
            <v>NX.AWDEG.001</v>
          </cell>
          <cell r="B315" t="str">
            <v>Acer Chromebook 514</v>
          </cell>
          <cell r="C315" t="str">
            <v>CB514-1W-52MW</v>
          </cell>
          <cell r="D315" t="str">
            <v>NX.AWDEG.001</v>
          </cell>
          <cell r="E315" t="str">
            <v>4710886253426</v>
          </cell>
          <cell r="F315" t="str">
            <v>14" FHD mit IPS (matt) / Intel® Core™ i5-1135G7 / 8 GB LPDDR4X RAM / 256 GB PCIe SSD / Intel® Iris® Xe Graphics / Google Chrome OS Enterprise / Grau</v>
          </cell>
          <cell r="G315" t="str">
            <v>Google Chrome OS Enterprise</v>
          </cell>
          <cell r="H315" t="str">
            <v>Grau</v>
          </cell>
          <cell r="I315" t="str">
            <v>-</v>
          </cell>
          <cell r="J315" t="str">
            <v>323 x 219,8 x 19,3 mm (B x T x H)</v>
          </cell>
          <cell r="K315" t="str">
            <v>1,4 Kg</v>
          </cell>
          <cell r="L315" t="str">
            <v>-</v>
          </cell>
          <cell r="M315" t="str">
            <v>14 Zoll (35,56 cm)</v>
          </cell>
          <cell r="N315" t="str">
            <v>Acer ComfyView™ Full HD IPS Display mit LED-Backlight (matt)</v>
          </cell>
          <cell r="O315" t="str">
            <v>1.920 x 1.080</v>
          </cell>
          <cell r="P315" t="str">
            <v>16:9</v>
          </cell>
          <cell r="Q315" t="str">
            <v>Intel® Core™ i5-1135G7 Prozessor</v>
          </cell>
          <cell r="R315" t="str">
            <v>2,40 GHz (Bis zu 4,20 GHz Turbo-Boost)</v>
          </cell>
          <cell r="S315" t="str">
            <v>8 MB</v>
          </cell>
          <cell r="T315" t="str">
            <v>4 / 8</v>
          </cell>
          <cell r="U315" t="str">
            <v>Integrated SOC</v>
          </cell>
          <cell r="V315" t="str">
            <v>8 GB LPDDR4X RAM</v>
          </cell>
          <cell r="W315" t="str">
            <v>1x 8 GB LPDDR4X RAM (onboard)</v>
          </cell>
          <cell r="X315" t="str">
            <v>-</v>
          </cell>
          <cell r="Y315" t="str">
            <v>256 GB M.2 PCIe Solid-State-Drive (SSD)</v>
          </cell>
          <cell r="Z315" t="str">
            <v>-</v>
          </cell>
          <cell r="AA315" t="str">
            <v>Intel® Iris® Xe Graphics</v>
          </cell>
          <cell r="AB315" t="str">
            <v>-</v>
          </cell>
          <cell r="AC315" t="str">
            <v>-</v>
          </cell>
          <cell r="AD315" t="str">
            <v>-</v>
          </cell>
          <cell r="AE315" t="str">
            <v>-</v>
          </cell>
          <cell r="AF315" t="str">
            <v>Intel® Dual Band Wireless-Gigabit-AX, 802.11 ax/ac/a/b/g/n</v>
          </cell>
          <cell r="AG315" t="str">
            <v>- / ,</v>
          </cell>
          <cell r="AH315" t="str">
            <v>-</v>
          </cell>
          <cell r="AI315" t="str">
            <v>Bluetooth®  5.0</v>
          </cell>
          <cell r="AJ315" t="str">
            <v>-</v>
          </cell>
          <cell r="AK315" t="str">
            <v>-</v>
          </cell>
          <cell r="AL315" t="str">
            <v>-</v>
          </cell>
          <cell r="AM315" t="str">
            <v>Ja</v>
          </cell>
          <cell r="AN315" t="str">
            <v>-</v>
          </cell>
          <cell r="AO315" t="str">
            <v>Ja (über USB Type-C Anschluss)</v>
          </cell>
          <cell r="AP315" t="str">
            <v>-</v>
          </cell>
          <cell r="AQ315" t="str">
            <v>1x</v>
          </cell>
          <cell r="AR315" t="str">
            <v>2x (Type-C)</v>
          </cell>
          <cell r="AS315" t="str">
            <v>-</v>
          </cell>
          <cell r="AT315" t="str">
            <v>-</v>
          </cell>
          <cell r="AU315" t="str">
            <v>-</v>
          </cell>
          <cell r="AV315" t="str">
            <v>MicroSD Kartenleser</v>
          </cell>
          <cell r="AW315" t="str">
            <v>1x Lautsprecher/Kopfhörer/Line-out (unterstützt Headsets mit integriertem Mikrofon)</v>
          </cell>
          <cell r="AX315" t="str">
            <v>-</v>
          </cell>
          <cell r="AY315" t="str">
            <v>Acer FineTip Tastatur (74-/75-/78-Tasten)</v>
          </cell>
          <cell r="AZ315" t="str">
            <v>Deutsch (QWERTZ)</v>
          </cell>
          <cell r="BA315" t="str">
            <v>Ja</v>
          </cell>
          <cell r="BB315" t="str">
            <v>Multi-Gesture Touchpad</v>
          </cell>
          <cell r="BC315" t="str">
            <v>Ja</v>
          </cell>
          <cell r="BD315" t="str">
            <v>TPM Modul</v>
          </cell>
          <cell r="BE315" t="str">
            <v>Ja</v>
          </cell>
          <cell r="BF315" t="str">
            <v>-</v>
          </cell>
          <cell r="BG315" t="str">
            <v>-</v>
          </cell>
          <cell r="BH315" t="str">
            <v>High Definition Audio Support</v>
          </cell>
          <cell r="BI315" t="str">
            <v>Zwei eingebaute Stereo-Lautsprecher</v>
          </cell>
          <cell r="BJ315" t="str">
            <v>Eingebautes Mikrofon</v>
          </cell>
          <cell r="BK315" t="str">
            <v>SHDR-Webcam</v>
          </cell>
          <cell r="BL315" t="str">
            <v>Li-Ion Akku (4 Zellen / 3220 mAh / 48 Wh)</v>
          </cell>
          <cell r="BM315" t="str">
            <v>Bis zu 10 Stunden</v>
          </cell>
          <cell r="BN315" t="str">
            <v>45W AC-Netzteil (USB Type C Adapter)</v>
          </cell>
          <cell r="BO315" t="str">
            <v>Ja</v>
          </cell>
          <cell r="BP315" t="str">
            <v>-</v>
          </cell>
          <cell r="BQ315" t="str">
            <v>-</v>
          </cell>
          <cell r="BR315" t="str">
            <v>-</v>
          </cell>
          <cell r="BS315" t="str">
            <v>Ja</v>
          </cell>
          <cell r="BT315" t="str">
            <v>-</v>
          </cell>
          <cell r="BU315" t="str">
            <v>26</v>
          </cell>
          <cell r="BV315" t="str">
            <v>78</v>
          </cell>
          <cell r="BW315" t="str">
            <v>156</v>
          </cell>
          <cell r="BX315" t="str">
            <v>-</v>
          </cell>
          <cell r="CA315" t="str">
            <v>-</v>
          </cell>
          <cell r="CB315" t="str">
            <v>-</v>
          </cell>
        </row>
        <row r="316">
          <cell r="A316" t="str">
            <v>NX.A90EG.005</v>
          </cell>
          <cell r="B316" t="str">
            <v>Acer Chromebook Spin 511</v>
          </cell>
          <cell r="C316" t="str">
            <v>R753TN-C60T</v>
          </cell>
          <cell r="D316" t="str">
            <v>NX.A90EG.005</v>
          </cell>
          <cell r="E316" t="str">
            <v>4710886652854</v>
          </cell>
          <cell r="F316" t="str">
            <v>11,6" Multi-Touch HD IPS / Intel® Celeron® N5100 / 4 GB LPDDR4X RAM / 32 GB eMMC / Intel® UHD Graphics / Google Chrome OS Education / Schwarz</v>
          </cell>
          <cell r="G316" t="str">
            <v>Google Chrome OS Education</v>
          </cell>
          <cell r="H316" t="str">
            <v>Schwarz</v>
          </cell>
          <cell r="I316" t="str">
            <v>-</v>
          </cell>
          <cell r="J316" t="str">
            <v>296 x 206 x 21,1  mm (B x T x H)</v>
          </cell>
          <cell r="K316" t="str">
            <v>1,31 Kg</v>
          </cell>
          <cell r="L316" t="str">
            <v>Ja</v>
          </cell>
          <cell r="M316" t="str">
            <v>11,6 Zoll (29,46 cm)</v>
          </cell>
          <cell r="N316" t="str">
            <v>Acer CineCrystal™ Multi-Touch HD IPS Display mit LED-Backlight</v>
          </cell>
          <cell r="O316" t="str">
            <v>1.366 x 768</v>
          </cell>
          <cell r="P316" t="str">
            <v>16:9</v>
          </cell>
          <cell r="Q316" t="str">
            <v>Intel® Celeron® Prozessor N5100</v>
          </cell>
          <cell r="R316" t="str">
            <v>1,10 GHz (Bis zu 2,80 GHz Turbo-Boost)</v>
          </cell>
          <cell r="S316" t="str">
            <v>4 MB</v>
          </cell>
          <cell r="T316" t="str">
            <v>4 / 4</v>
          </cell>
          <cell r="U316" t="str">
            <v>Integrated SOC</v>
          </cell>
          <cell r="V316" t="str">
            <v>4 GB LPDDR4X RAM</v>
          </cell>
          <cell r="W316" t="str">
            <v>1x 4 GB LPDDR4X RAM (onboard)</v>
          </cell>
          <cell r="X316" t="str">
            <v>Onboard-Arbeitsspeicher (nicht austausch- oder aufrüstbar)</v>
          </cell>
          <cell r="Y316" t="str">
            <v>32 GB eMMC</v>
          </cell>
          <cell r="Z316" t="str">
            <v>-</v>
          </cell>
          <cell r="AA316" t="str">
            <v>Intel® UHD Graphics</v>
          </cell>
          <cell r="AB316" t="str">
            <v>-</v>
          </cell>
          <cell r="AC316" t="str">
            <v>-</v>
          </cell>
          <cell r="AD316" t="str">
            <v>-</v>
          </cell>
          <cell r="AE316" t="str">
            <v>-</v>
          </cell>
          <cell r="AF316" t="str">
            <v>Intel® Dual Band Wireless-Gigabit-AX, 802.11 ax/ac/a/b/g/n</v>
          </cell>
          <cell r="AG316" t="str">
            <v>- / ,</v>
          </cell>
          <cell r="AH316" t="str">
            <v>-</v>
          </cell>
          <cell r="AI316" t="str">
            <v>Bluetooth®  5.0</v>
          </cell>
          <cell r="AJ316" t="str">
            <v>-</v>
          </cell>
          <cell r="AK316" t="str">
            <v>-</v>
          </cell>
          <cell r="AL316" t="str">
            <v>-</v>
          </cell>
          <cell r="AM316" t="str">
            <v>-</v>
          </cell>
          <cell r="AN316" t="str">
            <v>-</v>
          </cell>
          <cell r="AO316" t="str">
            <v>Ja (über USB Type-C)</v>
          </cell>
          <cell r="AP316" t="str">
            <v>-</v>
          </cell>
          <cell r="AQ316" t="str">
            <v>2x (Gen. 1), 1x (Type-C Gen. 1)</v>
          </cell>
          <cell r="AR316" t="str">
            <v>-</v>
          </cell>
          <cell r="AS316" t="str">
            <v>-</v>
          </cell>
          <cell r="AT316" t="str">
            <v>-</v>
          </cell>
          <cell r="AU316" t="str">
            <v>-</v>
          </cell>
          <cell r="AV316" t="str">
            <v>MicroSD Kartenleser</v>
          </cell>
          <cell r="AW316" t="str">
            <v>1x Lautsprecher/Kopfhörer/Line-out (unterstützt Headsets mit integriertem Mikrofon)</v>
          </cell>
          <cell r="AX316" t="str">
            <v>Ja (Acer USB-Type-C-Dock kompatibel)</v>
          </cell>
          <cell r="AY316" t="str">
            <v>Acer FineTip Tastatur (74-/75-/79-Tasten)</v>
          </cell>
          <cell r="AZ316" t="str">
            <v>Deutsch (QWERTZ)</v>
          </cell>
          <cell r="BA316" t="str">
            <v>-</v>
          </cell>
          <cell r="BB316" t="str">
            <v>Multi-Gesture Touchpad</v>
          </cell>
          <cell r="BC316" t="str">
            <v>-</v>
          </cell>
          <cell r="BD316" t="str">
            <v>TPM Modul</v>
          </cell>
          <cell r="BE316" t="str">
            <v>Ja</v>
          </cell>
          <cell r="BF316" t="str">
            <v>-</v>
          </cell>
          <cell r="BG316" t="str">
            <v>-</v>
          </cell>
          <cell r="BH316" t="str">
            <v>High Definition Audio Support</v>
          </cell>
          <cell r="BI316" t="str">
            <v>Zwei eingebaute Stereo-Lautsprecher</v>
          </cell>
          <cell r="BJ316" t="str">
            <v>Eingebautes Mikrofon</v>
          </cell>
          <cell r="BK316" t="str">
            <v>HD Webcam</v>
          </cell>
          <cell r="BL316" t="str">
            <v>Li-Ion Akku (4 Zellen / 3220 mAh / 48 Wh)</v>
          </cell>
          <cell r="BM316" t="str">
            <v>Bis zu 12 Stunden</v>
          </cell>
          <cell r="BN316" t="str">
            <v>45W AC-Netzteil (USB Type C Adapter)</v>
          </cell>
          <cell r="BO316" t="str">
            <v>Ja</v>
          </cell>
          <cell r="BP316" t="str">
            <v>-</v>
          </cell>
          <cell r="BQ316" t="str">
            <v>-</v>
          </cell>
          <cell r="BR316" t="str">
            <v>-</v>
          </cell>
          <cell r="BS316" t="str">
            <v>-</v>
          </cell>
          <cell r="BT316" t="str">
            <v>-</v>
          </cell>
          <cell r="BU316" t="str">
            <v>30</v>
          </cell>
          <cell r="BV316" t="str">
            <v>120</v>
          </cell>
          <cell r="BW316" t="str">
            <v>240</v>
          </cell>
          <cell r="BX316" t="str">
            <v>-</v>
          </cell>
          <cell r="CA316" t="str">
            <v>-</v>
          </cell>
          <cell r="CB316" t="str">
            <v>-</v>
          </cell>
        </row>
        <row r="317">
          <cell r="A317" t="str">
            <v>NX.A92EG.003</v>
          </cell>
          <cell r="B317" t="str">
            <v>Acer Chromebook Spin 512</v>
          </cell>
          <cell r="C317" t="str">
            <v>R853TNA-C0EX</v>
          </cell>
          <cell r="D317" t="str">
            <v>NX.A92EG.003</v>
          </cell>
          <cell r="E317" t="str">
            <v>4710886653370</v>
          </cell>
          <cell r="F317" t="str">
            <v>Intel® Celeron® N5100 / 4 GB LPDDR4X RAM / 32 GB eMMC / Intel® UHD Graphics / Google Chrome OS Education</v>
          </cell>
          <cell r="G317" t="str">
            <v>Google Chrome OS Education</v>
          </cell>
          <cell r="H317" t="str">
            <v>TBD</v>
          </cell>
          <cell r="I317" t="str">
            <v>-</v>
          </cell>
          <cell r="J317" t="str">
            <v>296 x 230,6 x 21,1  mm (B x T x H)</v>
          </cell>
          <cell r="K317" t="str">
            <v>1,45 Kg</v>
          </cell>
          <cell r="L317" t="str">
            <v>Ja</v>
          </cell>
          <cell r="M317" t="str">
            <v>12 Zoll (30,48 cm)</v>
          </cell>
          <cell r="N317" t="str">
            <v>-</v>
          </cell>
          <cell r="O317" t="str">
            <v>-</v>
          </cell>
          <cell r="P317" t="str">
            <v>3:2</v>
          </cell>
          <cell r="Q317" t="str">
            <v>Intel® Celeron® Prozessor N5100</v>
          </cell>
          <cell r="R317" t="str">
            <v>1,10 GHz (Bis zu 2,80 GHz Turbo-Boost)</v>
          </cell>
          <cell r="S317" t="str">
            <v>4 MB</v>
          </cell>
          <cell r="T317" t="str">
            <v>4 / 4</v>
          </cell>
          <cell r="U317" t="str">
            <v>Integrated SOC</v>
          </cell>
          <cell r="V317" t="str">
            <v>4 GB LPDDR4X RAM</v>
          </cell>
          <cell r="W317" t="str">
            <v>1x 4 GB LPDDR4X RAM (onboard)</v>
          </cell>
          <cell r="X317" t="str">
            <v>-</v>
          </cell>
          <cell r="Y317" t="str">
            <v>32 GB eMMC</v>
          </cell>
          <cell r="Z317" t="str">
            <v>-</v>
          </cell>
          <cell r="AA317" t="str">
            <v>Intel® UHD Graphics</v>
          </cell>
          <cell r="AB317" t="str">
            <v>-</v>
          </cell>
          <cell r="AC317" t="str">
            <v>-</v>
          </cell>
          <cell r="AD317" t="str">
            <v>-</v>
          </cell>
          <cell r="AE317" t="str">
            <v>-</v>
          </cell>
          <cell r="AF317" t="str">
            <v>Intel® Dual Band Wireless-Gigabit-AX, 802.11 ax/ac/a/b/g/n</v>
          </cell>
          <cell r="AG317" t="str">
            <v>- / ,</v>
          </cell>
          <cell r="AH317" t="str">
            <v>-</v>
          </cell>
          <cell r="AI317" t="str">
            <v>Bluetooth®  5.0</v>
          </cell>
          <cell r="AJ317" t="str">
            <v>-</v>
          </cell>
          <cell r="AK317" t="str">
            <v>-</v>
          </cell>
          <cell r="AL317" t="str">
            <v>-</v>
          </cell>
          <cell r="AM317" t="str">
            <v>-</v>
          </cell>
          <cell r="AN317" t="str">
            <v>-</v>
          </cell>
          <cell r="AO317" t="str">
            <v>Ja (über USB Type-C)</v>
          </cell>
          <cell r="AP317" t="str">
            <v>-</v>
          </cell>
          <cell r="AQ317" t="str">
            <v>2x (Gen. 1), 2x (Type-C Gen. 1)</v>
          </cell>
          <cell r="AR317" t="str">
            <v>-</v>
          </cell>
          <cell r="AS317" t="str">
            <v>-</v>
          </cell>
          <cell r="AT317" t="str">
            <v>-</v>
          </cell>
          <cell r="AU317" t="str">
            <v>-</v>
          </cell>
          <cell r="AV317" t="str">
            <v>MicroSD Kartenleser</v>
          </cell>
          <cell r="AW317" t="str">
            <v>1x Lautsprecher/Kopfhörer/Line-out (unterstützt Headsets mit integriertem Mikrofon)</v>
          </cell>
          <cell r="AX317" t="str">
            <v>Ja (Acer USB-Type-C-Dock kompatibel)</v>
          </cell>
          <cell r="AY317" t="str">
            <v>Acer FineTip Tastatur (74-/75-/78-Tasten)</v>
          </cell>
          <cell r="AZ317" t="str">
            <v>Deutsch (QWERTZ)</v>
          </cell>
          <cell r="BA317" t="str">
            <v>-</v>
          </cell>
          <cell r="BB317" t="str">
            <v>Multi-Gesture Touchpad</v>
          </cell>
          <cell r="BC317" t="str">
            <v>-</v>
          </cell>
          <cell r="BD317" t="str">
            <v>TPM Modul</v>
          </cell>
          <cell r="BE317" t="str">
            <v>Ja</v>
          </cell>
          <cell r="BF317" t="str">
            <v>-</v>
          </cell>
          <cell r="BG317" t="str">
            <v>-</v>
          </cell>
          <cell r="BH317" t="str">
            <v>High Definition Audio Support</v>
          </cell>
          <cell r="BI317" t="str">
            <v>Zwei eingebaute Stereo-Lautsprecher</v>
          </cell>
          <cell r="BJ317" t="str">
            <v>Eingebautes Mikrofon</v>
          </cell>
          <cell r="BK317" t="str">
            <v>-</v>
          </cell>
          <cell r="BL317" t="str">
            <v>Li-Ion Akku (4 Zellen / 3220 mAh / 48 Wh)</v>
          </cell>
          <cell r="BM317" t="str">
            <v>Bis zu 12 Stunden</v>
          </cell>
          <cell r="BN317" t="str">
            <v>45W AC-Netzteil (USB Type C Adapter)</v>
          </cell>
          <cell r="BO317" t="str">
            <v>Ja</v>
          </cell>
          <cell r="BP317" t="str">
            <v>-</v>
          </cell>
          <cell r="BQ317" t="str">
            <v>-</v>
          </cell>
          <cell r="BR317" t="str">
            <v>-</v>
          </cell>
          <cell r="BS317" t="str">
            <v>-</v>
          </cell>
          <cell r="BT317" t="str">
            <v>-</v>
          </cell>
          <cell r="BU317" t="str">
            <v>-</v>
          </cell>
          <cell r="BV317" t="str">
            <v>-</v>
          </cell>
          <cell r="BW317" t="str">
            <v>-</v>
          </cell>
          <cell r="BX317" t="str">
            <v>-</v>
          </cell>
          <cell r="CA317" t="str">
            <v>-</v>
          </cell>
          <cell r="CB317" t="str">
            <v>-</v>
          </cell>
        </row>
        <row r="318">
          <cell r="A318" t="str">
            <v>NX.AA5EG.003</v>
          </cell>
          <cell r="B318" t="str">
            <v>Acer Chromebook Spin 513</v>
          </cell>
          <cell r="C318" t="str">
            <v>R841T-S512</v>
          </cell>
          <cell r="D318" t="str">
            <v>NX.AA5EG.003</v>
          </cell>
          <cell r="E318" t="str">
            <v>4710886653561</v>
          </cell>
          <cell r="F318" t="str">
            <v>13,3" FHD-IPS Multitouch-Display / Qualcomm®  SnapdragonTM 7180c Lite / 4 GB LPDDR4X RAM / 64 GB eMMC / Qualcomm® AdrenoTM 618 GPU / Google Chrome OS Education / Aluminium / Anthrazit</v>
          </cell>
          <cell r="G318" t="str">
            <v>Google Chrome OS Education</v>
          </cell>
          <cell r="H318" t="str">
            <v>Aluminium / Anthrazit</v>
          </cell>
          <cell r="I318" t="str">
            <v>-</v>
          </cell>
          <cell r="J318" t="str">
            <v>310 x 209,35 x 15,55  mm (B x T x H)</v>
          </cell>
          <cell r="K318" t="str">
            <v>TBD</v>
          </cell>
          <cell r="L318" t="str">
            <v>Ja</v>
          </cell>
          <cell r="M318" t="str">
            <v>13,3 Zoll (33,78 cm)</v>
          </cell>
          <cell r="N318" t="str">
            <v>13,3" FHD-IPS Multitouch-Display</v>
          </cell>
          <cell r="O318" t="str">
            <v>1.920 x 1.080</v>
          </cell>
          <cell r="P318" t="str">
            <v>16:9</v>
          </cell>
          <cell r="Q318" t="str">
            <v>Qualcomm®  SnapdragonTM 7180c Lite</v>
          </cell>
          <cell r="R318" t="str">
            <v>Bis zu 2,4 GHz</v>
          </cell>
          <cell r="S318" t="str">
            <v>-</v>
          </cell>
          <cell r="T318" t="str">
            <v>8</v>
          </cell>
          <cell r="U318" t="str">
            <v>Integrated SOC</v>
          </cell>
          <cell r="V318" t="str">
            <v>4 GB LPDDR4X RAM</v>
          </cell>
          <cell r="W318" t="str">
            <v>1x 4 GB LPDDR4X RAM (onboard)</v>
          </cell>
          <cell r="X318" t="str">
            <v>Onboard-Arbeitsspeicher (nicht austausch- oder aufrüstbar)</v>
          </cell>
          <cell r="Y318" t="str">
            <v>64 GB eMMC</v>
          </cell>
          <cell r="Z318" t="str">
            <v>-</v>
          </cell>
          <cell r="AA318" t="str">
            <v>Qualcomm® AdrenoTM 618 GPU</v>
          </cell>
          <cell r="AB318" t="str">
            <v>-</v>
          </cell>
          <cell r="AC318" t="str">
            <v>-</v>
          </cell>
          <cell r="AD318" t="str">
            <v>-</v>
          </cell>
          <cell r="AE318" t="str">
            <v>-</v>
          </cell>
          <cell r="AF318" t="str">
            <v>802.11a/b/g/n/ac wireless LAN</v>
          </cell>
          <cell r="AG318" t="str">
            <v>- / ,</v>
          </cell>
          <cell r="AH318" t="str">
            <v>-</v>
          </cell>
          <cell r="AI318" t="str">
            <v>Bluetooth 5.0</v>
          </cell>
          <cell r="AJ318" t="str">
            <v>-</v>
          </cell>
          <cell r="AK318" t="str">
            <v>-</v>
          </cell>
          <cell r="AL318" t="str">
            <v>-</v>
          </cell>
          <cell r="AM318" t="str">
            <v>-</v>
          </cell>
          <cell r="AN318" t="str">
            <v>-</v>
          </cell>
          <cell r="AO318" t="str">
            <v>-</v>
          </cell>
          <cell r="AP318" t="str">
            <v>-</v>
          </cell>
          <cell r="AQ318" t="str">
            <v>2x (Type-C Gen. 1), 1x (Type-A Gen. 1)</v>
          </cell>
          <cell r="AR318" t="str">
            <v>-</v>
          </cell>
          <cell r="AS318" t="str">
            <v>-</v>
          </cell>
          <cell r="AT318" t="str">
            <v>-</v>
          </cell>
          <cell r="AU318" t="str">
            <v>-</v>
          </cell>
          <cell r="AV318" t="str">
            <v>-</v>
          </cell>
          <cell r="AW318" t="str">
            <v>1x Lautsprecher/Kopfhörer/Line-out (unterstützt Headsets mit integriertem Mikrofon)</v>
          </cell>
          <cell r="AX318" t="str">
            <v>Ja (Acer USB-Type-C-Dock kompatibel)</v>
          </cell>
          <cell r="AY318" t="str">
            <v>Acer FineTip Tastatur (74-/75-/78-Tasten)</v>
          </cell>
          <cell r="AZ318" t="str">
            <v>Deutsch (QWERTZ)</v>
          </cell>
          <cell r="BA318" t="str">
            <v>Ja</v>
          </cell>
          <cell r="BB318" t="str">
            <v>Multi-Gesture Touchpad</v>
          </cell>
          <cell r="BC318" t="str">
            <v>-</v>
          </cell>
          <cell r="BD318" t="str">
            <v>TPM Modul</v>
          </cell>
          <cell r="BE318" t="str">
            <v>Ja</v>
          </cell>
          <cell r="BF318" t="str">
            <v>-</v>
          </cell>
          <cell r="BG318" t="str">
            <v>-</v>
          </cell>
          <cell r="BH318" t="str">
            <v>High Definition Audio Support</v>
          </cell>
          <cell r="BI318" t="str">
            <v>Zwei eingebaute Stereo-Lautsprecher</v>
          </cell>
          <cell r="BJ318" t="str">
            <v>Eingebautes Mikrofon</v>
          </cell>
          <cell r="BK318" t="str">
            <v>HD Webcam</v>
          </cell>
          <cell r="BL318" t="str">
            <v>-</v>
          </cell>
          <cell r="BM318" t="str">
            <v>TBD</v>
          </cell>
          <cell r="BN318" t="str">
            <v>45W AC-Netzteil (USB Type C Adapter)</v>
          </cell>
          <cell r="BO318" t="str">
            <v>Ja</v>
          </cell>
          <cell r="BP318" t="str">
            <v>-</v>
          </cell>
          <cell r="BQ318" t="str">
            <v>-</v>
          </cell>
          <cell r="BR318" t="str">
            <v>-</v>
          </cell>
          <cell r="BS318" t="str">
            <v>-</v>
          </cell>
          <cell r="BT318" t="str">
            <v>-</v>
          </cell>
          <cell r="BU318" t="str">
            <v>-</v>
          </cell>
          <cell r="BV318" t="str">
            <v>-</v>
          </cell>
          <cell r="BW318" t="str">
            <v>-</v>
          </cell>
          <cell r="BX318" t="str">
            <v>-</v>
          </cell>
          <cell r="CA318" t="str">
            <v>-</v>
          </cell>
          <cell r="CB318" t="str">
            <v>-</v>
          </cell>
        </row>
        <row r="319">
          <cell r="A319" t="str">
            <v>NX.VSYEG.001</v>
          </cell>
          <cell r="B319" t="str">
            <v>Acer TravelMate P6</v>
          </cell>
          <cell r="C319" t="str">
            <v>TMP614-52-53VE</v>
          </cell>
          <cell r="D319" t="str">
            <v>NX.VSYEG.001</v>
          </cell>
          <cell r="E319" t="str">
            <v>4710886739890</v>
          </cell>
          <cell r="F319" t="str">
            <v>14'' WUXGA / Intel® Core™ i5-1135G7 / 16 GB LPDDR4X RAM / 512 GB PCIe SSD / Intel® Iris® Xe Graphics / Win 10 Pro (64 Bit) / Aluminium-Magnesium-Gehäuse / Schwarz</v>
          </cell>
          <cell r="G319" t="str">
            <v>Windows 10 Professional (64 Bit)</v>
          </cell>
          <cell r="H319" t="str">
            <v>Aluminium-Magnesium-Gehäuse / Schwarz</v>
          </cell>
          <cell r="I319" t="str">
            <v>-</v>
          </cell>
          <cell r="J319" t="str">
            <v>312 x 226 x 17,9 mm (B x T x H)</v>
          </cell>
          <cell r="K319" t="str">
            <v>1,0 kg</v>
          </cell>
          <cell r="L319" t="str">
            <v>-</v>
          </cell>
          <cell r="M319" t="str">
            <v>14 Zoll ( 35,56 cm)</v>
          </cell>
          <cell r="N319" t="str">
            <v>Acer ComfyView™ WUXGA IPS Display mit LED-Backlight</v>
          </cell>
          <cell r="O319" t="str">
            <v>1.920 x 1.200</v>
          </cell>
          <cell r="P319" t="str">
            <v>16:10</v>
          </cell>
          <cell r="Q319" t="str">
            <v>Intel® Core™ i5-1135G7 Prozessor</v>
          </cell>
          <cell r="R319" t="str">
            <v>2,5 GHz (Bis zu 4,5 GHz Turbo-Boost)</v>
          </cell>
          <cell r="S319" t="str">
            <v>8 MB</v>
          </cell>
          <cell r="T319" t="str">
            <v>4 / 8</v>
          </cell>
          <cell r="U319" t="str">
            <v>Integrated SOC</v>
          </cell>
          <cell r="V319" t="str">
            <v>16 GB LPDDR4X RAM</v>
          </cell>
          <cell r="W319" t="str">
            <v>1x 16 GB LPDDR4X RAM (onboard)</v>
          </cell>
          <cell r="X319" t="str">
            <v>32 GB LPDDR4X RAM</v>
          </cell>
          <cell r="Y319" t="str">
            <v>512 GB M.2 PCIe Solid-State-Drive (SSD)</v>
          </cell>
          <cell r="Z319" t="str">
            <v>-</v>
          </cell>
          <cell r="AA319" t="str">
            <v>Intel® Iris® Xe Graphics</v>
          </cell>
          <cell r="AB319" t="str">
            <v>-</v>
          </cell>
          <cell r="AC319" t="str">
            <v>-</v>
          </cell>
          <cell r="AD319" t="str">
            <v>-</v>
          </cell>
          <cell r="AE319" t="str">
            <v>-</v>
          </cell>
          <cell r="AF319" t="str">
            <v>Intel® Dual Band Wireless-Gigabit-AX, 802.11 ax/ac/a/b/g/n</v>
          </cell>
          <cell r="AG319" t="str">
            <v>- / , Nano SIM</v>
          </cell>
          <cell r="AH319" t="str">
            <v>-</v>
          </cell>
          <cell r="AI319" t="str">
            <v>Bluetooth®  5.0</v>
          </cell>
          <cell r="AJ319" t="str">
            <v>-</v>
          </cell>
          <cell r="AK319" t="str">
            <v>-</v>
          </cell>
          <cell r="AL319" t="str">
            <v>-</v>
          </cell>
          <cell r="AM319" t="str">
            <v>1x (HDCP)</v>
          </cell>
          <cell r="AN319" t="str">
            <v>-</v>
          </cell>
          <cell r="AO319" t="str">
            <v>Ja (über USB Type C-Anschluss)</v>
          </cell>
          <cell r="AP319" t="str">
            <v>Thunderbolt™ 4 (über USB Type-C Anschluss)</v>
          </cell>
          <cell r="AQ319" t="str">
            <v>2x (davon 1x Type-C Gen.2 &amp; 1x Type-A Gen.2 mit Power-off charging</v>
          </cell>
          <cell r="AR319" t="str">
            <v>-</v>
          </cell>
          <cell r="AS319" t="str">
            <v>-</v>
          </cell>
          <cell r="AT319" t="str">
            <v>-</v>
          </cell>
          <cell r="AU319" t="str">
            <v>-</v>
          </cell>
          <cell r="AV319" t="str">
            <v>MicroSD Kartenleser</v>
          </cell>
          <cell r="AW319" t="str">
            <v>1x Lautsprecher/Kopfhörer/Line-out (unterstützt Headsets)</v>
          </cell>
          <cell r="AX319" t="str">
            <v>Ja</v>
          </cell>
          <cell r="AY319" t="str">
            <v>Acer FineTip Tastatur (83-/84-87-Tasten)</v>
          </cell>
          <cell r="AZ319" t="str">
            <v>Deutsch (QWERTZ)</v>
          </cell>
          <cell r="BA319" t="str">
            <v>Ja</v>
          </cell>
          <cell r="BB319" t="str">
            <v>Multi-Gesture Touchpad (Microsoft Precision Touchpad Certification)</v>
          </cell>
          <cell r="BC319" t="str">
            <v>Ja</v>
          </cell>
          <cell r="BD319" t="str">
            <v>TPM 2.0</v>
          </cell>
          <cell r="BE319" t="str">
            <v>Ja</v>
          </cell>
          <cell r="BF319" t="str">
            <v>-</v>
          </cell>
          <cell r="BG319" t="str">
            <v>-</v>
          </cell>
          <cell r="BH319" t="str">
            <v>Acer TrueHarmony, Cortana mit Voice kompatibel</v>
          </cell>
          <cell r="BI319" t="str">
            <v>Zwei eingebaute Stereo-Lautsprecher</v>
          </cell>
          <cell r="BJ319" t="str">
            <v>Zwei eingebaute Stereo-Mikrofone</v>
          </cell>
          <cell r="BK319" t="str">
            <v>MiPi Full HD Kamera + IR Kamera</v>
          </cell>
          <cell r="BL319" t="str">
            <v>Li-Ion Akku (4 Zellen / TBD mAh / 56 Wh)</v>
          </cell>
          <cell r="BM319" t="str">
            <v>Bis zu 20 Stunden</v>
          </cell>
          <cell r="BN319" t="str">
            <v>65W PD Type C</v>
          </cell>
          <cell r="BO319" t="str">
            <v>Ja</v>
          </cell>
          <cell r="BP319" t="str">
            <v>Microsoft Office 2019 Verknüpfung (Download-Link für 30 Tage Testversion)</v>
          </cell>
          <cell r="BQ319" t="str">
            <v>-</v>
          </cell>
          <cell r="BR319" t="str">
            <v>-</v>
          </cell>
          <cell r="BS319" t="str">
            <v>Ja</v>
          </cell>
          <cell r="BT319" t="str">
            <v>-</v>
          </cell>
          <cell r="BU319">
            <v>29</v>
          </cell>
          <cell r="BV319">
            <v>87</v>
          </cell>
          <cell r="BW319">
            <v>174</v>
          </cell>
          <cell r="BX319">
            <v>1914</v>
          </cell>
          <cell r="BY319" t="str">
            <v>-</v>
          </cell>
          <cell r="BZ319" t="str">
            <v>-</v>
          </cell>
          <cell r="CA319" t="str">
            <v>-</v>
          </cell>
          <cell r="CB319" t="str">
            <v>-</v>
          </cell>
        </row>
        <row r="320">
          <cell r="A320" t="str">
            <v>NX.VSYEG.002</v>
          </cell>
          <cell r="B320" t="str">
            <v>Acer TravelMate P6</v>
          </cell>
          <cell r="C320" t="str">
            <v>TMP614-52-75JU</v>
          </cell>
          <cell r="D320" t="str">
            <v>NX.VSYEG.002</v>
          </cell>
          <cell r="E320" t="str">
            <v>4710886740391</v>
          </cell>
          <cell r="F320" t="str">
            <v>14'' WUXGA / Intel® Core™ i7-1165G7 / 16 GB LPDDR4X RAM / 512 GB PCIe SSD / Intel® Iris® Xe Grafik / Win 10 Pro (64 Bit) / Aluminium-Magnesium-Gehäuse / Schwarz</v>
          </cell>
          <cell r="G320" t="str">
            <v>Windows 10 Professional (64 Bit)</v>
          </cell>
          <cell r="H320" t="str">
            <v>Aluminium-Magnesium-Gehäuse / Schwarz</v>
          </cell>
          <cell r="I320" t="str">
            <v>-</v>
          </cell>
          <cell r="J320" t="str">
            <v>312 x 226 x 17,9 mm (B x T x H)</v>
          </cell>
          <cell r="K320" t="str">
            <v>1,0 kg</v>
          </cell>
          <cell r="L320" t="str">
            <v>-</v>
          </cell>
          <cell r="M320" t="str">
            <v>14 Zoll ( 35,56 cm)</v>
          </cell>
          <cell r="N320" t="str">
            <v>Acer ComfyView™ WUXGA IPS Display mit LED-Backlight</v>
          </cell>
          <cell r="O320" t="str">
            <v>1.920 x 1.200</v>
          </cell>
          <cell r="P320" t="str">
            <v>16:10</v>
          </cell>
          <cell r="Q320" t="str">
            <v>Intel® Core™ i7-1165G7 Prozessor</v>
          </cell>
          <cell r="R320" t="str">
            <v>2,8 GHz (Bis zu 4,7 GHz Turbo-Boost)</v>
          </cell>
          <cell r="S320" t="str">
            <v>12 MB</v>
          </cell>
          <cell r="T320" t="str">
            <v>4 / 8</v>
          </cell>
          <cell r="U320" t="str">
            <v>Integrated SOC</v>
          </cell>
          <cell r="V320" t="str">
            <v>16 GB LPDDR4X RAM</v>
          </cell>
          <cell r="W320" t="str">
            <v>1x 16 GB LPDDR4X RAM (onboard)</v>
          </cell>
          <cell r="X320" t="str">
            <v>32 GB LPDDR4X RAM</v>
          </cell>
          <cell r="Y320" t="str">
            <v>512 GB M.2 PCIe Solid-State-Drive (SSD)</v>
          </cell>
          <cell r="Z320" t="str">
            <v>-</v>
          </cell>
          <cell r="AA320" t="str">
            <v>Intel® Iris® Xe Grafik</v>
          </cell>
          <cell r="AB320" t="str">
            <v>-</v>
          </cell>
          <cell r="AC320" t="str">
            <v>-</v>
          </cell>
          <cell r="AD320" t="str">
            <v>-</v>
          </cell>
          <cell r="AE320" t="str">
            <v>-</v>
          </cell>
          <cell r="AF320" t="str">
            <v>Intel® Dual Band Wireless-Gigabit-AX, 802.11 ax/ac/a/b/g/n</v>
          </cell>
          <cell r="AG320" t="str">
            <v>- / , Nano SIM</v>
          </cell>
          <cell r="AH320" t="str">
            <v>-</v>
          </cell>
          <cell r="AI320" t="str">
            <v>Bluetooth®  5.0</v>
          </cell>
          <cell r="AJ320" t="str">
            <v>-</v>
          </cell>
          <cell r="AK320" t="str">
            <v>-</v>
          </cell>
          <cell r="AL320" t="str">
            <v>-</v>
          </cell>
          <cell r="AM320" t="str">
            <v>1x (HDCP)</v>
          </cell>
          <cell r="AN320" t="str">
            <v>-</v>
          </cell>
          <cell r="AO320" t="str">
            <v>Ja (über USB Type C-Anschluss)</v>
          </cell>
          <cell r="AP320" t="str">
            <v>Thunderbolt™ 4 (über USB Type-C Anschluss)</v>
          </cell>
          <cell r="AQ320" t="str">
            <v>2x (davon 1x Type-C Gen.2 &amp; 1x Type-A Gen.2 mit Power-off charging</v>
          </cell>
          <cell r="AR320" t="str">
            <v>-</v>
          </cell>
          <cell r="AS320" t="str">
            <v>-</v>
          </cell>
          <cell r="AT320" t="str">
            <v>-</v>
          </cell>
          <cell r="AU320" t="str">
            <v>-</v>
          </cell>
          <cell r="AV320" t="str">
            <v>MicroSD Kartenleser</v>
          </cell>
          <cell r="AW320" t="str">
            <v>1x Lautsprecher/Kopfhörer/Line-out (unterstützt Headsets)</v>
          </cell>
          <cell r="AX320" t="str">
            <v>Ja</v>
          </cell>
          <cell r="AY320" t="str">
            <v>Acer FineTip Tastatur (83-/84-87-Tasten)</v>
          </cell>
          <cell r="AZ320" t="str">
            <v>Deutsch (QWERTZ)</v>
          </cell>
          <cell r="BA320" t="str">
            <v>Ja</v>
          </cell>
          <cell r="BB320" t="str">
            <v>Multi-Gesture Touchpad (Microsoft Precision Touchpad Certification)</v>
          </cell>
          <cell r="BC320" t="str">
            <v>Ja</v>
          </cell>
          <cell r="BD320" t="str">
            <v>TPM 2.0</v>
          </cell>
          <cell r="BE320" t="str">
            <v>Ja</v>
          </cell>
          <cell r="BF320" t="str">
            <v>-</v>
          </cell>
          <cell r="BG320" t="str">
            <v>-</v>
          </cell>
          <cell r="BH320" t="str">
            <v>Acer TrueHarmony, Cortana mit Voice kompatibel</v>
          </cell>
          <cell r="BI320" t="str">
            <v>Zwei eingebaute Stereo-Lautsprecher</v>
          </cell>
          <cell r="BJ320" t="str">
            <v>Zwei eingebaute Stereo-Mikrofone</v>
          </cell>
          <cell r="BK320" t="str">
            <v>MiPi Full HD Kamera + IR Kamera</v>
          </cell>
          <cell r="BL320" t="str">
            <v>Li-Ion Akku (4 Zellen / TBD mAh / 56 Wh)</v>
          </cell>
          <cell r="BM320" t="str">
            <v>Bis zu 20 Stunden</v>
          </cell>
          <cell r="BN320" t="str">
            <v>65W PD Type C</v>
          </cell>
          <cell r="BO320" t="str">
            <v>Ja</v>
          </cell>
          <cell r="BP320" t="str">
            <v>Microsoft Office 2019 Verknüpfung (Download-Link für 30 Tage Testversion)</v>
          </cell>
          <cell r="BQ320" t="str">
            <v>-</v>
          </cell>
          <cell r="BR320" t="str">
            <v>-</v>
          </cell>
          <cell r="BS320" t="str">
            <v>Ja</v>
          </cell>
          <cell r="BT320" t="str">
            <v>-</v>
          </cell>
          <cell r="BU320">
            <v>29</v>
          </cell>
          <cell r="BV320">
            <v>87</v>
          </cell>
          <cell r="BW320">
            <v>174</v>
          </cell>
          <cell r="BX320">
            <v>1914</v>
          </cell>
          <cell r="BY320" t="str">
            <v>-</v>
          </cell>
          <cell r="BZ320" t="str">
            <v>-</v>
          </cell>
          <cell r="CA320" t="str">
            <v>-</v>
          </cell>
          <cell r="CB320" t="str">
            <v>-</v>
          </cell>
        </row>
        <row r="321">
          <cell r="A321" t="str">
            <v>NX.VSZEG.001</v>
          </cell>
          <cell r="B321" t="str">
            <v>Acer TravelMate P6</v>
          </cell>
          <cell r="C321" t="str">
            <v>TMP614P-52-546K</v>
          </cell>
          <cell r="D321" t="str">
            <v>NX.VSZEG.001</v>
          </cell>
          <cell r="E321" t="str">
            <v>4710886740414</v>
          </cell>
          <cell r="F321" t="str">
            <v>14'' WUXGA / Intel® Core™ i5-1135G7 / 16 GB LPDDR4X RAM / 512 GB PCIe SSD / Intel® Iris® Xe Graphics / Win 10 Pro (64 Bit) / Aluminium-Magnesium-Gehäuse / Schwarz</v>
          </cell>
          <cell r="G321" t="str">
            <v>Windows 10 Professional (64 Bit)</v>
          </cell>
          <cell r="H321" t="str">
            <v>Aluminium-Magnesium-Gehäuse / Schwarz</v>
          </cell>
          <cell r="I321" t="str">
            <v>-</v>
          </cell>
          <cell r="J321" t="str">
            <v>312 x 226 x 17,9 mm (B x T x H)</v>
          </cell>
          <cell r="K321" t="str">
            <v>1,0 kg</v>
          </cell>
          <cell r="L321" t="str">
            <v>-</v>
          </cell>
          <cell r="M321" t="str">
            <v>14 Zoll ( 35,56 cm)</v>
          </cell>
          <cell r="N321" t="str">
            <v>Acer ComfyView™ WUXGA IPS Display mit LED-Backlight  &amp; Privacy Screen Funktion</v>
          </cell>
          <cell r="O321" t="str">
            <v>1.920 x 1.200</v>
          </cell>
          <cell r="P321" t="str">
            <v>16:10</v>
          </cell>
          <cell r="Q321" t="str">
            <v>Intel® Core™ i5-1135G7 Prozessor</v>
          </cell>
          <cell r="R321" t="str">
            <v>2,5 GHz (Bis zu 4,5 GHz Turbo-Boost)</v>
          </cell>
          <cell r="S321" t="str">
            <v>8 MB</v>
          </cell>
          <cell r="T321" t="str">
            <v>4 / 8</v>
          </cell>
          <cell r="U321" t="str">
            <v>Integrated SOC</v>
          </cell>
          <cell r="V321" t="str">
            <v>16 GB LPDDR4X RAM</v>
          </cell>
          <cell r="W321" t="str">
            <v>1x 16 GB LPDDR4X RAM (onboard)</v>
          </cell>
          <cell r="X321" t="str">
            <v>32 GB LPDDR4X RAM</v>
          </cell>
          <cell r="Y321" t="str">
            <v>512 GB M.2 PCIe Solid-State-Drive (SSD)</v>
          </cell>
          <cell r="Z321" t="str">
            <v>-</v>
          </cell>
          <cell r="AA321" t="str">
            <v>Intel® Iris® Xe Graphics</v>
          </cell>
          <cell r="AB321" t="str">
            <v>-</v>
          </cell>
          <cell r="AC321" t="str">
            <v>-</v>
          </cell>
          <cell r="AD321" t="str">
            <v>-</v>
          </cell>
          <cell r="AE321" t="str">
            <v>-</v>
          </cell>
          <cell r="AF321" t="str">
            <v>Intel® Dual Band Wireless-Gigabit-AX, 802.11 ax/ac/a/b/g/n</v>
          </cell>
          <cell r="AG321" t="str">
            <v>- / , Nano SIM Slot</v>
          </cell>
          <cell r="AH321" t="str">
            <v>-</v>
          </cell>
          <cell r="AI321" t="str">
            <v>Bluetooth®  5.0</v>
          </cell>
          <cell r="AJ321" t="str">
            <v>Ja</v>
          </cell>
          <cell r="AK321" t="str">
            <v>-</v>
          </cell>
          <cell r="AL321" t="str">
            <v>-</v>
          </cell>
          <cell r="AM321" t="str">
            <v>1x (HDCP)</v>
          </cell>
          <cell r="AN321" t="str">
            <v>-</v>
          </cell>
          <cell r="AO321" t="str">
            <v>Ja (über USB Type C-Anschluss)</v>
          </cell>
          <cell r="AP321" t="str">
            <v>Thunderbolt™ 4 (über USB Type-C Anschluss)</v>
          </cell>
          <cell r="AQ321" t="str">
            <v>2x (davon 1x Type-C Gen.2 &amp; 1x Type-A Gen.2 mit Power-off charging</v>
          </cell>
          <cell r="AR321" t="str">
            <v>-</v>
          </cell>
          <cell r="AS321" t="str">
            <v>-</v>
          </cell>
          <cell r="AT321" t="str">
            <v>-</v>
          </cell>
          <cell r="AU321" t="str">
            <v>-</v>
          </cell>
          <cell r="AV321" t="str">
            <v>MicroSD Kartenleser</v>
          </cell>
          <cell r="AW321" t="str">
            <v>1x Lautsprecher/Kopfhörer/Line-out (unterstützt Headsets)</v>
          </cell>
          <cell r="AX321" t="str">
            <v>Ja</v>
          </cell>
          <cell r="AY321" t="str">
            <v>Acer FineTip Tastatur (83-/84-87-Tasten)</v>
          </cell>
          <cell r="AZ321" t="str">
            <v>Deutsch (QWERTZ)</v>
          </cell>
          <cell r="BA321" t="str">
            <v>Ja</v>
          </cell>
          <cell r="BB321" t="str">
            <v>Multi-Gesture Touchpad (Microsoft Precision Touchpad Certification)</v>
          </cell>
          <cell r="BC321" t="str">
            <v>Ja</v>
          </cell>
          <cell r="BD321" t="str">
            <v>TPM 2.0</v>
          </cell>
          <cell r="BE321" t="str">
            <v>Ja</v>
          </cell>
          <cell r="BF321" t="str">
            <v>-</v>
          </cell>
          <cell r="BG321" t="str">
            <v>-</v>
          </cell>
          <cell r="BH321" t="str">
            <v>Acer TrueHarmony, Cortana mit Voice kompatibel</v>
          </cell>
          <cell r="BI321" t="str">
            <v>Zwei eingebaute Stereo-Lautsprecher</v>
          </cell>
          <cell r="BJ321" t="str">
            <v>Zwei eingebaute Stereo-Mikrofone</v>
          </cell>
          <cell r="BK321" t="str">
            <v>MiPi Full HD Kamera + IR Kamera</v>
          </cell>
          <cell r="BL321" t="str">
            <v>Li-Ion Akku (4 Zellen / TBD mAh / 56 Wh)</v>
          </cell>
          <cell r="BM321" t="str">
            <v>Bis zu 20 Stunden</v>
          </cell>
          <cell r="BN321" t="str">
            <v>65W PD Type C</v>
          </cell>
          <cell r="BO321" t="str">
            <v>Ja</v>
          </cell>
          <cell r="BP321" t="str">
            <v>Microsoft Office 2019 Verknüpfung (Download-Link für 30 Tage Testversion)</v>
          </cell>
          <cell r="BQ321" t="str">
            <v>-</v>
          </cell>
          <cell r="BR321" t="str">
            <v>-</v>
          </cell>
          <cell r="BS321" t="str">
            <v>Ja</v>
          </cell>
          <cell r="BT321" t="str">
            <v>-</v>
          </cell>
          <cell r="BU321">
            <v>29</v>
          </cell>
          <cell r="BV321">
            <v>87</v>
          </cell>
          <cell r="BW321">
            <v>174</v>
          </cell>
          <cell r="BX321">
            <v>1914</v>
          </cell>
          <cell r="BY321" t="str">
            <v>-</v>
          </cell>
          <cell r="BZ321" t="str">
            <v>-</v>
          </cell>
          <cell r="CA321" t="str">
            <v>-</v>
          </cell>
          <cell r="CB321" t="str">
            <v>-</v>
          </cell>
        </row>
        <row r="322">
          <cell r="A322" t="str">
            <v>NX.VSZEG.002</v>
          </cell>
          <cell r="B322" t="str">
            <v>Acer TravelMate P6</v>
          </cell>
          <cell r="C322" t="str">
            <v>TMP614P-52-70TU</v>
          </cell>
          <cell r="D322" t="str">
            <v>NX.VSZEG.002</v>
          </cell>
          <cell r="E322" t="str">
            <v>4710886740421</v>
          </cell>
          <cell r="F322" t="str">
            <v>14'' WUXGA / Intel® Core™ i7-1165G7 / 16 GB LPDDR4X RAM / 512 GB PCIe SSD / Intel® Iris® Xe Grafik / Win 10 Pro (64 Bit) / Aluminium-Magnesium-Gehäuse / Schwarz</v>
          </cell>
          <cell r="G322" t="str">
            <v>Windows 10 Professional (64 Bit)</v>
          </cell>
          <cell r="H322" t="str">
            <v>Aluminium-Magnesium-Gehäuse / Schwarz</v>
          </cell>
          <cell r="I322" t="str">
            <v>-</v>
          </cell>
          <cell r="J322" t="str">
            <v>312 x 226 x 17,9 mm (B x T x H)</v>
          </cell>
          <cell r="K322" t="str">
            <v>1,0 kg</v>
          </cell>
          <cell r="L322" t="str">
            <v>-</v>
          </cell>
          <cell r="M322" t="str">
            <v>14 Zoll ( 35,56 cm)</v>
          </cell>
          <cell r="N322" t="str">
            <v>Acer ComfyView™ WUXGA IPS Display mit LED-Backlight  &amp; Privacy Screen Funktion</v>
          </cell>
          <cell r="O322" t="str">
            <v>1.920 x 1.200</v>
          </cell>
          <cell r="P322" t="str">
            <v>16:10</v>
          </cell>
          <cell r="Q322" t="str">
            <v>Intel® Core™ i7-1165G7 Prozessor</v>
          </cell>
          <cell r="R322" t="str">
            <v>2,8 GHz (Bis zu 4,7 GHz Turbo-Boost)</v>
          </cell>
          <cell r="S322" t="str">
            <v>12 MB</v>
          </cell>
          <cell r="T322" t="str">
            <v>4 / 8</v>
          </cell>
          <cell r="U322" t="str">
            <v>Integrated SOC</v>
          </cell>
          <cell r="V322" t="str">
            <v>16 GB LPDDR4X RAM</v>
          </cell>
          <cell r="W322" t="str">
            <v>1x 16 GB LPDDR4X RAM (onboard)</v>
          </cell>
          <cell r="X322" t="str">
            <v>32 GB LPDDR4X RAM</v>
          </cell>
          <cell r="Y322" t="str">
            <v>512 GB M.2 PCIe Solid-State-Drive (SSD)</v>
          </cell>
          <cell r="Z322" t="str">
            <v>-</v>
          </cell>
          <cell r="AA322" t="str">
            <v>Intel® Iris® Xe Grafik</v>
          </cell>
          <cell r="AB322" t="str">
            <v>-</v>
          </cell>
          <cell r="AC322" t="str">
            <v>-</v>
          </cell>
          <cell r="AD322" t="str">
            <v>-</v>
          </cell>
          <cell r="AE322" t="str">
            <v>-</v>
          </cell>
          <cell r="AF322" t="str">
            <v>Intel® Dual Band Wireless-Gigabit-AX, 802.11 ax/ac/a/b/g/n</v>
          </cell>
          <cell r="AG322" t="str">
            <v>- / , Nano SIM Slot</v>
          </cell>
          <cell r="AH322" t="str">
            <v>-</v>
          </cell>
          <cell r="AI322" t="str">
            <v>Bluetooth®  5.0</v>
          </cell>
          <cell r="AJ322" t="str">
            <v>Ja</v>
          </cell>
          <cell r="AK322" t="str">
            <v>-</v>
          </cell>
          <cell r="AL322" t="str">
            <v>-</v>
          </cell>
          <cell r="AM322" t="str">
            <v>1x (HDCP)</v>
          </cell>
          <cell r="AN322" t="str">
            <v>-</v>
          </cell>
          <cell r="AO322" t="str">
            <v>Ja (über USB Type C-Anschluss)</v>
          </cell>
          <cell r="AP322" t="str">
            <v>Thunderbolt™ 4 (über USB Type-C Anschluss)</v>
          </cell>
          <cell r="AQ322" t="str">
            <v>2x (davon 1x Type-C Gen.2 &amp; 1x Type-A Gen.2 mit Power-off charging</v>
          </cell>
          <cell r="AR322" t="str">
            <v>-</v>
          </cell>
          <cell r="AS322" t="str">
            <v>-</v>
          </cell>
          <cell r="AT322" t="str">
            <v>-</v>
          </cell>
          <cell r="AU322" t="str">
            <v>-</v>
          </cell>
          <cell r="AV322" t="str">
            <v>MicroSD Kartenleser</v>
          </cell>
          <cell r="AW322" t="str">
            <v>1x Lautsprecher/Kopfhörer/Line-out (unterstützt Headsets)</v>
          </cell>
          <cell r="AX322" t="str">
            <v>Ja</v>
          </cell>
          <cell r="AY322" t="str">
            <v>Acer FineTip Tastatur (83-/84-87-Tasten)</v>
          </cell>
          <cell r="AZ322" t="str">
            <v>Deutsch (QWERTZ)</v>
          </cell>
          <cell r="BA322" t="str">
            <v>Ja</v>
          </cell>
          <cell r="BB322" t="str">
            <v>Multi-Gesture Touchpad (Microsoft Precision Touchpad Certification)</v>
          </cell>
          <cell r="BC322" t="str">
            <v>Ja</v>
          </cell>
          <cell r="BD322" t="str">
            <v>TPM 2.0</v>
          </cell>
          <cell r="BE322" t="str">
            <v>Ja</v>
          </cell>
          <cell r="BF322" t="str">
            <v>-</v>
          </cell>
          <cell r="BG322" t="str">
            <v>-</v>
          </cell>
          <cell r="BH322" t="str">
            <v>Acer TrueHarmony, Cortana mit Voice kompatibel</v>
          </cell>
          <cell r="BI322" t="str">
            <v>Zwei eingebaute Stereo-Lautsprecher</v>
          </cell>
          <cell r="BJ322" t="str">
            <v>Zwei eingebaute Stereo-Mikrofone</v>
          </cell>
          <cell r="BK322" t="str">
            <v>MiPi Full HD Kamera + IR Kamera</v>
          </cell>
          <cell r="BL322" t="str">
            <v>Li-Ion Akku (4 Zellen / TBD mAh / 56 Wh)</v>
          </cell>
          <cell r="BM322" t="str">
            <v>Bis zu 20 Stunden</v>
          </cell>
          <cell r="BN322" t="str">
            <v>65W PD Type C</v>
          </cell>
          <cell r="BO322" t="str">
            <v>Ja</v>
          </cell>
          <cell r="BP322" t="str">
            <v>Microsoft Office 2019 Verknüpfung (Download-Link für 30 Tage Testversion)</v>
          </cell>
          <cell r="BQ322" t="str">
            <v>-</v>
          </cell>
          <cell r="BR322" t="str">
            <v>-</v>
          </cell>
          <cell r="BS322" t="str">
            <v>Ja</v>
          </cell>
          <cell r="BT322" t="str">
            <v>-</v>
          </cell>
          <cell r="BU322">
            <v>29</v>
          </cell>
          <cell r="BV322">
            <v>87</v>
          </cell>
          <cell r="BW322">
            <v>174</v>
          </cell>
          <cell r="BX322">
            <v>1914</v>
          </cell>
          <cell r="BY322" t="str">
            <v>-</v>
          </cell>
          <cell r="BZ322" t="str">
            <v>-</v>
          </cell>
          <cell r="CA322" t="str">
            <v>-</v>
          </cell>
          <cell r="CB322" t="str">
            <v>-</v>
          </cell>
        </row>
        <row r="323">
          <cell r="A323" t="str">
            <v>NX.VSZEG.003</v>
          </cell>
          <cell r="B323" t="str">
            <v>Acer TravelMate P6</v>
          </cell>
          <cell r="C323" t="str">
            <v>TMP614P-52-7804</v>
          </cell>
          <cell r="D323" t="str">
            <v>NX.VSZEG.003</v>
          </cell>
          <cell r="E323" t="str">
            <v>4710886740506</v>
          </cell>
          <cell r="F323" t="str">
            <v>14'' WUXGA / Intel® Core™ i7-1185G7 / 16 GB LPDDR4X RAM / 512 GB PCIe SSD / Intel® Iris® Xe Grafik / Win 10 Pro (64 Bit) / Aluminium-Magnesium-Gehäuse / Schwarz</v>
          </cell>
          <cell r="G323" t="str">
            <v>Windows 10 Professional (64 Bit)</v>
          </cell>
          <cell r="H323" t="str">
            <v>Aluminium-Magnesium-Gehäuse / Schwarz</v>
          </cell>
          <cell r="I323" t="str">
            <v>-</v>
          </cell>
          <cell r="J323" t="str">
            <v>312 x 226 x 17,9 mm (B x T x H)</v>
          </cell>
          <cell r="K323" t="str">
            <v>1,0 kg</v>
          </cell>
          <cell r="L323" t="str">
            <v>-</v>
          </cell>
          <cell r="M323" t="str">
            <v>14 Zoll ( 35,56 cm)</v>
          </cell>
          <cell r="N323" t="str">
            <v>Acer ComfyView™ WUXGA IPS Display mit LED-Backlight  &amp; Privacy Screen Funktion</v>
          </cell>
          <cell r="O323" t="str">
            <v>1.920 x 1.200</v>
          </cell>
          <cell r="P323" t="str">
            <v>16:10</v>
          </cell>
          <cell r="Q323" t="str">
            <v>Intel® Core™ i7-1185G7 Prozessor</v>
          </cell>
          <cell r="R323" t="str">
            <v>3,0 GHz (Bis zu 4,8 GHz Turbo-Boost)</v>
          </cell>
          <cell r="S323" t="str">
            <v>12 MB</v>
          </cell>
          <cell r="T323" t="str">
            <v>4 / 8</v>
          </cell>
          <cell r="U323" t="str">
            <v>Integrated SOC</v>
          </cell>
          <cell r="V323" t="str">
            <v>16 GB LPDDR4X RAM</v>
          </cell>
          <cell r="W323" t="str">
            <v>1x 16 GB LPDDR4X RAM (onboard)</v>
          </cell>
          <cell r="X323" t="str">
            <v>32 GB LPDDR4X RAM</v>
          </cell>
          <cell r="Y323" t="str">
            <v>512 GB M.2 PCIe Solid-State-Drive (SSD)</v>
          </cell>
          <cell r="Z323" t="str">
            <v>-</v>
          </cell>
          <cell r="AA323" t="str">
            <v>Intel® Iris® Xe Grafik</v>
          </cell>
          <cell r="AB323" t="str">
            <v>-</v>
          </cell>
          <cell r="AC323" t="str">
            <v>-</v>
          </cell>
          <cell r="AD323" t="str">
            <v>-</v>
          </cell>
          <cell r="AE323" t="str">
            <v>-</v>
          </cell>
          <cell r="AF323" t="str">
            <v>Intel® Dual Band Wireless-Gigabit-AX, 802.11 ax/ac/a/b/g/n</v>
          </cell>
          <cell r="AG323" t="str">
            <v>- / , Nano SIM Slot</v>
          </cell>
          <cell r="AH323" t="str">
            <v>-</v>
          </cell>
          <cell r="AI323" t="str">
            <v>Bluetooth®  5.0</v>
          </cell>
          <cell r="AJ323" t="str">
            <v>Ja</v>
          </cell>
          <cell r="AK323" t="str">
            <v>-</v>
          </cell>
          <cell r="AL323" t="str">
            <v>-</v>
          </cell>
          <cell r="AM323" t="str">
            <v>1x (HDCP)</v>
          </cell>
          <cell r="AN323" t="str">
            <v>-</v>
          </cell>
          <cell r="AO323" t="str">
            <v>Ja (über USB Type C-Anschluss)</v>
          </cell>
          <cell r="AP323" t="str">
            <v>Thunderbolt™ 4 (über USB Type-C Anschluss)</v>
          </cell>
          <cell r="AQ323" t="str">
            <v>2x (davon 1x Type-C Gen.2 &amp; 1x Type-A Gen.2 mit Power-off charging</v>
          </cell>
          <cell r="AR323" t="str">
            <v>-</v>
          </cell>
          <cell r="AS323" t="str">
            <v>-</v>
          </cell>
          <cell r="AT323" t="str">
            <v>-</v>
          </cell>
          <cell r="AU323" t="str">
            <v>-</v>
          </cell>
          <cell r="AV323" t="str">
            <v>MicroSD Kartenleser</v>
          </cell>
          <cell r="AW323" t="str">
            <v>1x Lautsprecher/Kopfhörer/Line-out (unterstützt Headsets)</v>
          </cell>
          <cell r="AX323" t="str">
            <v>Ja</v>
          </cell>
          <cell r="AY323" t="str">
            <v>Acer FineTip Tastatur (83-/84-87-Tasten)</v>
          </cell>
          <cell r="AZ323" t="str">
            <v>Deutsch (QWERTZ)</v>
          </cell>
          <cell r="BA323" t="str">
            <v>Ja</v>
          </cell>
          <cell r="BB323" t="str">
            <v>Multi-Gesture Touchpad (Microsoft Precision Touchpad Certification)</v>
          </cell>
          <cell r="BC323" t="str">
            <v>Ja</v>
          </cell>
          <cell r="BD323" t="str">
            <v>TPM 2.0</v>
          </cell>
          <cell r="BE323" t="str">
            <v>Ja</v>
          </cell>
          <cell r="BF323" t="str">
            <v>-</v>
          </cell>
          <cell r="BG323" t="str">
            <v>-</v>
          </cell>
          <cell r="BH323" t="str">
            <v>Acer TrueHarmony, Cortana mit Voice kompatibel</v>
          </cell>
          <cell r="BI323" t="str">
            <v>Zwei eingebaute Stereo-Lautsprecher</v>
          </cell>
          <cell r="BJ323" t="str">
            <v>Zwei eingebaute Stereo-Mikrofone</v>
          </cell>
          <cell r="BK323" t="str">
            <v>MiPi Full HD Kamera + IR Kamera</v>
          </cell>
          <cell r="BL323" t="str">
            <v>Li-Ion Akku (4 Zellen / TBD mAh / 56 Wh)</v>
          </cell>
          <cell r="BM323" t="str">
            <v>Bis zu 20 Stunden</v>
          </cell>
          <cell r="BN323" t="str">
            <v>65W PD Type C</v>
          </cell>
          <cell r="BO323" t="str">
            <v>Ja</v>
          </cell>
          <cell r="BP323" t="str">
            <v>Microsoft Office 2019 Verknüpfung (Download-Link für 30 Tage Testversion)</v>
          </cell>
          <cell r="BQ323" t="str">
            <v>-</v>
          </cell>
          <cell r="BR323" t="str">
            <v>-</v>
          </cell>
          <cell r="BS323" t="str">
            <v>Ja</v>
          </cell>
          <cell r="BT323" t="str">
            <v>-</v>
          </cell>
          <cell r="BU323">
            <v>29</v>
          </cell>
          <cell r="BV323">
            <v>87</v>
          </cell>
          <cell r="BW323">
            <v>174</v>
          </cell>
          <cell r="BX323">
            <v>1914</v>
          </cell>
          <cell r="BY323" t="str">
            <v>-</v>
          </cell>
          <cell r="BZ323" t="str">
            <v>-</v>
          </cell>
          <cell r="CA323" t="str">
            <v>-</v>
          </cell>
          <cell r="CB323" t="str">
            <v>-</v>
          </cell>
        </row>
        <row r="324">
          <cell r="A324" t="str">
            <v>NX.VT1EG.001</v>
          </cell>
          <cell r="B324" t="str">
            <v>Acer TravelMate Spin P6</v>
          </cell>
          <cell r="C324" t="str">
            <v>TMP614RN-52-50SN</v>
          </cell>
          <cell r="D324" t="str">
            <v>NX.VT1EG.001</v>
          </cell>
          <cell r="E324" t="str">
            <v>4710886740568</v>
          </cell>
          <cell r="F324" t="str">
            <v>14'' Multi-Touch WUXGA / Intel® Core™ i5-1135G7 / 16 GB LPDDR4X RAM / 512 GB PCIe SSD / Intel® Iris® Xe Graphics / Win 10 Pro (64 Bit) / Aluminium-Magnesium-Gehäuse / Schwarz</v>
          </cell>
          <cell r="G324" t="str">
            <v>Windows 10 Professional (64 Bit)</v>
          </cell>
          <cell r="H324" t="str">
            <v>Aluminium-Magnesium-Gehäuse / Schwarz</v>
          </cell>
          <cell r="I324" t="str">
            <v>-</v>
          </cell>
          <cell r="J324" t="str">
            <v>312 x 226 x 17,9 mm (B x T x H)</v>
          </cell>
          <cell r="K324" t="str">
            <v>1,0 kg</v>
          </cell>
          <cell r="L324" t="str">
            <v>-</v>
          </cell>
          <cell r="M324" t="str">
            <v>14 Zoll ( 35,56 cm)</v>
          </cell>
          <cell r="N324" t="str">
            <v>Acer ComfyView™ Multi-Touch WUXGA IPS Display mit LED-Backlight</v>
          </cell>
          <cell r="O324" t="str">
            <v>1.920 x 1.200</v>
          </cell>
          <cell r="P324" t="str">
            <v>16:10</v>
          </cell>
          <cell r="Q324" t="str">
            <v>Intel® Core™ i5-1135G7 Prozessor</v>
          </cell>
          <cell r="R324" t="str">
            <v>2,5 GHz (Bis zu 4,5 GHz Turbo-Boost)</v>
          </cell>
          <cell r="S324" t="str">
            <v>8 MB</v>
          </cell>
          <cell r="T324" t="str">
            <v>4 / 8</v>
          </cell>
          <cell r="U324" t="str">
            <v>Integrated SOC</v>
          </cell>
          <cell r="V324" t="str">
            <v>16 GB LPDDR4X RAM</v>
          </cell>
          <cell r="W324" t="str">
            <v>1x 16 GB LPDDR4X RAM (onboard)</v>
          </cell>
          <cell r="X324" t="str">
            <v>32 GB LPDDR4X RAM</v>
          </cell>
          <cell r="Y324" t="str">
            <v>512 GB M.2 PCIe Solid-State-Drive (SSD)</v>
          </cell>
          <cell r="Z324" t="str">
            <v>-</v>
          </cell>
          <cell r="AA324" t="str">
            <v>Intel® Iris® Xe Graphics</v>
          </cell>
          <cell r="AB324" t="str">
            <v>-</v>
          </cell>
          <cell r="AC324" t="str">
            <v>-</v>
          </cell>
          <cell r="AD324" t="str">
            <v>-</v>
          </cell>
          <cell r="AE324" t="str">
            <v>-</v>
          </cell>
          <cell r="AF324" t="str">
            <v>Intel® Dual Band Wireless-Gigabit-AX, 802.11 ax/ac/a/b/g/n</v>
          </cell>
          <cell r="AG324" t="str">
            <v>- / , Nano SIM</v>
          </cell>
          <cell r="AH324" t="str">
            <v>-</v>
          </cell>
          <cell r="AI324" t="str">
            <v>Bluetooth®  5.0</v>
          </cell>
          <cell r="AJ324" t="str">
            <v>-</v>
          </cell>
          <cell r="AK324" t="str">
            <v>-</v>
          </cell>
          <cell r="AL324" t="str">
            <v>-</v>
          </cell>
          <cell r="AM324" t="str">
            <v>1x (HDCP)</v>
          </cell>
          <cell r="AN324" t="str">
            <v>-</v>
          </cell>
          <cell r="AO324" t="str">
            <v>Ja (über USB Type C-Anschluss)</v>
          </cell>
          <cell r="AP324" t="str">
            <v>Thunderbolt™ 4 (über USB Type-C Anschluss)</v>
          </cell>
          <cell r="AQ324" t="str">
            <v>2x (davon 1x Type-C Gen.2 &amp; 1x Type-A Gen.2 mit Power-off charging</v>
          </cell>
          <cell r="AR324" t="str">
            <v>-</v>
          </cell>
          <cell r="AS324" t="str">
            <v>-</v>
          </cell>
          <cell r="AT324" t="str">
            <v>-</v>
          </cell>
          <cell r="AU324" t="str">
            <v>-</v>
          </cell>
          <cell r="AV324" t="str">
            <v>MicroSD Kartenleser</v>
          </cell>
          <cell r="AW324" t="str">
            <v>1x Lautsprecher/Kopfhörer/Line-out (unterstützt Headsets)</v>
          </cell>
          <cell r="AX324" t="str">
            <v>Ja</v>
          </cell>
          <cell r="AY324" t="str">
            <v>Acer FineTip Tastatur (83-/84-87-Tasten)</v>
          </cell>
          <cell r="AZ324" t="str">
            <v>Deutsch (QWERTZ)</v>
          </cell>
          <cell r="BA324" t="str">
            <v>Ja</v>
          </cell>
          <cell r="BB324" t="str">
            <v>Multi-Gesture Touchpad (Microsoft Precision Touchpad Certification)</v>
          </cell>
          <cell r="BC324" t="str">
            <v>Ja</v>
          </cell>
          <cell r="BD324" t="str">
            <v>TPM 2.0</v>
          </cell>
          <cell r="BE324" t="str">
            <v>Ja</v>
          </cell>
          <cell r="BF324" t="str">
            <v>-</v>
          </cell>
          <cell r="BG324" t="str">
            <v>-</v>
          </cell>
          <cell r="BH324" t="str">
            <v>Acer TrueHarmony, Cortana mit Voice kompatibel</v>
          </cell>
          <cell r="BI324" t="str">
            <v>Zwei eingebaute Stereo-Lautsprecher</v>
          </cell>
          <cell r="BJ324" t="str">
            <v>Zwei eingebaute Stereo-Mikrofon</v>
          </cell>
          <cell r="BK324" t="str">
            <v>MiPi Full HD Kamera + IR Kamera</v>
          </cell>
          <cell r="BL324" t="str">
            <v>Li-Ion Akku (4 Zellen / TBD mAh / 56 Wh)</v>
          </cell>
          <cell r="BM324" t="str">
            <v>Bis zu 20 Stunden</v>
          </cell>
          <cell r="BN324" t="str">
            <v>65W PD Type C</v>
          </cell>
          <cell r="BO324" t="str">
            <v>Ja</v>
          </cell>
          <cell r="BP324" t="str">
            <v>Microsoft Office 2019 Verknüpfung (Download-Link für 30 Tage Testversion)</v>
          </cell>
          <cell r="BQ324" t="str">
            <v>-</v>
          </cell>
          <cell r="BR324" t="str">
            <v>-</v>
          </cell>
          <cell r="BS324" t="str">
            <v>Ja</v>
          </cell>
          <cell r="BT324" t="str">
            <v>-</v>
          </cell>
          <cell r="BU324">
            <v>29</v>
          </cell>
          <cell r="BV324">
            <v>87</v>
          </cell>
          <cell r="BW324">
            <v>174</v>
          </cell>
          <cell r="BX324">
            <v>1914</v>
          </cell>
          <cell r="BY324" t="str">
            <v>-</v>
          </cell>
          <cell r="BZ324" t="str">
            <v>-</v>
          </cell>
          <cell r="CA324" t="str">
            <v>-</v>
          </cell>
          <cell r="CB324" t="str">
            <v>Acer Active Pen</v>
          </cell>
        </row>
        <row r="325">
          <cell r="A325" t="str">
            <v>NX.VT1EG.002</v>
          </cell>
          <cell r="B325" t="str">
            <v>Acer TravelMate Spin P6</v>
          </cell>
          <cell r="C325" t="str">
            <v>TMP614RN-52-73UB</v>
          </cell>
          <cell r="D325" t="str">
            <v>NX.VT1EG.002</v>
          </cell>
          <cell r="E325" t="str">
            <v>4710886740575</v>
          </cell>
          <cell r="F325" t="str">
            <v>14'' Multi-Touch WUXGA / Intel® Core™ i7-1165G7 / 16 GB LPDDR4X RAM / 512 GB PCIe SSD / Intel® Iris® Xe Grafik / Win 10 Pro (64 Bit) / Aluminium-Magnesium-Gehäuse / Schwarz</v>
          </cell>
          <cell r="G325" t="str">
            <v>Windows 10 Professional (64 Bit)</v>
          </cell>
          <cell r="H325" t="str">
            <v>Aluminium-Magnesium-Gehäuse / Schwarz</v>
          </cell>
          <cell r="I325" t="str">
            <v>-</v>
          </cell>
          <cell r="J325" t="str">
            <v>312 x 226 x 17,9 mm (B x T x H)</v>
          </cell>
          <cell r="K325" t="str">
            <v>1,0 kg</v>
          </cell>
          <cell r="L325" t="str">
            <v>-</v>
          </cell>
          <cell r="M325" t="str">
            <v>14 Zoll ( 35,56 cm)</v>
          </cell>
          <cell r="N325" t="str">
            <v>Acer ComfyView™ Multi-Touch WUXGA IPS Display mit LED-Backlight</v>
          </cell>
          <cell r="O325" t="str">
            <v>1.920 x 1.200</v>
          </cell>
          <cell r="P325" t="str">
            <v>16:10</v>
          </cell>
          <cell r="Q325" t="str">
            <v>Intel® Core™ i7-1165G7 Prozessor</v>
          </cell>
          <cell r="R325" t="str">
            <v>2,8 GHz (Bis zu 4,7 GHz Turbo-Boost)</v>
          </cell>
          <cell r="S325" t="str">
            <v>12 MB</v>
          </cell>
          <cell r="T325" t="str">
            <v>4 / 8</v>
          </cell>
          <cell r="U325" t="str">
            <v>Integrated SOC</v>
          </cell>
          <cell r="V325" t="str">
            <v>16 GB LPDDR4X RAM</v>
          </cell>
          <cell r="W325" t="str">
            <v>1x 16 GB LPDDR4X RAM (onboard)</v>
          </cell>
          <cell r="X325" t="str">
            <v>32 GB LPDDR4X RAM</v>
          </cell>
          <cell r="Y325" t="str">
            <v>512 GB M.2 PCIe Solid-State-Drive (SSD)</v>
          </cell>
          <cell r="Z325" t="str">
            <v>-</v>
          </cell>
          <cell r="AA325" t="str">
            <v>Intel® Iris® Xe Grafik</v>
          </cell>
          <cell r="AB325" t="str">
            <v>-</v>
          </cell>
          <cell r="AC325" t="str">
            <v>-</v>
          </cell>
          <cell r="AD325" t="str">
            <v>-</v>
          </cell>
          <cell r="AE325" t="str">
            <v>-</v>
          </cell>
          <cell r="AF325" t="str">
            <v>Intel® Dual Band Wireless-Gigabit-AX, 802.11 ax/ac/a/b/g/n</v>
          </cell>
          <cell r="AG325" t="str">
            <v>- / , Nano SIM</v>
          </cell>
          <cell r="AH325" t="str">
            <v>-</v>
          </cell>
          <cell r="AI325" t="str">
            <v>Bluetooth®  5.0</v>
          </cell>
          <cell r="AJ325" t="str">
            <v>-</v>
          </cell>
          <cell r="AK325" t="str">
            <v>-</v>
          </cell>
          <cell r="AL325" t="str">
            <v>-</v>
          </cell>
          <cell r="AM325" t="str">
            <v>1x (HDCP)</v>
          </cell>
          <cell r="AN325" t="str">
            <v>-</v>
          </cell>
          <cell r="AO325" t="str">
            <v>Ja (über USB Type C-Anschluss)</v>
          </cell>
          <cell r="AP325" t="str">
            <v>Thunderbolt™ 4 (über USB Type-C Anschluss)</v>
          </cell>
          <cell r="AQ325" t="str">
            <v>2x (davon 1x Type-C Gen.2 &amp; 1x Type-A Gen.2 mit Power-off charging</v>
          </cell>
          <cell r="AR325" t="str">
            <v>-</v>
          </cell>
          <cell r="AS325" t="str">
            <v>-</v>
          </cell>
          <cell r="AT325" t="str">
            <v>-</v>
          </cell>
          <cell r="AU325" t="str">
            <v>-</v>
          </cell>
          <cell r="AV325" t="str">
            <v>MicroSD Kartenleser</v>
          </cell>
          <cell r="AW325" t="str">
            <v>1x Lautsprecher/Kopfhörer/Line-out (unterstützt Headsets)</v>
          </cell>
          <cell r="AX325" t="str">
            <v>Ja</v>
          </cell>
          <cell r="AY325" t="str">
            <v>Acer FineTip Tastatur (83-/84-87-Tasten)</v>
          </cell>
          <cell r="AZ325" t="str">
            <v>Deutsch (QWERTZ)</v>
          </cell>
          <cell r="BA325" t="str">
            <v>Ja</v>
          </cell>
          <cell r="BB325" t="str">
            <v>Multi-Gesture Touchpad (Microsoft Precision Touchpad Certification)</v>
          </cell>
          <cell r="BC325" t="str">
            <v>Ja</v>
          </cell>
          <cell r="BD325" t="str">
            <v>TPM 2.0</v>
          </cell>
          <cell r="BE325" t="str">
            <v>Ja</v>
          </cell>
          <cell r="BF325" t="str">
            <v>-</v>
          </cell>
          <cell r="BG325" t="str">
            <v>-</v>
          </cell>
          <cell r="BH325" t="str">
            <v>Acer TrueHarmony, Cortana mit Voice kompatibel</v>
          </cell>
          <cell r="BI325" t="str">
            <v>Zwei eingebaute Stereo-Lautsprecher</v>
          </cell>
          <cell r="BJ325" t="str">
            <v>Zwei eingebaute Stereo-Mikrofon</v>
          </cell>
          <cell r="BK325" t="str">
            <v>MiPi Full HD Kamera + IR Kamera</v>
          </cell>
          <cell r="BL325" t="str">
            <v>Li-Ion Akku (4 Zellen / TBD mAh / 56 Wh)</v>
          </cell>
          <cell r="BM325" t="str">
            <v>Bis zu 20 Stunden</v>
          </cell>
          <cell r="BN325" t="str">
            <v>65W PD Type C</v>
          </cell>
          <cell r="BO325" t="str">
            <v>Ja</v>
          </cell>
          <cell r="BP325" t="str">
            <v>Microsoft Office 2019 Verknüpfung (Download-Link für 30 Tage Testversion)</v>
          </cell>
          <cell r="BQ325" t="str">
            <v>-</v>
          </cell>
          <cell r="BR325" t="str">
            <v>-</v>
          </cell>
          <cell r="BS325" t="str">
            <v>Ja</v>
          </cell>
          <cell r="BT325" t="str">
            <v>-</v>
          </cell>
          <cell r="BU325">
            <v>29</v>
          </cell>
          <cell r="BV325">
            <v>87</v>
          </cell>
          <cell r="BW325">
            <v>174</v>
          </cell>
          <cell r="BX325">
            <v>1914</v>
          </cell>
          <cell r="BY325" t="str">
            <v>-</v>
          </cell>
          <cell r="BZ325" t="str">
            <v>-</v>
          </cell>
          <cell r="CA325" t="str">
            <v>-</v>
          </cell>
          <cell r="CB325" t="str">
            <v>Acer Active Pen</v>
          </cell>
        </row>
        <row r="326">
          <cell r="A326" t="str">
            <v>NX.EGJEG.00X</v>
          </cell>
          <cell r="B326" t="str">
            <v>Acer Extensa 15</v>
          </cell>
          <cell r="C326" t="str">
            <v>EX215-54-58PQ</v>
          </cell>
          <cell r="D326" t="str">
            <v>NX.EGJEG.00X</v>
          </cell>
          <cell r="E326" t="str">
            <v>4710886944171</v>
          </cell>
          <cell r="F326" t="str">
            <v>15,6" FHD mit IPS (matt) / Intel® Core™ i5-1135G7 / 8 GB DDR4 RAM / 512GB PCIe NVMe SSD / 15.6" FHD IPS SlimBezel / Onboard Grafik / 802.11ac + BT / Windows 11 Pro</v>
          </cell>
          <cell r="BU326" t="str">
            <v>26</v>
          </cell>
          <cell r="BV326" t="str">
            <v>78</v>
          </cell>
          <cell r="BW326" t="str">
            <v>156</v>
          </cell>
          <cell r="BX326" t="str">
            <v>1.716</v>
          </cell>
        </row>
        <row r="327">
          <cell r="A327" t="str">
            <v>NX.VPREG.015</v>
          </cell>
          <cell r="B327" t="str">
            <v>Acer TravelMate P2</v>
          </cell>
          <cell r="C327" t="str">
            <v>TMP215-53-36PP</v>
          </cell>
          <cell r="D327" t="str">
            <v>NX.VPREG.015</v>
          </cell>
          <cell r="E327" t="str">
            <v>4710886944201</v>
          </cell>
          <cell r="F327" t="str">
            <v>15,6" FHD mit IPS (matt) / Intel® Core™ i3-1115G4 / 8 GB DDR4 RAM / 256GB PCIe NVMe SSD / 15.6" FHD IPS SlimBezel / Onboard Grafik / AX+BT 5.0 / Windows 11 Pro</v>
          </cell>
          <cell r="BU327" t="str">
            <v>26</v>
          </cell>
          <cell r="BV327" t="str">
            <v>78</v>
          </cell>
          <cell r="BW327" t="str">
            <v>156</v>
          </cell>
          <cell r="BX327" t="str">
            <v>1.716</v>
          </cell>
        </row>
        <row r="328">
          <cell r="A328" t="str">
            <v>NX.VR3EG.00H</v>
          </cell>
          <cell r="B328" t="str">
            <v>Acer TravelMate Spin B3</v>
          </cell>
          <cell r="C328" t="str">
            <v>TMB311RN-32-P28U</v>
          </cell>
          <cell r="D328" t="str">
            <v>NX.VR3EG.00H</v>
          </cell>
          <cell r="E328" t="str">
            <v>4710886977247</v>
          </cell>
          <cell r="F328" t="str">
            <v>11,6"  Multi-Touch FHD IPS / Intel® Pentium® Silver N6000 Processor / 8 GB DDR4 RAM / 256GB PCIe NVMe SSD / 11.6" Multi-touch FHD IPS LCD w/AES / Onboard Grafik / AX+BT 5.0 / Windows 11 Pro</v>
          </cell>
          <cell r="BU328" t="str">
            <v>28</v>
          </cell>
          <cell r="BV328" t="str">
            <v>84</v>
          </cell>
          <cell r="BW328" t="str">
            <v>168</v>
          </cell>
          <cell r="BX328" t="str">
            <v>1.848</v>
          </cell>
        </row>
        <row r="329">
          <cell r="A329" t="str">
            <v>NX.VPKEG.00E</v>
          </cell>
          <cell r="B329" t="str">
            <v>Acer TravelMate P2</v>
          </cell>
          <cell r="C329" t="str">
            <v>TMP214-53-54RJ</v>
          </cell>
          <cell r="D329" t="str">
            <v>NX.VPKEG.00E</v>
          </cell>
          <cell r="E329" t="str">
            <v>4710886944225</v>
          </cell>
          <cell r="F329" t="str">
            <v>14" FHD mit IPS (matt) / Intel® Core™ i5-1135G7 / 8 GB DDR4 RAM / 256GB PCIe NVMe SSD / 14" FHD Acer ComfyView™ IPS LED LCD / Onboard Grafik / AX+BT 5.0 / Windows 11 Pro</v>
          </cell>
          <cell r="BU329" t="str">
            <v>28</v>
          </cell>
          <cell r="BV329" t="str">
            <v>84</v>
          </cell>
          <cell r="BW329" t="str">
            <v>168</v>
          </cell>
          <cell r="BX329" t="str">
            <v>1.848</v>
          </cell>
        </row>
        <row r="330">
          <cell r="A330" t="str">
            <v>NX.VQ7EG.003</v>
          </cell>
          <cell r="B330" t="str">
            <v>Acer TravelMate P2</v>
          </cell>
          <cell r="C330" t="str">
            <v>TMP214-53-57FM</v>
          </cell>
          <cell r="D330" t="str">
            <v>NX.VQ7EG.003</v>
          </cell>
          <cell r="E330" t="str">
            <v>4710886944232</v>
          </cell>
          <cell r="F330" t="str">
            <v>14" FHD mit IPS (matt) / Intel® Core™ i5-1135G7 / 16 GB DDR4 RAM / 512GB PCIe NVMe SSD / 14" FHD Acer ComfyView™ IPS LED LCD / Onboard Grafik / AX+BT 5.0 / Windows 11 Pro</v>
          </cell>
          <cell r="BU330" t="str">
            <v>28</v>
          </cell>
          <cell r="BV330" t="str">
            <v>84</v>
          </cell>
          <cell r="BW330" t="str">
            <v>168</v>
          </cell>
          <cell r="BX330" t="str">
            <v>1.848</v>
          </cell>
        </row>
        <row r="331">
          <cell r="A331" t="str">
            <v>NX.VSMEG.007</v>
          </cell>
          <cell r="B331" t="str">
            <v>Acer TravelMate P2</v>
          </cell>
          <cell r="C331" t="str">
            <v>TMP215-41-G3-R1VD</v>
          </cell>
          <cell r="D331" t="str">
            <v>NX.VSMEG.007</v>
          </cell>
          <cell r="E331" t="str">
            <v>4710886944294</v>
          </cell>
          <cell r="F331" t="str">
            <v>15,6" FHD mit IPS (matt) / AMD Ryzen™ 3 5300U / 8 GB DDR4 RAM / 256GB PCIe NVMe SSD / 15.6" FHD IPS SlimBezel / Onboard Grafik / WiFi6+BT5 / Windows 11 Pro</v>
          </cell>
          <cell r="BU331" t="str">
            <v>26</v>
          </cell>
          <cell r="BV331" t="str">
            <v>78</v>
          </cell>
          <cell r="BW331" t="str">
            <v>156</v>
          </cell>
          <cell r="BX331" t="str">
            <v>1.716</v>
          </cell>
        </row>
        <row r="332">
          <cell r="A332" t="str">
            <v>NX.VSMEG.008</v>
          </cell>
          <cell r="B332" t="str">
            <v>Acer TravelMate P2</v>
          </cell>
          <cell r="C332" t="str">
            <v>TMP215-41-G3-R3LV</v>
          </cell>
          <cell r="D332" t="str">
            <v>NX.VSMEG.008</v>
          </cell>
          <cell r="E332" t="str">
            <v>4710886944317</v>
          </cell>
          <cell r="F332" t="str">
            <v>15,6" FHD mit IPS (matt) / AMD Ryzen™ 5 5500U / 8 GB DDR4 RAM / 256GB PCIe NVMe SSD / 15.6" FHD IPS SlimBezel / Onboard Grafik / WiFi6+BT5 / Windows 11 Pro</v>
          </cell>
          <cell r="BU332" t="str">
            <v>26</v>
          </cell>
          <cell r="BV332" t="str">
            <v>78</v>
          </cell>
          <cell r="BW332" t="str">
            <v>156</v>
          </cell>
          <cell r="BX332" t="str">
            <v>1.716</v>
          </cell>
        </row>
        <row r="333">
          <cell r="A333" t="str">
            <v>NX.VPVEG.00R</v>
          </cell>
          <cell r="B333" t="str">
            <v>Acer TravelMate P2</v>
          </cell>
          <cell r="C333" t="str">
            <v>TMP215-53-579S</v>
          </cell>
          <cell r="D333" t="str">
            <v>NX.VPVEG.00R</v>
          </cell>
          <cell r="E333" t="str">
            <v>4710886944249</v>
          </cell>
          <cell r="F333" t="str">
            <v>15,6" FHD mit IPS (matt) / Intel® Core™ i5-1135G7 / 8 GB DDR4 RAM / 256GB PCIe NVMe SSD / 15.6" FHD IPS SlimBezel / Onboard Grafik / AX+BT 5.0 / Windows 11 Pro</v>
          </cell>
          <cell r="BU333" t="str">
            <v>26</v>
          </cell>
          <cell r="BV333" t="str">
            <v>78</v>
          </cell>
          <cell r="BW333" t="str">
            <v>156</v>
          </cell>
          <cell r="BX333" t="str">
            <v>1.716</v>
          </cell>
        </row>
        <row r="334">
          <cell r="A334" t="str">
            <v>NX.VPVEG.00S</v>
          </cell>
          <cell r="B334" t="str">
            <v>Acer TravelMate P2</v>
          </cell>
          <cell r="C334" t="str">
            <v>TMP215-53-70AE</v>
          </cell>
          <cell r="D334" t="str">
            <v>NX.VPVEG.00S</v>
          </cell>
          <cell r="E334" t="str">
            <v>4710886944256</v>
          </cell>
          <cell r="F334" t="str">
            <v>15,6" FHD mit IPS (matt) / Intel® Core™ i7-1165G7 / 8 GB DDR4 RAM / 512GB PCIe NVMe SSD / 15.6" FHD IPS SlimBezel / Onboard Grafik / AX+BT 5.0 / Windows 11 Pro</v>
          </cell>
          <cell r="BU334" t="str">
            <v>26</v>
          </cell>
          <cell r="BV334" t="str">
            <v>78</v>
          </cell>
          <cell r="BW334" t="str">
            <v>156</v>
          </cell>
          <cell r="BX334" t="str">
            <v>1.716</v>
          </cell>
        </row>
        <row r="335">
          <cell r="A335" t="str">
            <v>NX.VQCEG.004</v>
          </cell>
          <cell r="B335" t="str">
            <v>Acer TravelMate P2</v>
          </cell>
          <cell r="C335" t="str">
            <v>TMP215-53-57MQ</v>
          </cell>
          <cell r="D335" t="str">
            <v>NX.VQCEG.004</v>
          </cell>
          <cell r="E335" t="str">
            <v>4710886944263</v>
          </cell>
          <cell r="F335" t="str">
            <v>15,6" FHD mit IPS (matt) / Intel® Core™ i5-1135G7 / 16 GB DDR4 RAM / 512GB PCIe NVMe SSD / 15.6" FHD IPS SlimBezel / Onboard Grafik / AX+BT 5.0 / Windows 11 Pro</v>
          </cell>
          <cell r="BU335" t="str">
            <v>26</v>
          </cell>
          <cell r="BV335" t="str">
            <v>78</v>
          </cell>
          <cell r="BW335" t="str">
            <v>156</v>
          </cell>
          <cell r="BX335" t="str">
            <v>1.716</v>
          </cell>
        </row>
        <row r="336">
          <cell r="A336" t="str">
            <v>NX.VQCEG.005</v>
          </cell>
          <cell r="B336" t="str">
            <v>Acer TravelMate P2</v>
          </cell>
          <cell r="C336" t="str">
            <v>TMP215-53-737P</v>
          </cell>
          <cell r="D336" t="str">
            <v>NX.VQCEG.005</v>
          </cell>
          <cell r="E336" t="str">
            <v>4710886944270</v>
          </cell>
          <cell r="F336" t="str">
            <v>15,6" FHD mit IPS (matt) / Intel® Core™ i7-1165G7 / 16 GB DDR4 RAM / 512GB PCIe NVMe SSD / 15.6" FHD IPS SlimBezel / Onboard Grafik / AX+BT 5.0 / Windows 11 Pro</v>
          </cell>
          <cell r="BU336" t="str">
            <v>26</v>
          </cell>
          <cell r="BV336" t="str">
            <v>78</v>
          </cell>
          <cell r="BW336" t="str">
            <v>156</v>
          </cell>
          <cell r="BX336" t="str">
            <v>1.716</v>
          </cell>
        </row>
        <row r="337">
          <cell r="A337" t="str">
            <v>NX.VP5EG.00A</v>
          </cell>
          <cell r="B337" t="str">
            <v>Acer TravelMate Spin P4</v>
          </cell>
          <cell r="C337" t="str">
            <v>TMP414RN-51-53KG</v>
          </cell>
          <cell r="D337" t="str">
            <v>NX.VP5EG.00A</v>
          </cell>
          <cell r="E337" t="str">
            <v>4710886944300</v>
          </cell>
          <cell r="F337" t="str">
            <v>14" Multi-Touch FHD mit IPS / Intel® Core™ i5-1135G7 / 8 GB DDR4 RAM / 256GB PCIe NVMe SSD / 14" FHD IPS SlimBezel touch panel w/AES / Onboard Grafik / AX+BT 5.0 / Windows 11 Pro</v>
          </cell>
          <cell r="BU337" t="str">
            <v>28</v>
          </cell>
          <cell r="BV337" t="str">
            <v>84</v>
          </cell>
          <cell r="BW337" t="str">
            <v>168</v>
          </cell>
          <cell r="BX337">
            <v>1848</v>
          </cell>
        </row>
        <row r="338">
          <cell r="A338" t="str">
            <v>NX.VP5EG.00B</v>
          </cell>
          <cell r="B338" t="str">
            <v>Acer TravelMate Spin P4</v>
          </cell>
          <cell r="C338" t="str">
            <v>TMP414RN-51-72MV</v>
          </cell>
          <cell r="D338" t="str">
            <v>NX.VP5EG.00B</v>
          </cell>
          <cell r="E338" t="str">
            <v>4710886944331</v>
          </cell>
          <cell r="F338" t="str">
            <v>14" Multi-Touch FHD mit IPS / Intel® Core™ i7-1165G7 / 16 GB DDR4 RAM / 512GB PCIe NVMe SSD / 14" FHD IPS SlimBezel touch panel w/AES / Onboard Grafik / AX+BT 5.0 / Windows 11 Pro</v>
          </cell>
          <cell r="BU338" t="str">
            <v>28</v>
          </cell>
          <cell r="BV338" t="str">
            <v>84</v>
          </cell>
          <cell r="BW338" t="str">
            <v>168</v>
          </cell>
          <cell r="BX338">
            <v>1848</v>
          </cell>
        </row>
        <row r="339">
          <cell r="A339" t="str">
            <v>NX.VQ1EG.00A</v>
          </cell>
          <cell r="B339" t="str">
            <v>Acer TravelMate Spin P4</v>
          </cell>
          <cell r="C339" t="str">
            <v>TMP414RN-51-5023</v>
          </cell>
          <cell r="D339" t="str">
            <v>NX.VQ1EG.00A</v>
          </cell>
          <cell r="E339" t="str">
            <v>4710886939764</v>
          </cell>
          <cell r="F339" t="str">
            <v>14" Multi-Touch FHD mit IPS / Intel® Core™ i5-1135G7 / 16 GB DDR4 RAM / 512GB PCIe NVMe SSD / 14" FHD IPS SlimBezel touch panel w/AES / Onboard Grafik / AX+BT 5.0 / Windows 11 Pro</v>
          </cell>
          <cell r="BU339" t="str">
            <v>28</v>
          </cell>
          <cell r="BV339" t="str">
            <v>84</v>
          </cell>
          <cell r="BW339" t="str">
            <v>168</v>
          </cell>
          <cell r="BX339">
            <v>1848</v>
          </cell>
        </row>
        <row r="340">
          <cell r="A340" t="str">
            <v>NX.VQ1EG.00D</v>
          </cell>
          <cell r="B340" t="str">
            <v>Acer TravelMate Spin P4</v>
          </cell>
          <cell r="C340" t="str">
            <v>TMP414RN-51-74PQ</v>
          </cell>
          <cell r="D340" t="str">
            <v>NX.VQ1EG.00D</v>
          </cell>
          <cell r="E340" t="str">
            <v>4710886944355</v>
          </cell>
          <cell r="F340" t="str">
            <v>14" Multi-Touch FHD mit IPS / Intel® Core™ i7-1165G7 / 16 GB DDR4 RAM / 1024GB PCIe NVMe SSD / 14" FHD IPS SlimBezel touch panel w/AES / Onboard Grafik / AX+BT 5.0 / Windows 11 Pro</v>
          </cell>
          <cell r="BU340" t="str">
            <v>28</v>
          </cell>
          <cell r="BV340" t="str">
            <v>84</v>
          </cell>
          <cell r="BW340" t="str">
            <v>168</v>
          </cell>
          <cell r="BX340">
            <v>1848</v>
          </cell>
        </row>
        <row r="341">
          <cell r="A341" t="str">
            <v>NX.VTNEG.001</v>
          </cell>
          <cell r="B341" t="str">
            <v>Acer TravelMate P6</v>
          </cell>
          <cell r="C341" t="str">
            <v>TMP614-52-56S6</v>
          </cell>
          <cell r="D341" t="str">
            <v>NX.VTNEG.001</v>
          </cell>
          <cell r="E341" t="str">
            <v>4710886976899</v>
          </cell>
          <cell r="F341" t="str">
            <v>14'' WUXGA / Intel® Core™ i5-1135G7 / 16 GB DDR RAM / 512GB PCIe NVMe SSD / 14" WUXGA IPS SlimBezel / Onboard Grafik / AX+BT 5.0 / Windows 11 Pro</v>
          </cell>
          <cell r="BU341">
            <v>29</v>
          </cell>
          <cell r="BV341">
            <v>87</v>
          </cell>
          <cell r="BW341">
            <v>174</v>
          </cell>
          <cell r="BX341">
            <v>1914</v>
          </cell>
        </row>
        <row r="342">
          <cell r="A342" t="str">
            <v>NX.VTNEG.002</v>
          </cell>
          <cell r="B342" t="str">
            <v>Acer TravelMate P6</v>
          </cell>
          <cell r="C342" t="str">
            <v>TMP614-52-73GJ</v>
          </cell>
          <cell r="D342" t="str">
            <v>NX.VTNEG.002</v>
          </cell>
          <cell r="E342" t="str">
            <v>4710886976905</v>
          </cell>
          <cell r="F342" t="str">
            <v>14'' WUXGA / Intel® Core™ i7-1165G7 / 16 GB DDR RAM / 512GB PCIe NVMe SSD / 14" WUXGA IPS SlimBezel / Onboard Grafik / AX+BT 5.0 / Windows 11 Pro</v>
          </cell>
          <cell r="BU342">
            <v>29</v>
          </cell>
          <cell r="BV342">
            <v>87</v>
          </cell>
          <cell r="BW342">
            <v>174</v>
          </cell>
          <cell r="BX342">
            <v>1914</v>
          </cell>
        </row>
        <row r="343">
          <cell r="A343" t="str">
            <v>NX.VTWEG.001</v>
          </cell>
          <cell r="B343" t="str">
            <v>Acer TravelMate P6</v>
          </cell>
          <cell r="C343" t="str">
            <v>TMP614-52-53KL</v>
          </cell>
          <cell r="D343" t="str">
            <v>NX.VTWEG.001</v>
          </cell>
          <cell r="E343" t="str">
            <v>4710886859802</v>
          </cell>
          <cell r="F343" t="str">
            <v>14'' WUXGA / Intel® Core™ i5-1135G7 / 16 GB DDR RAM / 512GB PCIe NVMe SSD / 14" WUXGA IPS SlimBezel / Onboard Grafik / AX+BT 5.0 / Windows 10 Pro</v>
          </cell>
          <cell r="BU343">
            <v>29</v>
          </cell>
          <cell r="BV343">
            <v>87</v>
          </cell>
          <cell r="BW343">
            <v>174</v>
          </cell>
          <cell r="BX343">
            <v>1914</v>
          </cell>
        </row>
        <row r="344">
          <cell r="A344" t="str">
            <v>NX.VSZEG.004</v>
          </cell>
          <cell r="B344" t="str">
            <v>Acer TravelMate P6</v>
          </cell>
          <cell r="C344" t="str">
            <v>TMP614P-52-50LN</v>
          </cell>
          <cell r="D344" t="str">
            <v>NX.VSZEG.004</v>
          </cell>
          <cell r="E344" t="str">
            <v>4710886969976</v>
          </cell>
          <cell r="F344" t="str">
            <v>14'' WUXGA / Intel® Core™ i5-1135G7 / 16 GB DDR RAM / 512GB PCIe NVMe SSD / 14" WUXGA IPS SlimBezel PrivacyPanel / Onboard Grafik / AX+BT 5.0 / Windows 11 Pro</v>
          </cell>
          <cell r="BU344">
            <v>29</v>
          </cell>
          <cell r="BV344">
            <v>87</v>
          </cell>
          <cell r="BW344">
            <v>174</v>
          </cell>
          <cell r="BX344">
            <v>1914</v>
          </cell>
        </row>
        <row r="345">
          <cell r="A345" t="str">
            <v>NX.VSZEG.006</v>
          </cell>
          <cell r="B345" t="str">
            <v>Acer TravelMate P6</v>
          </cell>
          <cell r="C345" t="str">
            <v>TMP614P-52-75EU</v>
          </cell>
          <cell r="D345" t="str">
            <v>NX.VSZEG.006</v>
          </cell>
          <cell r="E345" t="str">
            <v>4710886974512</v>
          </cell>
          <cell r="F345" t="str">
            <v>14'' WUXGA / Intel® Core™ i7-1165G7 / 16 GB DDR RAM / 512GB PCIe NVMe SSD / 14" WUXGA IPS SlimBezel PrivacyPanel / Onboard Grafik / AX+BT 5.0 / Windows 11 Pro</v>
          </cell>
          <cell r="BU345">
            <v>29</v>
          </cell>
          <cell r="BV345">
            <v>87</v>
          </cell>
          <cell r="BW345">
            <v>174</v>
          </cell>
          <cell r="BX345">
            <v>1914</v>
          </cell>
        </row>
        <row r="346">
          <cell r="A346" t="str">
            <v>NX.VSZEG.007</v>
          </cell>
          <cell r="B346" t="str">
            <v>Acer TravelMate P6</v>
          </cell>
          <cell r="C346" t="str">
            <v>TMP614P-52-724G</v>
          </cell>
          <cell r="D346" t="str">
            <v>NX.VSZEG.007</v>
          </cell>
          <cell r="E346" t="str">
            <v>4710886974529</v>
          </cell>
          <cell r="F346" t="str">
            <v>14'' WUXGA / Intel® Core™ i7-1185G7 / 16 GB DDR RAM / 512GB PCIe NVMe SSD / 14" WUXGA IPS SlimBezel PrivacyPanel / Onboard Grafik / AX+BT 5.0 / Windows 11 Pro</v>
          </cell>
          <cell r="BU346">
            <v>29</v>
          </cell>
          <cell r="BV346">
            <v>87</v>
          </cell>
          <cell r="BW346">
            <v>174</v>
          </cell>
          <cell r="BX346">
            <v>1914</v>
          </cell>
        </row>
        <row r="347">
          <cell r="A347" t="str">
            <v>NX.VTPEG.003</v>
          </cell>
          <cell r="B347" t="str">
            <v>Acer TravelMate Spin P6</v>
          </cell>
          <cell r="C347" t="str">
            <v>TMP614RN-52-52N6</v>
          </cell>
          <cell r="D347" t="str">
            <v>NX.VTPEG.003</v>
          </cell>
          <cell r="E347" t="str">
            <v>4710886976912</v>
          </cell>
          <cell r="F347" t="str">
            <v>14'' Multi-Touch WUXGA (matt) / Intel® Core™ i5-1135G7 / 16 GB DDR RAM / 512GB PCIe NVMe SSD / 14" WUXGA IPS SlimBezel touch / Onboard Grafik / AX+BT 5.0 / Windows 11 Pro</v>
          </cell>
          <cell r="BU347">
            <v>29</v>
          </cell>
          <cell r="BV347">
            <v>87</v>
          </cell>
          <cell r="BW347">
            <v>174</v>
          </cell>
          <cell r="BX347">
            <v>1914</v>
          </cell>
        </row>
        <row r="348">
          <cell r="A348" t="str">
            <v>NX.VTPEG.004</v>
          </cell>
          <cell r="B348" t="str">
            <v>Acer TravelMate Spin P6</v>
          </cell>
          <cell r="C348" t="str">
            <v>TMP614RN-52-72QE</v>
          </cell>
          <cell r="D348" t="str">
            <v>NX.VTPEG.004</v>
          </cell>
          <cell r="E348" t="str">
            <v>4710886976998</v>
          </cell>
          <cell r="F348" t="str">
            <v>14'' Multi-Touch WUXGA (matt) / Intel® Core™ i7-1165G7 / 16 GB DDR RAM / 512GB PCIe NVMe SSD / 14" WUXGA IPS SlimBezel touch / Onboard Grafik / AX+BT 5.0 / Windows 11 Pro</v>
          </cell>
          <cell r="BU348">
            <v>29</v>
          </cell>
          <cell r="BV348">
            <v>87</v>
          </cell>
          <cell r="BW348">
            <v>174</v>
          </cell>
          <cell r="BX348">
            <v>1914</v>
          </cell>
        </row>
        <row r="349">
          <cell r="A349" t="str">
            <v>NX.VTQEG.001</v>
          </cell>
          <cell r="B349" t="str">
            <v>Acer TravelMate Spin P6</v>
          </cell>
          <cell r="C349" t="str">
            <v>TMP614RN-52-52X1</v>
          </cell>
          <cell r="D349" t="str">
            <v>NX.VTQEG.001</v>
          </cell>
          <cell r="E349" t="str">
            <v>4710886859819</v>
          </cell>
          <cell r="F349" t="str">
            <v>14'' Multi-Touch WUXGA (matt) / Intel® Core™ i5-1135G7 / 16 GB DDR RAM / 512GB PCIe NVMe SSD / 14" WUXGA IPS SlimBezel touch / Onboard Grafik / AX+BT 5.0 / Windows 10 Pro</v>
          </cell>
          <cell r="BU349">
            <v>29</v>
          </cell>
          <cell r="BV349">
            <v>87</v>
          </cell>
          <cell r="BW349">
            <v>174</v>
          </cell>
          <cell r="BX349">
            <v>1914</v>
          </cell>
        </row>
        <row r="350">
          <cell r="A350" t="str">
            <v>NX.VU2EG.001</v>
          </cell>
          <cell r="B350" t="str">
            <v>Acer TravelMate Vero</v>
          </cell>
          <cell r="C350" t="str">
            <v>TMV15-51-57HB</v>
          </cell>
          <cell r="D350" t="str">
            <v>NX.VU2EG.001</v>
          </cell>
          <cell r="E350" t="str">
            <v>4710886774778</v>
          </cell>
          <cell r="F350" t="str">
            <v>15,6" FHD mit IPS (matt) / Intel® Core™ i5-1155G7 / 16 GB DDR4 RAM / 512GB PCIe NVMe SSD / 15.6" FHD IPS SlimBezel PCR / Onboard Grafik / AX+BT 5.0 / Windows 11 Pro</v>
          </cell>
          <cell r="BU350">
            <v>26</v>
          </cell>
          <cell r="BV350">
            <v>78</v>
          </cell>
          <cell r="BW350">
            <v>156</v>
          </cell>
          <cell r="BX350">
            <v>1716</v>
          </cell>
        </row>
        <row r="351">
          <cell r="A351" t="str">
            <v>NX.VU2EG.002</v>
          </cell>
          <cell r="B351" t="str">
            <v>Acer TravelMate Vero</v>
          </cell>
          <cell r="C351" t="str">
            <v>TMV15-51-728C</v>
          </cell>
          <cell r="D351" t="str">
            <v>NX.VU2EG.002</v>
          </cell>
          <cell r="E351" t="str">
            <v>4710886977001</v>
          </cell>
          <cell r="F351" t="str">
            <v>15,6" FHD mit IPS (matt) / Intel® Core™ i7-1195G7 / 16 GB DDR4 RAM / 1024GB PCIe NVMe SSD / 15.6" FHD IPS SlimBezel PCR / Onboard Grafik / AX+BT 5.0 / Windows 11 Pro</v>
          </cell>
          <cell r="BU351">
            <v>26</v>
          </cell>
          <cell r="BV351">
            <v>78</v>
          </cell>
          <cell r="BW351">
            <v>156</v>
          </cell>
          <cell r="BX351">
            <v>1716</v>
          </cell>
        </row>
        <row r="352">
          <cell r="A352" t="str">
            <v>NX.A5CEV.01H</v>
          </cell>
          <cell r="B352" t="str">
            <v>Acer Aspire 5</v>
          </cell>
          <cell r="C352" t="str">
            <v>A517-52-599P</v>
          </cell>
          <cell r="D352" t="str">
            <v>NX.A5CEV.01H</v>
          </cell>
          <cell r="E352" t="str">
            <v>4710886946441</v>
          </cell>
          <cell r="F352" t="str">
            <v>17,3" Full-HD IPS (matt) / Intel® Core™ i5-1135G7 / 16 GB DDR4 RAM / 512GB PCIe NVMe SSD / 17.3" FHD IPS slim bezel LCD / Onboard Grafik / 2x2 AX+BT / Windows 11 Pro</v>
          </cell>
          <cell r="BU352" t="str">
            <v>19</v>
          </cell>
          <cell r="BV352" t="str">
            <v>57</v>
          </cell>
          <cell r="BW352" t="str">
            <v>114</v>
          </cell>
          <cell r="BX352" t="str">
            <v>1.254</v>
          </cell>
        </row>
        <row r="353">
          <cell r="A353" t="str">
            <v>NX.A5CEV.01J</v>
          </cell>
          <cell r="B353" t="str">
            <v>Acer Aspire 5</v>
          </cell>
          <cell r="C353" t="str">
            <v>A517-52-70CK</v>
          </cell>
          <cell r="D353" t="str">
            <v>NX.A5CEV.01J</v>
          </cell>
          <cell r="E353" t="str">
            <v>4710886946458</v>
          </cell>
          <cell r="F353" t="str">
            <v>17,3" Full-HD IPS (matt) / Intel® Core™ i7-1165G7 / 16 GB DDR4 RAM / 1024GB PCIe NVMe SSD / 17.3" FHD IPS slim bezel LCD / Onboard Grafik / 2x2 AX+BT / Windows 11 Pro</v>
          </cell>
          <cell r="BU353" t="str">
            <v>19</v>
          </cell>
          <cell r="BV353" t="str">
            <v>57</v>
          </cell>
          <cell r="BW353" t="str">
            <v>114</v>
          </cell>
          <cell r="BX353" t="str">
            <v>1.254</v>
          </cell>
        </row>
        <row r="354">
          <cell r="A354" t="str">
            <v>NX.VQHEG.006</v>
          </cell>
          <cell r="B354" t="str">
            <v>Acer TravelMate Spin P4</v>
          </cell>
          <cell r="C354" t="str">
            <v>TMP414RN-51-38GC</v>
          </cell>
          <cell r="D354" t="str">
            <v>NX.VQHEG.006</v>
          </cell>
          <cell r="E354" t="str">
            <v>4710886946472</v>
          </cell>
          <cell r="F354" t="str">
            <v>14" Multi-Touch FHD mit IPS / Intel® Core™ i3-1115G4 / 8 GB DDR4 RAM / 256GB PCIe NVMe SSD / 14" FHD IPS SlimBezel touch panel w/AES / Onboard Grafik / AX+BT 5.0 / Windows 11 Pro (National Academic License)</v>
          </cell>
          <cell r="BU354" t="str">
            <v>28</v>
          </cell>
          <cell r="BV354" t="str">
            <v>84</v>
          </cell>
          <cell r="BW354" t="str">
            <v>168</v>
          </cell>
          <cell r="BX354">
            <v>1848</v>
          </cell>
        </row>
        <row r="355">
          <cell r="A355" t="str">
            <v>NX.VQHEG.007</v>
          </cell>
          <cell r="B355" t="str">
            <v>Acer TravelMate Spin P4</v>
          </cell>
          <cell r="C355" t="str">
            <v>TMP414RN-51-594L</v>
          </cell>
          <cell r="D355" t="str">
            <v>NX.VQHEG.007</v>
          </cell>
          <cell r="E355" t="str">
            <v>4710886946489</v>
          </cell>
          <cell r="F355" t="str">
            <v>14" Multi-Touch FHD mit IPS / Intel® Core™ i5-1135G7 / 8 GB DDR4 RAM / 256GB PCIe NVMe SSD / 14" FHD IPS SlimBezel touch panel w/AES / Onboard Grafik / AX+BT 5.0 / Windows 11 Pro (National Academic License)</v>
          </cell>
          <cell r="BU355" t="str">
            <v>28</v>
          </cell>
          <cell r="BV355" t="str">
            <v>84</v>
          </cell>
          <cell r="BW355" t="str">
            <v>168</v>
          </cell>
          <cell r="BX355">
            <v>1848</v>
          </cell>
        </row>
        <row r="356">
          <cell r="A356" t="str">
            <v>NR.R18EG.009</v>
          </cell>
          <cell r="B356" t="str">
            <v>Acer Enduro Urban N3</v>
          </cell>
          <cell r="C356" t="str">
            <v>EUN314-51W-38K0</v>
          </cell>
          <cell r="D356" t="str">
            <v>NR.R18EG.009</v>
          </cell>
          <cell r="E356" t="str">
            <v>4710886946496</v>
          </cell>
          <cell r="F356" t="str">
            <v>14" FHD IPS Display (450 Nits) / Intel® Core™ i3-1115G4 / 8 GB DDR4 RAM / 256GB PCIe NVMe SSD / 14" FHD IPS LCD Panel / Onboard Grafik / AX+BT 5.0 / Windows 11 Pro</v>
          </cell>
          <cell r="BU356" t="str">
            <v>26</v>
          </cell>
          <cell r="BV356" t="str">
            <v>78</v>
          </cell>
          <cell r="BW356" t="str">
            <v>156</v>
          </cell>
          <cell r="BX356" t="str">
            <v>1.716</v>
          </cell>
        </row>
        <row r="357">
          <cell r="A357" t="str">
            <v>NR.R18EG.00A</v>
          </cell>
          <cell r="B357" t="str">
            <v>Acer Enduro Urban N3</v>
          </cell>
          <cell r="C357" t="str">
            <v>EUN314-51W-51RV</v>
          </cell>
          <cell r="D357" t="str">
            <v>NR.R18EG.00A</v>
          </cell>
          <cell r="E357" t="str">
            <v>4710886946502</v>
          </cell>
          <cell r="F357" t="str">
            <v>14" FHD IPS Display (450 Nits) / Intel® Core™ i5-1135G7 / 8 GB DDR4 RAM / 256GB PCIe NVMe SSD / 14" FHD IPS LCD Panel / Onboard Grafik / AX+BT 5.0 / Windows 11 Pro</v>
          </cell>
          <cell r="BU357" t="str">
            <v>26</v>
          </cell>
          <cell r="BV357" t="str">
            <v>78</v>
          </cell>
          <cell r="BW357" t="str">
            <v>156</v>
          </cell>
          <cell r="BX357" t="str">
            <v>1.716</v>
          </cell>
        </row>
        <row r="358">
          <cell r="A358" t="str">
            <v>NR.R18EG.00B</v>
          </cell>
          <cell r="B358" t="str">
            <v>Acer Enduro Urban N3</v>
          </cell>
          <cell r="C358" t="str">
            <v>EUN314-51W-54YV</v>
          </cell>
          <cell r="D358" t="str">
            <v>NR.R18EG.00B</v>
          </cell>
          <cell r="E358" t="str">
            <v>4710886946519</v>
          </cell>
          <cell r="F358" t="str">
            <v>14" FHD IPS Display (450 Nits) / Intel® Core™ i5-1135G7 / 16 GB DDR4 RAM / 512GB PCIe NVMe SSD / 14" FHD IPS LCD Panel / Onboard Grafik / AX+BT 5.0 / Windows 11 Pro</v>
          </cell>
          <cell r="BU358" t="str">
            <v>26</v>
          </cell>
          <cell r="BV358" t="str">
            <v>78</v>
          </cell>
          <cell r="BW358" t="str">
            <v>156</v>
          </cell>
          <cell r="BX358" t="str">
            <v>1.716</v>
          </cell>
        </row>
        <row r="359">
          <cell r="A359" t="str">
            <v>NR.R18EG.00C</v>
          </cell>
          <cell r="B359" t="str">
            <v>Acer Enduro Urban N3</v>
          </cell>
          <cell r="C359" t="str">
            <v>EUN314-51W-700F</v>
          </cell>
          <cell r="D359" t="str">
            <v>NR.R18EG.00C</v>
          </cell>
          <cell r="E359" t="str">
            <v>4710886946526</v>
          </cell>
          <cell r="F359" t="str">
            <v>14" FHD IPS Display (450 Nits) / Intel® Core™ i7-1165G7 / 16 GB DDR4 RAM / 512GB PCIe NVMe SSD / 14" FHD IPS LCD Panel / Onboard Grafik / AX+BT 5.0 / Windows 11 Pro</v>
          </cell>
          <cell r="BU359" t="str">
            <v>26</v>
          </cell>
          <cell r="BV359" t="str">
            <v>78</v>
          </cell>
          <cell r="BW359" t="str">
            <v>156</v>
          </cell>
          <cell r="BX359" t="str">
            <v>1.716</v>
          </cell>
        </row>
        <row r="360">
          <cell r="A360" t="str">
            <v>NR.R0MEE.001</v>
          </cell>
          <cell r="C360" t="str">
            <v>ET108-11A</v>
          </cell>
          <cell r="D360" t="str">
            <v>NR.R0MEE.001</v>
          </cell>
          <cell r="E360" t="str">
            <v>4 GB LPDDR4 RAM / Onboard-Grafik / Android / Semi ruggedized / Schwarz</v>
          </cell>
          <cell r="BU360">
            <v>10</v>
          </cell>
          <cell r="BV360" t="str">
            <v>-</v>
          </cell>
          <cell r="BW360" t="str">
            <v>-</v>
          </cell>
          <cell r="BX360" t="str">
            <v>-</v>
          </cell>
        </row>
        <row r="361">
          <cell r="A361" t="str">
            <v>NR.R17EE.001</v>
          </cell>
          <cell r="C361" t="str">
            <v>EUT110-11A</v>
          </cell>
          <cell r="D361" t="str">
            <v>NR.R17EE.001</v>
          </cell>
          <cell r="E361" t="str">
            <v>4710886468141</v>
          </cell>
          <cell r="BU361">
            <v>10</v>
          </cell>
          <cell r="BV361" t="str">
            <v>-</v>
          </cell>
          <cell r="BW361" t="str">
            <v>-</v>
          </cell>
          <cell r="BX361" t="str">
            <v>-</v>
          </cell>
        </row>
        <row r="362">
          <cell r="A362" t="str">
            <v>NX.VTPEG.005</v>
          </cell>
          <cell r="B362" t="str">
            <v>Acer TravelMate Spin P6</v>
          </cell>
          <cell r="C362" t="str">
            <v>TMP614RN-52-578E</v>
          </cell>
          <cell r="D362" t="str">
            <v>NX.VTPEG.005</v>
          </cell>
          <cell r="E362" t="str">
            <v>4710886911807</v>
          </cell>
          <cell r="F362" t="str">
            <v>14'' Multi-Touch WUXGA (matt) / Intel® Core™ i5-1135G7 / 16 GB DDR RAM / 512GB PCIe NVMe SSD / 14" WUXGA IPS SlimBezel touch / Onboard Grafik / AX+BT 5.0 / Windows 11 Pro</v>
          </cell>
          <cell r="BU362">
            <v>29</v>
          </cell>
          <cell r="BV362">
            <v>87</v>
          </cell>
          <cell r="BW362">
            <v>174</v>
          </cell>
          <cell r="BX362">
            <v>1914</v>
          </cell>
        </row>
        <row r="363">
          <cell r="A363" t="str">
            <v>NX.VTPEG.006</v>
          </cell>
          <cell r="B363" t="str">
            <v>Acer TravelMate Spin P6</v>
          </cell>
          <cell r="C363" t="str">
            <v>TMP614RN-52-71WH</v>
          </cell>
          <cell r="D363" t="str">
            <v>NX.VTPEG.006</v>
          </cell>
          <cell r="E363" t="str">
            <v>4710886911814</v>
          </cell>
          <cell r="F363" t="str">
            <v>14'' Multi-Touch WUXGA (matt) / Intel® Core™ i7-1165G7 / 16 GB DDR RAM / 512GB PCIe NVMe SSD / 14" WUXGA IPS SlimBezel touch / Onboard Grafik / AX+BT 5.0 / Windows 11 Pro</v>
          </cell>
          <cell r="BU363">
            <v>29</v>
          </cell>
          <cell r="BV363">
            <v>87</v>
          </cell>
          <cell r="BW363">
            <v>174</v>
          </cell>
          <cell r="BX363">
            <v>1914</v>
          </cell>
        </row>
        <row r="364">
          <cell r="A364" t="str">
            <v>NX.VTQEG.004</v>
          </cell>
          <cell r="B364" t="str">
            <v>Acer TravelMate Spin P6</v>
          </cell>
          <cell r="C364" t="str">
            <v>TMP614RN-52-54M0</v>
          </cell>
          <cell r="D364" t="str">
            <v>NX.VTQEG.004</v>
          </cell>
          <cell r="E364" t="str">
            <v>4710886911821</v>
          </cell>
          <cell r="F364" t="str">
            <v>14'' Multi-Touch WUXGA (matt) / Intel® Core™ i5-1135G7 / 16 GB DDR RAM / 512GB PCIe NVMe SSD / 14" WUXGA IPS SlimBezel touch / Onboard Grafik / AX+BT 5.0 / Windows 11 Pro</v>
          </cell>
          <cell r="BU364">
            <v>29</v>
          </cell>
          <cell r="BV364">
            <v>87</v>
          </cell>
          <cell r="BW364">
            <v>174</v>
          </cell>
          <cell r="BX364">
            <v>1914</v>
          </cell>
        </row>
        <row r="365">
          <cell r="A365" t="str">
            <v>NX.VTWEG.005</v>
          </cell>
          <cell r="B365" t="str">
            <v>Acer TravelMate P6</v>
          </cell>
          <cell r="C365" t="str">
            <v>TMP614-52-587V</v>
          </cell>
          <cell r="D365" t="str">
            <v>NX.VTWEG.005</v>
          </cell>
          <cell r="E365" t="str">
            <v>4710886911838</v>
          </cell>
          <cell r="F365" t="str">
            <v>14'' WUXGA / Intel® Core™ i5-1135G7 / 16 GB DDR RAM / 512GB PCIe NVMe SSD / 14" WUXGA IPS SlimBezel / Onboard Grafik / AX+BT 5.0 / Windows 11 Pro</v>
          </cell>
          <cell r="BU365">
            <v>29</v>
          </cell>
          <cell r="BV365">
            <v>87</v>
          </cell>
          <cell r="BW365">
            <v>174</v>
          </cell>
          <cell r="BX365">
            <v>1914</v>
          </cell>
        </row>
        <row r="366">
          <cell r="E366"/>
          <cell r="BU366">
            <v>19</v>
          </cell>
          <cell r="BV366" t="str">
            <v>-</v>
          </cell>
          <cell r="BW366" t="str">
            <v>-</v>
          </cell>
          <cell r="BX366" t="str">
            <v>-</v>
          </cell>
        </row>
        <row r="367">
          <cell r="A367" t="str">
            <v>NX.C6KEG.001</v>
          </cell>
          <cell r="B367" t="str">
            <v xml:space="preserve">ConceptD 3 Pro </v>
          </cell>
          <cell r="C367" t="str">
            <v>CN314-73P-77ER</v>
          </cell>
          <cell r="D367" t="str">
            <v>NX.C6KEG.001</v>
          </cell>
          <cell r="E367" t="str">
            <v>4710886711988</v>
          </cell>
          <cell r="F367" t="str">
            <v>14" FHD IPS panel / Intel® Core™ i7-11800H / NVIDIA® T1200 (4G-GDDR6(2C*256*16*4)) / 16 GB DDR4 Memory / 1024GB PCIe NVMe SED SSD / - / Windows 11 Pro</v>
          </cell>
          <cell r="BU367">
            <v>19</v>
          </cell>
          <cell r="BV367" t="str">
            <v>-</v>
          </cell>
          <cell r="BW367" t="str">
            <v>-</v>
          </cell>
          <cell r="BX367" t="str">
            <v>-</v>
          </cell>
        </row>
        <row r="368">
          <cell r="A368" t="str">
            <v>NX.C6REG.002</v>
          </cell>
          <cell r="B368" t="str">
            <v>ConceptD 3 Ezel</v>
          </cell>
          <cell r="C368" t="str">
            <v>CC315-73G-74TT</v>
          </cell>
          <cell r="D368" t="str">
            <v>NX.C6REG.002</v>
          </cell>
          <cell r="E368" t="str">
            <v>4710886712404</v>
          </cell>
          <cell r="F368" t="str">
            <v>15.6" FHD IPS SlimBezel touch panel w/AES / Intel® Core™ i7-11800H / NVIDIA® GeForce RTX™ 3050Ti (4G-GDDR6(2C*256*16*4)) / 16 GB DDR4 Memory / 512GB PCIe NVMe SED SSD / - / Windows 11 Pro</v>
          </cell>
          <cell r="BU368">
            <v>19</v>
          </cell>
          <cell r="BV368" t="str">
            <v>-</v>
          </cell>
          <cell r="BW368" t="str">
            <v>-</v>
          </cell>
          <cell r="BX368" t="str">
            <v>-</v>
          </cell>
        </row>
        <row r="369">
          <cell r="A369" t="str">
            <v>NX.C6REG.001</v>
          </cell>
          <cell r="B369" t="str">
            <v>ConceptD 3 Ezel</v>
          </cell>
          <cell r="C369" t="str">
            <v>CC315-73G-78TS</v>
          </cell>
          <cell r="D369" t="str">
            <v>NX.C6REG.001</v>
          </cell>
          <cell r="E369" t="str">
            <v>4710886711766</v>
          </cell>
          <cell r="F369" t="str">
            <v>15.6" FHD IPS SlimBezel touch panel w/AES / Intel® Core™ i7-11800H / NVIDIA® GeForce RTX™ 3050Ti (4G-GDDR6(2C*256*16*4)) / 16 GB DDR4 Memory / 1024GB PCIe NVMe SED SSD / - / Windows 11 Pro</v>
          </cell>
          <cell r="BU369">
            <v>19</v>
          </cell>
          <cell r="BV369" t="str">
            <v>-</v>
          </cell>
          <cell r="BW369" t="str">
            <v>-</v>
          </cell>
          <cell r="BX369" t="str">
            <v>-</v>
          </cell>
        </row>
        <row r="370">
          <cell r="A370" t="str">
            <v>NX.C6SEG.001</v>
          </cell>
          <cell r="B370" t="str">
            <v>ConceptD 3 Ezel Pro</v>
          </cell>
          <cell r="C370" t="str">
            <v>CC315-73P-79C5</v>
          </cell>
          <cell r="D370" t="str">
            <v>NX.C6SEG.001</v>
          </cell>
          <cell r="E370" t="str">
            <v>4710886711773</v>
          </cell>
          <cell r="F370" t="str">
            <v>15.6" FHD IPS SlimBezel touch panel w/AES / Intel® Core™ i7-11800H / NVIDIA® T1200 (4G-GDDR6(2C*256*16*4)) / 16 GB DDR4 Memory / 1024GB PCIe NVMe SED SSD / - / Windows 11 Pro</v>
          </cell>
          <cell r="BU370">
            <v>19</v>
          </cell>
          <cell r="BV370" t="str">
            <v>-</v>
          </cell>
          <cell r="BW370" t="str">
            <v>-</v>
          </cell>
          <cell r="BX370" t="str">
            <v>-</v>
          </cell>
        </row>
        <row r="371">
          <cell r="A371" t="str">
            <v>NX.C6TEG.005</v>
          </cell>
          <cell r="B371" t="str">
            <v>ConceptD 3</v>
          </cell>
          <cell r="C371" t="str">
            <v>CN316-73G-5330</v>
          </cell>
          <cell r="D371" t="str">
            <v>NX.C6TEG.005</v>
          </cell>
          <cell r="E371" t="str">
            <v>4710886998327</v>
          </cell>
          <cell r="F371" t="str">
            <v>16"WUXGA SlimBezel IPS / Intel® Core™ i5-11400H / NVIDIA® GeForce RTX™ 3050Ti (4G-GDDR6(2C*256*16*4)) / 16 GB DDR4 Memory / 512GB PCIe NVMe SED SSD / - / Windows 11 Home</v>
          </cell>
          <cell r="BU371">
            <v>19</v>
          </cell>
          <cell r="BV371" t="str">
            <v>-</v>
          </cell>
          <cell r="BW371" t="str">
            <v>-</v>
          </cell>
          <cell r="BX371" t="str">
            <v>-</v>
          </cell>
        </row>
        <row r="372">
          <cell r="A372" t="str">
            <v>NX.C6TEG.001</v>
          </cell>
          <cell r="B372" t="str">
            <v>ConceptD 3</v>
          </cell>
          <cell r="C372" t="str">
            <v>CN316-73G-72RM</v>
          </cell>
          <cell r="D372" t="str">
            <v>NX.C6TEG.001</v>
          </cell>
          <cell r="E372" t="str">
            <v>4710886775850</v>
          </cell>
          <cell r="F372" t="str">
            <v>16"WUXGA SlimBezel IPS / Intel® Core™ i7-11800H / NVIDIA® GeForce RTX™ 3050Ti (4G-GDDR6(2C*256*16*4)) / 16 GB DDR4 Memory / 1024GB PCIe NVMe SED SSD / - / Windows 11 Pro</v>
          </cell>
          <cell r="BU372">
            <v>19</v>
          </cell>
          <cell r="BV372" t="str">
            <v>-</v>
          </cell>
          <cell r="BW372" t="str">
            <v>-</v>
          </cell>
          <cell r="BX372" t="str">
            <v>-</v>
          </cell>
        </row>
        <row r="373">
          <cell r="A373" t="str">
            <v>NX.C6VEG.003</v>
          </cell>
          <cell r="B373" t="str">
            <v>ConceptD 3 Pro</v>
          </cell>
          <cell r="C373" t="str">
            <v>CN316-73P-708L</v>
          </cell>
          <cell r="D373" t="str">
            <v>NX.C6VEG.003</v>
          </cell>
          <cell r="E373" t="str">
            <v>4710886895411</v>
          </cell>
          <cell r="F373" t="str">
            <v>16"WUXGA SlimBezel IPS / Intel® Core™ i7-11800H / NVIDIA® T1200 (4G-GDDR6(2C*256*16*4)) / 16 GB DDR4 Memory / 1024GB PCIe NVMe SED SSD / - / Windows 11 Pro</v>
          </cell>
          <cell r="BU373">
            <v>19</v>
          </cell>
          <cell r="BV373" t="str">
            <v>-</v>
          </cell>
          <cell r="BW373" t="str">
            <v>-</v>
          </cell>
          <cell r="BX373" t="str">
            <v>-</v>
          </cell>
        </row>
        <row r="374">
          <cell r="A374" t="str">
            <v>NX.C65EG.005</v>
          </cell>
          <cell r="B374" t="str">
            <v>ConceptD 5</v>
          </cell>
          <cell r="C374" t="str">
            <v>CN516-72G-71T7</v>
          </cell>
          <cell r="D374" t="str">
            <v>NX.C65EG.005</v>
          </cell>
          <cell r="E374" t="str">
            <v>4710886730965</v>
          </cell>
          <cell r="F374" t="str">
            <v>16"3K SlimBezel IPS DCI-P3 100% / Intel® Core™ i7-11800H / NVIDIA® GeForce RTX™ 3060 (6 GB VRAM) / 8 GB DDR4 3200MHz Memory + 8 GB DDR4 3200MHz Memory / 1024GB PCIe NVMe SED SSD / - / Windows 11 Pro</v>
          </cell>
          <cell r="BU374">
            <v>19</v>
          </cell>
          <cell r="BV374" t="str">
            <v>-</v>
          </cell>
          <cell r="BW374" t="str">
            <v>-</v>
          </cell>
          <cell r="BX374" t="str">
            <v>-</v>
          </cell>
        </row>
        <row r="375">
          <cell r="A375" t="str">
            <v>NX.C65EG.006</v>
          </cell>
          <cell r="B375" t="str">
            <v>ConceptD 5</v>
          </cell>
          <cell r="C375" t="str">
            <v>CN516-72G-75RV</v>
          </cell>
          <cell r="D375" t="str">
            <v>NX.C65EG.006</v>
          </cell>
          <cell r="E375" t="str">
            <v>4710886730996</v>
          </cell>
          <cell r="F375" t="str">
            <v>16"3K SlimBezel IPS DCI-P3 100% / Intel® Core™ i7-11800H / NVIDIA® GeForce RTX™ 3060 (6 GB VRAM) / 16 GB DDR4 3200MHz Memory + 16 GB DDR4 3200MHz Memory / 1024GB+1024GB PCIe NVMe SED SSD RAID / - / Windows 11 Pro</v>
          </cell>
          <cell r="BU375">
            <v>19</v>
          </cell>
          <cell r="BV375" t="str">
            <v>-</v>
          </cell>
          <cell r="BW375" t="str">
            <v>-</v>
          </cell>
          <cell r="BX375" t="str">
            <v>-</v>
          </cell>
        </row>
        <row r="376">
          <cell r="A376" t="str">
            <v>NX.C6AEG.004</v>
          </cell>
          <cell r="B376" t="str">
            <v>ConceptD 5 Pro</v>
          </cell>
          <cell r="C376" t="str">
            <v>CN516-72P-7477</v>
          </cell>
          <cell r="D376" t="str">
            <v>NX.C6AEG.004</v>
          </cell>
          <cell r="E376" t="str">
            <v>4710886731030</v>
          </cell>
          <cell r="F376" t="str">
            <v>16"3K SlimBezel IPS DCI-P3 100% / Intel® Core™ i7-11800H / NVIDIA RTX™ A3000 (6 GB VRAM) / 8 GB DDR4 3200MHz Memory + 8 GB DDR4 3200MHz Memory / 512GB PCIe NVMe SED SSD / - / Windows 11 Pro</v>
          </cell>
          <cell r="BU376">
            <v>19</v>
          </cell>
          <cell r="BV376" t="str">
            <v>-</v>
          </cell>
          <cell r="BW376" t="str">
            <v>-</v>
          </cell>
          <cell r="BX376" t="str">
            <v>-</v>
          </cell>
        </row>
        <row r="377">
          <cell r="A377" t="str">
            <v>NX.C6AEG.005</v>
          </cell>
          <cell r="B377" t="str">
            <v>ConceptD 5 Pro</v>
          </cell>
          <cell r="C377" t="str">
            <v>CN516-72P-76YT</v>
          </cell>
          <cell r="D377" t="str">
            <v>NX.C6AEG.005</v>
          </cell>
          <cell r="E377" t="str">
            <v>4710886731047</v>
          </cell>
          <cell r="F377" t="str">
            <v>16"3K SlimBezel IPS DCI-P3 100% / Intel® Core™ i7-11800H / NVIDIA RTX™ A3000 (6 GB VRAM) / 16 GB DDR4 3200MHz Memory + 16 GB DDR4 3200MHz Memory / 1024GB PCIe NVMe SED SSD / - / Windows 11 Pro</v>
          </cell>
          <cell r="BU377">
            <v>19</v>
          </cell>
          <cell r="BV377" t="str">
            <v>-</v>
          </cell>
          <cell r="BW377" t="str">
            <v>-</v>
          </cell>
          <cell r="BX377" t="str">
            <v>-</v>
          </cell>
        </row>
        <row r="378">
          <cell r="A378" t="str">
            <v>NX.C6BEG.004</v>
          </cell>
          <cell r="B378" t="str">
            <v>ConceptD 5 Pro</v>
          </cell>
          <cell r="C378" t="str">
            <v>CN516-72P-75P4</v>
          </cell>
          <cell r="D378" t="str">
            <v>NX.C6BEG.004</v>
          </cell>
          <cell r="E378" t="str">
            <v>4710886731054</v>
          </cell>
          <cell r="F378" t="str">
            <v>16"3K SlimBezel IPS DCI-P3 100% / Intel® Core™ i7-11800H / NVIDIA RTX™ A5000 (16G-GDDR6 (2C*512*16*8) 14Gbps) / 16 GB DDR4 3200MHz Memory + 16 GB DDR4 3200MHz Memory / 1024GB+1024GB PCIe NVMe SED SSD RAID / - / Windows 11 Pro</v>
          </cell>
          <cell r="BU378">
            <v>19</v>
          </cell>
          <cell r="BV378" t="str">
            <v>-</v>
          </cell>
          <cell r="BW378" t="str">
            <v>-</v>
          </cell>
          <cell r="BX378" t="str">
            <v>-</v>
          </cell>
        </row>
        <row r="379">
          <cell r="A379" t="str">
            <v>NX.C6YEG.001</v>
          </cell>
          <cell r="B379" t="str">
            <v>ConceptD 7 Ezel</v>
          </cell>
          <cell r="C379" t="str">
            <v>CC715-72G-71H9</v>
          </cell>
          <cell r="D379" t="str">
            <v>NX.C6YEG.001</v>
          </cell>
          <cell r="E379" t="str">
            <v>4710886712572</v>
          </cell>
          <cell r="F379" t="str">
            <v>15.6" UHD Acer ComfyView 4K LED LCD/Pen / Intel® Core™ i7-11800H / NVIDIA® GeForce RTX™ 3080 (8 GB VRAM) / 16 GB DDR4 Memory + 16 GB DDR4 Memory / 1024GB PCIe NVMe SED SSD / - / Windows 11 Pro</v>
          </cell>
          <cell r="BU379">
            <v>19</v>
          </cell>
          <cell r="BV379" t="str">
            <v>-</v>
          </cell>
          <cell r="BW379" t="str">
            <v>-</v>
          </cell>
          <cell r="BX379" t="str">
            <v>-</v>
          </cell>
        </row>
        <row r="380">
          <cell r="A380" t="str">
            <v>NX.C6WEG.002</v>
          </cell>
          <cell r="B380" t="str">
            <v>ConceptD 7 Ezel Pro</v>
          </cell>
          <cell r="C380" t="str">
            <v>CC715-72P-79QB</v>
          </cell>
          <cell r="D380" t="str">
            <v>NX.C6WEG.002</v>
          </cell>
          <cell r="E380" t="str">
            <v>4710886712602</v>
          </cell>
          <cell r="F380" t="str">
            <v>15.6" UHD Acer ComfyView 4K LED LCD/Pen / Intel® Core™ i7-11800H / NVIDIA RTX™ A3000 (6 GB VRAM) / 16 GB DDR4 Memory + 16 GB DDR4 Memory / 1024GB PCIe NVMe SED SSD / - / Windows 11 Pro</v>
          </cell>
          <cell r="BU380">
            <v>19</v>
          </cell>
          <cell r="BV380" t="str">
            <v>-</v>
          </cell>
          <cell r="BW380" t="str">
            <v>-</v>
          </cell>
          <cell r="BX380" t="str">
            <v>-</v>
          </cell>
        </row>
        <row r="381">
          <cell r="A381" t="str">
            <v>NX.C6ZEG.003</v>
          </cell>
          <cell r="B381" t="str">
            <v>ConceptD 7 Ezel Pro</v>
          </cell>
          <cell r="C381" t="str">
            <v>CC715-92P-X8ZG</v>
          </cell>
          <cell r="D381" t="str">
            <v>NX.C6ZEG.003</v>
          </cell>
          <cell r="E381" t="str">
            <v>4710886731023</v>
          </cell>
          <cell r="F381" t="str">
            <v>15.6" UHD Acer ComfyView 4K LED LCD/Pen / Intel® Xeon® W-11955M / NVIDIA RTX™ A5000 (16G-GDDR6 (2C*512*16*8) 14Gbps) / 32 GB DDR4 Memory + 32 GB DDR4 Memory / 1024GB+1024GB PCIe NVMe SED SSD RAID / - / Windows 11 Pro for Workstation</v>
          </cell>
          <cell r="BU381">
            <v>19</v>
          </cell>
          <cell r="BV381" t="str">
            <v>-</v>
          </cell>
          <cell r="BW381" t="str">
            <v>-</v>
          </cell>
          <cell r="BX381" t="str">
            <v>-</v>
          </cell>
        </row>
        <row r="382">
          <cell r="A382" t="str">
            <v>NX.C75EG.001</v>
          </cell>
          <cell r="B382" t="str">
            <v>ConceptD 7</v>
          </cell>
          <cell r="C382" t="str">
            <v>CN715-73G-77A9</v>
          </cell>
          <cell r="D382" t="str">
            <v>NX.C75EG.001</v>
          </cell>
          <cell r="E382" t="str">
            <v>4710886775805</v>
          </cell>
          <cell r="F382" t="str">
            <v>15.6" UHD IPS 100% AdobeRGB SlimBezel 3D / Intel® Core™ i7-11800H / NVIDIA® GeForce RTX™ 3080 (8 GB VRAM) / 16 GB DDR4 Memory + 16 GB DDR4 Memory / 1024GB PCIe NVMe SED SSD / - / Windows 11 Pro</v>
          </cell>
          <cell r="BU382">
            <v>19</v>
          </cell>
          <cell r="BV382" t="str">
            <v>-</v>
          </cell>
          <cell r="BW382" t="str">
            <v>-</v>
          </cell>
          <cell r="BX382" t="str">
            <v>-</v>
          </cell>
        </row>
        <row r="383">
          <cell r="A383" t="str">
            <v>NX.AYBEG.001</v>
          </cell>
          <cell r="B383" t="str">
            <v>Chromebook 317</v>
          </cell>
          <cell r="C383" t="str">
            <v>Chromebook 317</v>
          </cell>
          <cell r="D383" t="str">
            <v>NX.AYBEG.001</v>
          </cell>
          <cell r="E383" t="str">
            <v>4710886669708</v>
          </cell>
          <cell r="F383" t="str">
            <v>Intel® Pentium® Silver N6000 Processor / 8 GB DDR4 RAM / eMMC 128 GB + - / 17.3" FHD IPS SlimBezel touch / Onboard Grafik / Micro SD card reader  / - / -</v>
          </cell>
          <cell r="BU383">
            <v>19</v>
          </cell>
          <cell r="BV383" t="str">
            <v>-</v>
          </cell>
          <cell r="BW383" t="str">
            <v>-</v>
          </cell>
          <cell r="BX383" t="str">
            <v>-</v>
          </cell>
        </row>
        <row r="384">
          <cell r="A384" t="str">
            <v>NX.AHBEG.004</v>
          </cell>
          <cell r="B384" t="str">
            <v>Chromebook Spin 514</v>
          </cell>
          <cell r="C384" t="str">
            <v>CP514-2H-53K9</v>
          </cell>
          <cell r="D384" t="str">
            <v>NX.AHBEG.004</v>
          </cell>
          <cell r="E384" t="str">
            <v>4710886904045</v>
          </cell>
          <cell r="F384" t="str">
            <v>Intel® Core™ i5-1130G7 / 8 GB DDR4 RAM / 128GB PCIe NVMe SSD + - / 14" FHD IPS SlimBezel Touch/pen supportive / Onboard Grafik / - / -</v>
          </cell>
          <cell r="BU384">
            <v>19</v>
          </cell>
          <cell r="BV384" t="str">
            <v>-</v>
          </cell>
          <cell r="BW384" t="str">
            <v>-</v>
          </cell>
          <cell r="BX384" t="str">
            <v>-</v>
          </cell>
        </row>
        <row r="385">
          <cell r="A385" t="str">
            <v>NX.AYGEG.001</v>
          </cell>
          <cell r="B385" t="str">
            <v>Chromebook 515</v>
          </cell>
          <cell r="C385" t="str">
            <v>CB515-1W-36N4</v>
          </cell>
          <cell r="D385" t="str">
            <v>NX.AYGEG.001</v>
          </cell>
          <cell r="E385" t="str">
            <v>4710886775898</v>
          </cell>
          <cell r="F385" t="str">
            <v>Intel® Core™ i3-1115G4 / 8 GB DDR4 RAM / 128GB PCIe NVMe SSD + - / 15.6" FHD IPS SlimBezel / Onboard Grafik / Micro SD card reader  / - / -</v>
          </cell>
        </row>
        <row r="386">
          <cell r="A386" t="str">
            <v>NX.AYFEG.003</v>
          </cell>
          <cell r="B386" t="str">
            <v xml:space="preserve">Chromebook 515 </v>
          </cell>
          <cell r="C386" t="str">
            <v>CB515-1WT-56N1</v>
          </cell>
          <cell r="D386" t="str">
            <v>NX.AYFEG.003</v>
          </cell>
          <cell r="E386" t="str">
            <v>4710886910053</v>
          </cell>
          <cell r="F386" t="str">
            <v>Intel® Core™ i5-1135G7 / 16 GB DDR4 RAM / 256GB PCIe NVMe SSD + - / 15.6" FHD ComfyView IPS Multi-Touch LCD / Onboard Grafik / Micro SD card reader  / - / -</v>
          </cell>
        </row>
        <row r="387">
          <cell r="A387" t="str">
            <v>NX.AHBEG.005</v>
          </cell>
          <cell r="B387" t="str">
            <v xml:space="preserve">Chromebook Spin 514 </v>
          </cell>
          <cell r="C387" t="str">
            <v>CP514-2H-30GW</v>
          </cell>
          <cell r="D387" t="str">
            <v>NX.AHBEG.005</v>
          </cell>
          <cell r="E387" t="str">
            <v>4710886904069</v>
          </cell>
          <cell r="F387" t="str">
            <v>Intel® Core™ i3-1110G4 / 8 GB DDR4 RAM / 256GB PCIe NVMe SSD + - / 14" FHD IPS SlimBezel Touch/pen supportive / Onboard Grafik / - / -</v>
          </cell>
        </row>
        <row r="388">
          <cell r="A388" t="str">
            <v>NX.AYGEG.002</v>
          </cell>
          <cell r="B388" t="str">
            <v>Chromebook 515</v>
          </cell>
          <cell r="C388" t="str">
            <v>CB515-1W-55JD</v>
          </cell>
          <cell r="D388" t="str">
            <v>NX.AYGEG.002</v>
          </cell>
          <cell r="E388" t="str">
            <v>4710886775911</v>
          </cell>
          <cell r="F388" t="str">
            <v>Intel® Core™ i5-1135G7 / 8 GB DDR4 RAM / 256GB PCIe NVMe SSD + - / 15.6" FHD IPS SlimBezel / Onboard Grafik / Micro SD card reader  / - / -</v>
          </cell>
        </row>
        <row r="389">
          <cell r="A389" t="str">
            <v>NX.A90EG.006</v>
          </cell>
          <cell r="B389" t="str">
            <v>Acer Chromebook Spin 511</v>
          </cell>
          <cell r="C389" t="str">
            <v>R753TN-C3ZS</v>
          </cell>
          <cell r="D389" t="str">
            <v>NX.A90EG.006</v>
          </cell>
          <cell r="E389" t="str">
            <v>4710886792581</v>
          </cell>
          <cell r="F389" t="str">
            <v>Intel® Celeron® Quad Core Processor N5100 / 8 GB DDR4 RAM / eMMC 64GB + - / 11.6" HD IPS touch/pen supportive / Onboard Grafik / Micro SD card reader  / - / -</v>
          </cell>
        </row>
        <row r="390">
          <cell r="A390" t="str">
            <v>NX.A92EG.004</v>
          </cell>
          <cell r="B390" t="str">
            <v>Acer Chromebook Spin 512</v>
          </cell>
          <cell r="C390" t="str">
            <v>R853TNA-P7LA</v>
          </cell>
          <cell r="D390" t="str">
            <v>NX.A92EG.004</v>
          </cell>
          <cell r="E390" t="str">
            <v>4710886792598</v>
          </cell>
          <cell r="F390" t="str">
            <v>Intel® Pentium® Silver N6000 Processor / 8 GB DDR4 RAM / eMMC 64GB + - / 12" HD IPS touch/pen supportive / Onboard Grafik / Micro SD card reader  / - / -</v>
          </cell>
        </row>
        <row r="391">
          <cell r="A391" t="str">
            <v>NX.AA5EG.005</v>
          </cell>
          <cell r="B391" t="str">
            <v>Acer Chromebook Spin 513</v>
          </cell>
          <cell r="C391" t="str">
            <v>R841T-S1GY</v>
          </cell>
          <cell r="D391" t="str">
            <v>NX.AA5EG.005</v>
          </cell>
          <cell r="E391" t="str">
            <v>4710886792604</v>
          </cell>
          <cell r="F391" t="str">
            <v>Qualcomm Snapdragon SC7180 / 8 GB DDR4 RAM / eMMC 64GB + - / 13.3" FHD Multi-Touch IPS slim bezel panel / Onboard Grafik / - / -</v>
          </cell>
        </row>
        <row r="392">
          <cell r="A392" t="str">
            <v>NX.AU0EG.002</v>
          </cell>
          <cell r="B392" t="str">
            <v>Acer Chromebook 514</v>
          </cell>
          <cell r="C392" t="str">
            <v>CB514-1W-353X</v>
          </cell>
          <cell r="D392" t="str">
            <v>NX.AU0EG.002</v>
          </cell>
          <cell r="E392" t="str">
            <v>4710886782063</v>
          </cell>
          <cell r="F392" t="str">
            <v>Intel® Core™ i3-1115G4 / 8 GB DDR4 RAM / 128GB PCIe NVMe SSD + - / 14" FHD Acer ComfyView™ IPS LED LCD / Onboard Grafik / Micro SD card reader  / - / -</v>
          </cell>
        </row>
        <row r="393">
          <cell r="A393" t="str">
            <v>NX.C6PEG.002</v>
          </cell>
          <cell r="B393" t="str">
            <v>ConceptD 3 Ezel</v>
          </cell>
          <cell r="C393" t="str">
            <v>CC314-73G-74TQ</v>
          </cell>
          <cell r="D393" t="str">
            <v>NX.C6PEG.002</v>
          </cell>
          <cell r="E393" t="str">
            <v>4710886712473</v>
          </cell>
          <cell r="F393" t="str">
            <v>14" FHD IPS SlimBezel touch panel w/AES / Intel® Core™ i7-11800H / NVIDIA® GeForce RTX™ 3050Ti (4G-GDDR6(2C*256*16*4)) / 16 GB DDR4 Memory / 512GB PCIe NVMe SED SSD / - / Windows 11 Pro</v>
          </cell>
        </row>
        <row r="394">
          <cell r="A394" t="str">
            <v>NX.C6PEG.001</v>
          </cell>
          <cell r="B394" t="str">
            <v>ConceptD 3 Ezel</v>
          </cell>
          <cell r="C394" t="str">
            <v>CC314-73G-75HN</v>
          </cell>
          <cell r="D394" t="str">
            <v>NX.C6PEG.001</v>
          </cell>
          <cell r="E394" t="str">
            <v>4710886711834</v>
          </cell>
          <cell r="F394" t="str">
            <v>14" FHD IPS SlimBezel touch panel w/AES / Intel® Core™ i7-11800H / NVIDIA® GeForce RTX™ 3050Ti (4G-GDDR6(2C*256*16*4)) / 16 GB DDR4 Memory / 1024GB PCIe NVMe SED SSD / - / Windows 11 Pro</v>
          </cell>
        </row>
        <row r="395">
          <cell r="A395" t="str">
            <v>NX.C6LEG.001</v>
          </cell>
          <cell r="B395" t="str">
            <v>ConceptD 3 Ezel Pro</v>
          </cell>
          <cell r="C395" t="str">
            <v>CC314-73P-73P1</v>
          </cell>
          <cell r="D395" t="str">
            <v>NX.C6LEG.001</v>
          </cell>
          <cell r="E395" t="str">
            <v>4710886711872</v>
          </cell>
          <cell r="F395" t="str">
            <v>14" FHD IPS SlimBezel touch panel w/AES / Intel® Core™ i7-11800H / NVIDIA® T1200 (4G-GDDR6(2C*256*16*4)) / 16 GB DDR4 Memory / 1024GB PCIe NVMe SED SSD / - / Windows 11 Pro</v>
          </cell>
        </row>
        <row r="396">
          <cell r="A396" t="str">
            <v>NX.C6MEG.003</v>
          </cell>
          <cell r="B396" t="str">
            <v>ConceptD 3</v>
          </cell>
          <cell r="C396" t="str">
            <v>CN314-73G-586F</v>
          </cell>
          <cell r="D396" t="str">
            <v>NX.C6MEG.003</v>
          </cell>
          <cell r="E396" t="str">
            <v>4710886712770</v>
          </cell>
          <cell r="F396" t="str">
            <v>14" FHD IPS panel / Intel® Core™ i5-11400H / NVIDIA® GeForce RTX™ 3050Ti (4G-GDDR6(2C*256*16*4)) / 16 GB DDR4 Memory / 512GB PCIe NVMe SED SSD / - / Windows 11 Home</v>
          </cell>
        </row>
        <row r="397">
          <cell r="A397" t="str">
            <v>NX.C6MEG.001</v>
          </cell>
          <cell r="B397" t="str">
            <v>ConceptD 3</v>
          </cell>
          <cell r="C397" t="str">
            <v>CN314-73G-70MT</v>
          </cell>
          <cell r="D397" t="str">
            <v>NX.C6MEG.001</v>
          </cell>
          <cell r="E397" t="str">
            <v>4710886711995</v>
          </cell>
          <cell r="F397" t="str">
            <v>14" FHD IPS panel / Intel® Core™ i7-11800H / NVIDIA® GeForce RTX™ 3050Ti (4G-GDDR6(2C*256*16*4)) / 16 GB DDR4 Memory / 1024GB PCIe NVMe SED SSD / - / Windows 11 Pro</v>
          </cell>
        </row>
        <row r="400">
          <cell r="B400" t="str">
            <v>Chromebook 317</v>
          </cell>
        </row>
        <row r="401">
          <cell r="B401" t="str">
            <v>Chromebook Spi</v>
          </cell>
        </row>
        <row r="402">
          <cell r="B402" t="str">
            <v>Chromebook 515</v>
          </cell>
        </row>
        <row r="403">
          <cell r="B403" t="str">
            <v>Chromebook 515</v>
          </cell>
        </row>
        <row r="404">
          <cell r="B404" t="str">
            <v>Chromebook Spi</v>
          </cell>
        </row>
        <row r="405">
          <cell r="B405" t="str">
            <v>Chromebook 515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2"/>
  <sheetViews>
    <sheetView zoomScale="70" zoomScaleNormal="70" workbookViewId="0">
      <selection activeCell="A4" sqref="A4:XFD11"/>
    </sheetView>
  </sheetViews>
  <sheetFormatPr defaultColWidth="11.42578125" defaultRowHeight="15"/>
  <cols>
    <col min="1" max="1" width="3.7109375" customWidth="1"/>
    <col min="2" max="2" width="13.42578125" style="8" customWidth="1"/>
    <col min="3" max="3" width="15.42578125" style="8" customWidth="1"/>
    <col min="4" max="4" width="43.7109375" style="8" customWidth="1"/>
    <col min="5" max="5" width="14.7109375" style="9" customWidth="1"/>
    <col min="6" max="6" width="13.140625" style="9" bestFit="1" customWidth="1"/>
    <col min="7" max="7" width="17.42578125" style="23" bestFit="1" customWidth="1"/>
    <col min="8" max="8" width="10.7109375" style="9" customWidth="1"/>
    <col min="9" max="9" width="23" style="16" bestFit="1" customWidth="1"/>
  </cols>
  <sheetData>
    <row r="1" spans="2:13" ht="75.2" customHeight="1">
      <c r="B1" s="72"/>
      <c r="C1" s="72"/>
      <c r="D1" s="72"/>
      <c r="E1" s="72"/>
      <c r="F1" s="72"/>
      <c r="G1" s="72"/>
      <c r="H1" s="72"/>
      <c r="I1" s="72"/>
    </row>
    <row r="2" spans="2:13" ht="23.25" thickBot="1">
      <c r="B2" s="73" t="s">
        <v>89</v>
      </c>
      <c r="C2" s="74"/>
      <c r="D2" s="74"/>
      <c r="E2" s="74"/>
      <c r="F2" s="74"/>
      <c r="G2" s="74"/>
      <c r="H2" s="74"/>
      <c r="I2" s="74"/>
    </row>
    <row r="3" spans="2:13" ht="19.5" customHeight="1">
      <c r="B3" s="29" t="s">
        <v>62</v>
      </c>
      <c r="C3" s="27" t="s">
        <v>0</v>
      </c>
      <c r="D3" s="28" t="s">
        <v>1</v>
      </c>
      <c r="E3" s="30" t="s">
        <v>2</v>
      </c>
      <c r="F3" s="31" t="s">
        <v>77</v>
      </c>
      <c r="G3" s="31" t="s">
        <v>3</v>
      </c>
      <c r="H3" s="32" t="s">
        <v>54</v>
      </c>
      <c r="I3" s="33" t="s">
        <v>69</v>
      </c>
    </row>
    <row r="4" spans="2:13">
      <c r="B4" s="12" t="s">
        <v>63</v>
      </c>
      <c r="C4" s="17" t="s">
        <v>4</v>
      </c>
      <c r="D4" s="4" t="s">
        <v>10</v>
      </c>
      <c r="E4" s="45">
        <v>145</v>
      </c>
      <c r="F4" s="45">
        <f t="shared" ref="F4:F11" si="0">E4/2</f>
        <v>72.5</v>
      </c>
      <c r="G4" s="45">
        <f t="shared" ref="G4:G11" si="1">E4-F4</f>
        <v>72.5</v>
      </c>
      <c r="H4" s="44">
        <f t="shared" ref="H4:H11" si="2">G4/E4</f>
        <v>0.5</v>
      </c>
      <c r="I4" s="2" t="s">
        <v>67</v>
      </c>
      <c r="M4" s="1"/>
    </row>
    <row r="5" spans="2:13">
      <c r="B5" s="12" t="s">
        <v>63</v>
      </c>
      <c r="C5" s="17" t="s">
        <v>5</v>
      </c>
      <c r="D5" s="4" t="s">
        <v>11</v>
      </c>
      <c r="E5" s="45">
        <v>171</v>
      </c>
      <c r="F5" s="45">
        <f t="shared" si="0"/>
        <v>85.5</v>
      </c>
      <c r="G5" s="45">
        <f t="shared" si="1"/>
        <v>85.5</v>
      </c>
      <c r="H5" s="44">
        <f t="shared" si="2"/>
        <v>0.5</v>
      </c>
      <c r="I5" s="2" t="s">
        <v>67</v>
      </c>
      <c r="M5" s="1"/>
    </row>
    <row r="6" spans="2:13">
      <c r="B6" s="12" t="s">
        <v>63</v>
      </c>
      <c r="C6" s="17" t="s">
        <v>6</v>
      </c>
      <c r="D6" s="4" t="s">
        <v>12</v>
      </c>
      <c r="E6" s="45">
        <v>200</v>
      </c>
      <c r="F6" s="45">
        <f t="shared" si="0"/>
        <v>100</v>
      </c>
      <c r="G6" s="45">
        <f t="shared" si="1"/>
        <v>100</v>
      </c>
      <c r="H6" s="44">
        <f t="shared" si="2"/>
        <v>0.5</v>
      </c>
      <c r="I6" s="2" t="s">
        <v>67</v>
      </c>
      <c r="M6" s="1"/>
    </row>
    <row r="7" spans="2:13">
      <c r="B7" s="12" t="s">
        <v>63</v>
      </c>
      <c r="C7" s="17" t="s">
        <v>7</v>
      </c>
      <c r="D7" s="4" t="s">
        <v>13</v>
      </c>
      <c r="E7" s="45">
        <v>205</v>
      </c>
      <c r="F7" s="45">
        <f t="shared" si="0"/>
        <v>102.5</v>
      </c>
      <c r="G7" s="45">
        <f t="shared" si="1"/>
        <v>102.5</v>
      </c>
      <c r="H7" s="44">
        <f t="shared" si="2"/>
        <v>0.5</v>
      </c>
      <c r="I7" s="2" t="s">
        <v>67</v>
      </c>
      <c r="M7" s="1"/>
    </row>
    <row r="8" spans="2:13">
      <c r="B8" s="12" t="s">
        <v>63</v>
      </c>
      <c r="C8" s="17" t="s">
        <v>8</v>
      </c>
      <c r="D8" s="4" t="s">
        <v>14</v>
      </c>
      <c r="E8" s="45">
        <v>269</v>
      </c>
      <c r="F8" s="45">
        <f t="shared" si="0"/>
        <v>134.5</v>
      </c>
      <c r="G8" s="45">
        <f t="shared" si="1"/>
        <v>134.5</v>
      </c>
      <c r="H8" s="44">
        <f t="shared" si="2"/>
        <v>0.5</v>
      </c>
      <c r="I8" s="2" t="s">
        <v>67</v>
      </c>
      <c r="M8" s="1"/>
    </row>
    <row r="9" spans="2:13">
      <c r="B9" s="12" t="s">
        <v>63</v>
      </c>
      <c r="C9" s="17" t="s">
        <v>9</v>
      </c>
      <c r="D9" s="4" t="s">
        <v>15</v>
      </c>
      <c r="E9" s="45">
        <v>330</v>
      </c>
      <c r="F9" s="45">
        <f t="shared" si="0"/>
        <v>165</v>
      </c>
      <c r="G9" s="45">
        <f t="shared" si="1"/>
        <v>165</v>
      </c>
      <c r="H9" s="44">
        <f t="shared" si="2"/>
        <v>0.5</v>
      </c>
      <c r="I9" s="2" t="s">
        <v>67</v>
      </c>
      <c r="M9" s="1"/>
    </row>
    <row r="10" spans="2:13">
      <c r="B10" s="12" t="s">
        <v>63</v>
      </c>
      <c r="C10" s="17" t="s">
        <v>78</v>
      </c>
      <c r="D10" s="4" t="s">
        <v>79</v>
      </c>
      <c r="E10" s="45">
        <v>446</v>
      </c>
      <c r="F10" s="45">
        <f t="shared" si="0"/>
        <v>223</v>
      </c>
      <c r="G10" s="45">
        <f t="shared" si="1"/>
        <v>223</v>
      </c>
      <c r="H10" s="44">
        <f t="shared" si="2"/>
        <v>0.5</v>
      </c>
      <c r="I10" s="2" t="s">
        <v>67</v>
      </c>
      <c r="M10" s="1"/>
    </row>
    <row r="11" spans="2:13">
      <c r="B11" s="12" t="s">
        <v>63</v>
      </c>
      <c r="C11" s="17" t="s">
        <v>87</v>
      </c>
      <c r="D11" s="4" t="s">
        <v>88</v>
      </c>
      <c r="E11" s="45">
        <v>256</v>
      </c>
      <c r="F11" s="45">
        <f t="shared" si="0"/>
        <v>128</v>
      </c>
      <c r="G11" s="45">
        <f t="shared" si="1"/>
        <v>128</v>
      </c>
      <c r="H11" s="44">
        <f t="shared" si="2"/>
        <v>0.5</v>
      </c>
      <c r="I11" s="2" t="s">
        <v>67</v>
      </c>
      <c r="M11" s="1"/>
    </row>
    <row r="12" spans="2:13" ht="8.1" customHeight="1">
      <c r="B12" s="11"/>
      <c r="C12" s="18"/>
      <c r="D12" s="5"/>
      <c r="E12" s="25"/>
      <c r="F12" s="24"/>
      <c r="G12" s="15"/>
      <c r="H12" s="22"/>
      <c r="I12" s="3"/>
      <c r="M12" s="1"/>
    </row>
    <row r="13" spans="2:13" ht="15" customHeight="1">
      <c r="B13" s="26" t="s">
        <v>61</v>
      </c>
      <c r="C13" s="4" t="s">
        <v>76</v>
      </c>
      <c r="D13" s="4" t="s">
        <v>83</v>
      </c>
      <c r="E13" s="43">
        <v>2199</v>
      </c>
      <c r="F13" s="41">
        <f t="shared" ref="F13:F16" si="3">E13*0.75</f>
        <v>1649.25</v>
      </c>
      <c r="G13" s="41">
        <f t="shared" ref="G13:G16" si="4">E13-F13</f>
        <v>549.75</v>
      </c>
      <c r="H13" s="44">
        <f t="shared" ref="H13:H16" si="5">G13/E13</f>
        <v>0.25</v>
      </c>
      <c r="I13" s="2" t="s">
        <v>67</v>
      </c>
      <c r="M13" s="1"/>
    </row>
    <row r="14" spans="2:13" ht="15" customHeight="1">
      <c r="B14" s="10" t="s">
        <v>61</v>
      </c>
      <c r="C14" s="17" t="s">
        <v>81</v>
      </c>
      <c r="D14" s="4" t="s">
        <v>84</v>
      </c>
      <c r="E14" s="43">
        <v>1899</v>
      </c>
      <c r="F14" s="41">
        <f t="shared" si="3"/>
        <v>1424.25</v>
      </c>
      <c r="G14" s="41">
        <f t="shared" si="4"/>
        <v>474.75</v>
      </c>
      <c r="H14" s="44">
        <f t="shared" si="5"/>
        <v>0.25</v>
      </c>
      <c r="I14" s="2" t="s">
        <v>67</v>
      </c>
      <c r="M14" s="1"/>
    </row>
    <row r="15" spans="2:13" ht="15" customHeight="1">
      <c r="B15" s="10" t="s">
        <v>61</v>
      </c>
      <c r="C15" s="17" t="s">
        <v>80</v>
      </c>
      <c r="D15" s="4" t="s">
        <v>85</v>
      </c>
      <c r="E15" s="43">
        <v>2499</v>
      </c>
      <c r="F15" s="41">
        <f t="shared" si="3"/>
        <v>1874.25</v>
      </c>
      <c r="G15" s="41">
        <f t="shared" si="4"/>
        <v>624.75</v>
      </c>
      <c r="H15" s="44">
        <f t="shared" si="5"/>
        <v>0.25</v>
      </c>
      <c r="I15" s="2" t="s">
        <v>67</v>
      </c>
      <c r="M15" s="1"/>
    </row>
    <row r="16" spans="2:13" ht="15" customHeight="1">
      <c r="B16" s="10" t="s">
        <v>61</v>
      </c>
      <c r="C16" s="17" t="s">
        <v>82</v>
      </c>
      <c r="D16" s="4" t="s">
        <v>86</v>
      </c>
      <c r="E16" s="43">
        <v>3499</v>
      </c>
      <c r="F16" s="41">
        <f t="shared" si="3"/>
        <v>2624.25</v>
      </c>
      <c r="G16" s="41">
        <f t="shared" si="4"/>
        <v>874.75</v>
      </c>
      <c r="H16" s="44">
        <f t="shared" si="5"/>
        <v>0.25</v>
      </c>
      <c r="I16" s="2" t="s">
        <v>67</v>
      </c>
      <c r="M16" s="1"/>
    </row>
    <row r="17" spans="2:13" ht="15" customHeight="1">
      <c r="B17" s="50"/>
      <c r="C17" s="49"/>
      <c r="D17" s="49"/>
      <c r="E17" s="51"/>
      <c r="F17" s="51"/>
      <c r="G17" s="52"/>
      <c r="H17" s="53"/>
      <c r="I17" s="54"/>
      <c r="M17" s="1"/>
    </row>
    <row r="18" spans="2:13" ht="15" customHeight="1">
      <c r="B18" s="50"/>
      <c r="C18" s="49"/>
      <c r="D18" s="49"/>
      <c r="E18" s="51"/>
      <c r="F18" s="51"/>
      <c r="G18" s="52"/>
      <c r="H18" s="53"/>
      <c r="I18" s="54"/>
      <c r="M18" s="1"/>
    </row>
    <row r="19" spans="2:13" ht="15" customHeight="1">
      <c r="B19" s="50"/>
      <c r="C19" s="49"/>
      <c r="D19" s="49"/>
      <c r="E19" s="51"/>
      <c r="F19" s="51"/>
      <c r="G19" s="52"/>
      <c r="H19" s="53"/>
      <c r="I19" s="54"/>
      <c r="M19" s="1"/>
    </row>
    <row r="20" spans="2:13" ht="15" customHeight="1">
      <c r="B20" s="50"/>
      <c r="C20" s="49"/>
      <c r="D20" s="49"/>
      <c r="E20" s="51"/>
      <c r="F20" s="51"/>
      <c r="G20" s="52"/>
      <c r="H20" s="53"/>
      <c r="I20" s="54"/>
      <c r="M20" s="1"/>
    </row>
    <row r="21" spans="2:13" ht="15" customHeight="1">
      <c r="B21" s="50"/>
      <c r="C21" s="49"/>
      <c r="D21" s="49"/>
      <c r="E21" s="51"/>
      <c r="F21" s="51"/>
      <c r="G21" s="52"/>
      <c r="H21" s="53"/>
      <c r="I21" s="54"/>
      <c r="M21" s="1"/>
    </row>
    <row r="22" spans="2:13" ht="15" customHeight="1">
      <c r="B22" s="50"/>
      <c r="C22" s="49"/>
      <c r="D22" s="49"/>
      <c r="E22" s="51"/>
      <c r="F22" s="51"/>
      <c r="G22" s="52"/>
      <c r="H22" s="53"/>
      <c r="I22" s="54"/>
      <c r="M22" s="1"/>
    </row>
    <row r="23" spans="2:13" ht="15" customHeight="1">
      <c r="B23" s="50"/>
      <c r="C23" s="49"/>
      <c r="D23" s="49"/>
      <c r="E23" s="51"/>
      <c r="F23" s="51"/>
      <c r="G23" s="52"/>
      <c r="H23" s="53"/>
      <c r="I23" s="54"/>
      <c r="M23" s="1"/>
    </row>
    <row r="24" spans="2:13" ht="15" customHeight="1">
      <c r="B24" s="50"/>
      <c r="C24" s="49"/>
      <c r="D24" s="49"/>
      <c r="E24" s="51"/>
      <c r="F24" s="51"/>
      <c r="G24" s="52"/>
      <c r="H24" s="53"/>
      <c r="I24" s="54"/>
      <c r="M24" s="1"/>
    </row>
    <row r="25" spans="2:13" ht="15" customHeight="1">
      <c r="B25" s="50"/>
      <c r="C25" s="49"/>
      <c r="D25" s="49"/>
      <c r="E25" s="51"/>
      <c r="F25" s="51"/>
      <c r="G25" s="52"/>
      <c r="H25" s="53"/>
      <c r="I25" s="54"/>
      <c r="M25" s="1"/>
    </row>
    <row r="26" spans="2:13" ht="15" customHeight="1">
      <c r="B26" s="50"/>
      <c r="C26" s="49"/>
      <c r="D26" s="49"/>
      <c r="E26" s="51"/>
      <c r="F26" s="51"/>
      <c r="G26" s="52"/>
      <c r="H26" s="53"/>
      <c r="I26" s="54"/>
      <c r="M26" s="1"/>
    </row>
    <row r="27" spans="2:13" ht="15" customHeight="1">
      <c r="B27" s="50"/>
      <c r="C27" s="49"/>
      <c r="D27" s="49"/>
      <c r="E27" s="51"/>
      <c r="F27" s="51"/>
      <c r="G27" s="52"/>
      <c r="H27" s="53"/>
      <c r="I27" s="54"/>
      <c r="M27" s="1"/>
    </row>
    <row r="28" spans="2:13" ht="15" customHeight="1">
      <c r="B28" s="50"/>
      <c r="C28" s="49"/>
      <c r="D28" s="49"/>
      <c r="E28" s="51"/>
      <c r="F28" s="51"/>
      <c r="G28" s="52"/>
      <c r="H28" s="53"/>
      <c r="I28" s="54"/>
      <c r="M28" s="1"/>
    </row>
    <row r="29" spans="2:13" ht="8.1" customHeight="1">
      <c r="B29" s="11"/>
      <c r="C29" s="18"/>
      <c r="D29" s="5"/>
      <c r="E29" s="25"/>
      <c r="F29" s="24"/>
      <c r="G29" s="15"/>
      <c r="H29" s="22"/>
      <c r="I29" s="3"/>
      <c r="M29" s="1"/>
    </row>
    <row r="30" spans="2:13">
      <c r="B30" s="12"/>
      <c r="C30" s="17"/>
      <c r="D30" s="4"/>
      <c r="E30" s="45"/>
      <c r="F30" s="45"/>
      <c r="G30" s="45"/>
      <c r="H30" s="44"/>
      <c r="I30" s="2"/>
      <c r="J30" s="60"/>
      <c r="M30" s="1"/>
    </row>
    <row r="31" spans="2:13">
      <c r="B31" s="12"/>
      <c r="C31" s="17"/>
      <c r="D31" s="4"/>
      <c r="E31" s="45"/>
      <c r="F31" s="45"/>
      <c r="G31" s="45"/>
      <c r="H31" s="44"/>
      <c r="I31" s="2"/>
      <c r="J31" s="60"/>
      <c r="M31" s="1"/>
    </row>
    <row r="32" spans="2:13">
      <c r="B32" s="12"/>
      <c r="C32" s="17"/>
      <c r="D32" s="4"/>
      <c r="E32" s="45"/>
      <c r="F32" s="45"/>
      <c r="G32" s="45"/>
      <c r="H32" s="44"/>
      <c r="I32" s="2"/>
      <c r="J32" s="60"/>
      <c r="M32" s="1"/>
    </row>
    <row r="33" spans="2:13" ht="17.45" customHeight="1">
      <c r="B33" s="12"/>
      <c r="C33" s="17"/>
      <c r="D33" s="4"/>
      <c r="E33" s="45"/>
      <c r="F33" s="45"/>
      <c r="G33" s="45"/>
      <c r="H33" s="44"/>
      <c r="I33" s="2"/>
      <c r="J33" s="60"/>
      <c r="M33" s="34"/>
    </row>
    <row r="34" spans="2:13">
      <c r="B34" s="12"/>
      <c r="C34" s="17"/>
      <c r="D34" s="4"/>
      <c r="E34" s="45"/>
      <c r="F34" s="45"/>
      <c r="G34" s="45"/>
      <c r="H34" s="44"/>
      <c r="I34" s="2"/>
      <c r="J34" s="60"/>
      <c r="M34" s="1"/>
    </row>
    <row r="35" spans="2:13">
      <c r="B35" s="12"/>
      <c r="C35" s="17"/>
      <c r="D35" s="4"/>
      <c r="E35" s="45"/>
      <c r="F35" s="45"/>
      <c r="G35" s="45"/>
      <c r="H35" s="44"/>
      <c r="I35" s="2"/>
      <c r="J35" s="60"/>
      <c r="M35" s="1"/>
    </row>
    <row r="36" spans="2:13">
      <c r="B36" s="12"/>
      <c r="C36" s="17"/>
      <c r="D36" s="4"/>
      <c r="E36" s="45"/>
      <c r="F36" s="45"/>
      <c r="G36" s="45"/>
      <c r="H36" s="44"/>
      <c r="I36" s="2"/>
      <c r="J36" s="60"/>
      <c r="M36" s="1"/>
    </row>
    <row r="37" spans="2:13" ht="8.1" customHeight="1">
      <c r="B37" s="35"/>
      <c r="C37" s="36"/>
      <c r="D37" s="37"/>
      <c r="E37" s="25"/>
      <c r="F37" s="24"/>
      <c r="G37" s="15"/>
      <c r="H37" s="22"/>
      <c r="I37" s="3"/>
      <c r="M37" s="1"/>
    </row>
    <row r="38" spans="2:13">
      <c r="B38" s="38"/>
      <c r="C38" s="39"/>
      <c r="D38" s="40"/>
      <c r="E38" s="42"/>
      <c r="F38" s="41"/>
      <c r="G38" s="42"/>
      <c r="H38" s="44"/>
      <c r="I38" s="2"/>
      <c r="M38" s="1"/>
    </row>
    <row r="39" spans="2:13">
      <c r="B39" s="13"/>
      <c r="C39" s="20"/>
      <c r="D39" s="40"/>
      <c r="E39" s="42"/>
      <c r="F39" s="41"/>
      <c r="G39" s="42"/>
      <c r="H39" s="44"/>
      <c r="I39" s="2"/>
      <c r="M39" s="1"/>
    </row>
    <row r="40" spans="2:13">
      <c r="B40" s="13"/>
      <c r="C40" s="20"/>
      <c r="D40" s="40"/>
      <c r="E40" s="42"/>
      <c r="F40" s="41"/>
      <c r="G40" s="42"/>
      <c r="H40" s="44"/>
      <c r="I40" s="2"/>
      <c r="M40" s="1"/>
    </row>
    <row r="41" spans="2:13">
      <c r="B41" s="13"/>
      <c r="C41" s="20"/>
      <c r="D41" s="40"/>
      <c r="E41" s="42"/>
      <c r="F41" s="41"/>
      <c r="G41" s="42"/>
      <c r="H41" s="44"/>
      <c r="I41" s="2"/>
      <c r="M41" s="1"/>
    </row>
    <row r="42" spans="2:13">
      <c r="B42" s="13"/>
      <c r="C42" s="20"/>
      <c r="D42" s="40"/>
      <c r="E42" s="42"/>
      <c r="F42" s="41"/>
      <c r="G42" s="42"/>
      <c r="H42" s="44"/>
      <c r="I42" s="2"/>
      <c r="M42" s="1"/>
    </row>
    <row r="43" spans="2:13">
      <c r="B43" s="13"/>
      <c r="C43" s="20"/>
      <c r="D43" s="40"/>
      <c r="E43" s="42"/>
      <c r="F43" s="41"/>
      <c r="G43" s="42"/>
      <c r="H43" s="44"/>
      <c r="I43" s="2"/>
      <c r="M43" s="1"/>
    </row>
    <row r="44" spans="2:13">
      <c r="B44" s="13"/>
      <c r="C44" s="20"/>
      <c r="D44" s="40"/>
      <c r="E44" s="42"/>
      <c r="F44" s="41"/>
      <c r="G44" s="42"/>
      <c r="H44" s="44"/>
      <c r="I44" s="2"/>
      <c r="M44" s="1"/>
    </row>
    <row r="45" spans="2:13">
      <c r="B45" s="13"/>
      <c r="C45" s="20"/>
      <c r="D45" s="40"/>
      <c r="E45" s="42"/>
      <c r="F45" s="41"/>
      <c r="G45" s="42"/>
      <c r="H45" s="44"/>
      <c r="I45" s="2"/>
      <c r="M45" s="1"/>
    </row>
    <row r="46" spans="2:13">
      <c r="B46" s="13"/>
      <c r="C46" s="20"/>
      <c r="D46" s="40"/>
      <c r="E46" s="42"/>
      <c r="F46" s="41"/>
      <c r="G46" s="42"/>
      <c r="H46" s="44"/>
      <c r="I46" s="2"/>
      <c r="M46" s="1"/>
    </row>
    <row r="47" spans="2:13">
      <c r="B47" s="13"/>
      <c r="C47" s="20"/>
      <c r="D47" s="40"/>
      <c r="E47" s="42"/>
      <c r="F47" s="41"/>
      <c r="G47" s="42"/>
      <c r="H47" s="44"/>
      <c r="I47" s="2"/>
      <c r="M47" s="1"/>
    </row>
    <row r="48" spans="2:13">
      <c r="B48" s="13"/>
      <c r="C48" s="20"/>
      <c r="D48" s="40"/>
      <c r="E48" s="42"/>
      <c r="F48" s="41"/>
      <c r="G48" s="42"/>
      <c r="H48" s="44"/>
      <c r="I48" s="2"/>
      <c r="M48" s="1"/>
    </row>
    <row r="49" spans="2:13">
      <c r="B49" s="13"/>
      <c r="C49" s="20"/>
      <c r="D49" s="40"/>
      <c r="E49" s="42"/>
      <c r="F49" s="41"/>
      <c r="G49" s="42"/>
      <c r="H49" s="44"/>
      <c r="I49" s="2"/>
      <c r="M49" s="1"/>
    </row>
    <row r="50" spans="2:13">
      <c r="B50" s="13"/>
      <c r="C50" s="20"/>
      <c r="D50" s="40"/>
      <c r="E50" s="42"/>
      <c r="F50" s="41"/>
      <c r="G50" s="42"/>
      <c r="H50" s="44"/>
      <c r="I50" s="2"/>
      <c r="M50" s="1"/>
    </row>
    <row r="51" spans="2:13">
      <c r="B51" s="13"/>
      <c r="C51" s="20"/>
      <c r="D51" s="40"/>
      <c r="E51" s="42"/>
      <c r="F51" s="41"/>
      <c r="G51" s="42"/>
      <c r="H51" s="44"/>
      <c r="I51" s="2"/>
      <c r="M51" s="1"/>
    </row>
    <row r="52" spans="2:13">
      <c r="B52" s="13"/>
      <c r="C52" s="20"/>
      <c r="D52" s="40"/>
      <c r="E52" s="42"/>
      <c r="F52" s="41"/>
      <c r="G52" s="42"/>
      <c r="H52" s="44"/>
      <c r="I52" s="2"/>
      <c r="M52" s="1"/>
    </row>
    <row r="53" spans="2:13">
      <c r="B53" s="13"/>
      <c r="C53" s="20"/>
      <c r="D53" s="40"/>
      <c r="E53" s="42"/>
      <c r="F53" s="41"/>
      <c r="G53" s="42"/>
      <c r="H53" s="44"/>
      <c r="I53" s="2"/>
      <c r="M53" s="1"/>
    </row>
    <row r="54" spans="2:13">
      <c r="B54" s="13"/>
      <c r="C54" s="20"/>
      <c r="D54" s="40"/>
      <c r="E54" s="42"/>
      <c r="F54" s="41"/>
      <c r="G54" s="42"/>
      <c r="H54" s="44"/>
      <c r="I54" s="2"/>
      <c r="M54" s="1"/>
    </row>
    <row r="55" spans="2:13">
      <c r="B55" s="13"/>
      <c r="C55" s="20"/>
      <c r="D55" s="40"/>
      <c r="E55" s="42"/>
      <c r="F55" s="41"/>
      <c r="G55" s="42"/>
      <c r="H55" s="44"/>
      <c r="I55" s="2"/>
      <c r="M55" s="1"/>
    </row>
    <row r="56" spans="2:13">
      <c r="B56" s="13"/>
      <c r="C56" s="20"/>
      <c r="D56" s="40"/>
      <c r="E56" s="42"/>
      <c r="F56" s="41"/>
      <c r="G56" s="42"/>
      <c r="H56" s="44"/>
      <c r="I56" s="2"/>
      <c r="M56" s="1"/>
    </row>
    <row r="57" spans="2:13">
      <c r="B57" s="13"/>
      <c r="C57" s="20"/>
      <c r="D57" s="40"/>
      <c r="E57" s="42"/>
      <c r="F57" s="41"/>
      <c r="G57" s="42"/>
      <c r="H57" s="44"/>
      <c r="I57" s="2"/>
      <c r="M57" s="1"/>
    </row>
    <row r="58" spans="2:13">
      <c r="B58" s="13"/>
      <c r="C58" s="17"/>
      <c r="D58" s="40"/>
      <c r="E58" s="42"/>
      <c r="F58" s="41"/>
      <c r="G58" s="42"/>
      <c r="H58" s="44"/>
      <c r="I58" s="2"/>
      <c r="M58" s="1"/>
    </row>
    <row r="59" spans="2:13">
      <c r="B59" s="13"/>
      <c r="C59" s="17"/>
      <c r="D59" s="40"/>
      <c r="E59" s="42"/>
      <c r="F59" s="41"/>
      <c r="G59" s="42"/>
      <c r="H59" s="44"/>
      <c r="I59" s="2"/>
      <c r="M59" s="1"/>
    </row>
    <row r="60" spans="2:13">
      <c r="B60" s="13"/>
      <c r="C60" s="17"/>
      <c r="D60" s="40"/>
      <c r="E60" s="42"/>
      <c r="F60" s="41"/>
      <c r="G60" s="42"/>
      <c r="H60" s="44"/>
      <c r="I60" s="2"/>
      <c r="M60" s="1"/>
    </row>
    <row r="61" spans="2:13">
      <c r="B61" s="13"/>
      <c r="C61" s="17"/>
      <c r="D61" s="40"/>
      <c r="E61" s="42"/>
      <c r="F61" s="41"/>
      <c r="G61" s="42"/>
      <c r="H61" s="44"/>
      <c r="I61" s="2"/>
      <c r="M61" s="1"/>
    </row>
    <row r="62" spans="2:13">
      <c r="B62" s="13"/>
      <c r="C62" s="17"/>
      <c r="D62" s="40"/>
      <c r="E62" s="42"/>
      <c r="F62" s="41"/>
      <c r="G62" s="42"/>
      <c r="H62" s="44"/>
      <c r="I62" s="2"/>
      <c r="M62" s="1"/>
    </row>
    <row r="63" spans="2:13">
      <c r="B63" s="13"/>
      <c r="C63" s="17"/>
      <c r="D63" s="40"/>
      <c r="E63" s="42"/>
      <c r="F63" s="41"/>
      <c r="G63" s="42"/>
      <c r="H63" s="44"/>
      <c r="I63" s="2"/>
      <c r="M63" s="1"/>
    </row>
    <row r="64" spans="2:13">
      <c r="B64" s="13"/>
      <c r="C64" s="17"/>
      <c r="D64" s="40"/>
      <c r="E64" s="42"/>
      <c r="F64" s="41"/>
      <c r="G64" s="42"/>
      <c r="H64" s="44"/>
      <c r="I64" s="2"/>
      <c r="M64" s="1"/>
    </row>
    <row r="65" spans="2:13">
      <c r="B65" s="13"/>
      <c r="C65" s="17"/>
      <c r="D65" s="40"/>
      <c r="E65" s="42"/>
      <c r="F65" s="41"/>
      <c r="G65" s="42"/>
      <c r="H65" s="44"/>
      <c r="I65" s="2"/>
      <c r="M65" s="1"/>
    </row>
    <row r="66" spans="2:13">
      <c r="B66" s="13"/>
      <c r="C66" s="17"/>
      <c r="D66" s="40"/>
      <c r="E66" s="42"/>
      <c r="F66" s="41"/>
      <c r="G66" s="42"/>
      <c r="H66" s="44"/>
      <c r="I66" s="2"/>
      <c r="M66" s="1"/>
    </row>
    <row r="67" spans="2:13">
      <c r="B67" s="13"/>
      <c r="C67" s="17"/>
      <c r="D67" s="40"/>
      <c r="E67" s="42"/>
      <c r="F67" s="41"/>
      <c r="G67" s="42"/>
      <c r="H67" s="44"/>
      <c r="I67" s="2"/>
      <c r="M67" s="1"/>
    </row>
    <row r="68" spans="2:13">
      <c r="B68" s="13"/>
      <c r="C68" s="17"/>
      <c r="D68" s="40"/>
      <c r="E68" s="42"/>
      <c r="F68" s="41"/>
      <c r="G68" s="42"/>
      <c r="H68" s="44"/>
      <c r="I68" s="2"/>
      <c r="M68" s="1"/>
    </row>
    <row r="69" spans="2:13">
      <c r="B69" s="13"/>
      <c r="C69" s="17"/>
      <c r="D69" s="40"/>
      <c r="E69" s="42"/>
      <c r="F69" s="41"/>
      <c r="G69" s="42"/>
      <c r="H69" s="44"/>
      <c r="I69" s="2"/>
      <c r="M69" s="1"/>
    </row>
    <row r="70" spans="2:13">
      <c r="B70" s="13"/>
      <c r="C70" s="17"/>
      <c r="D70" s="40"/>
      <c r="E70" s="42"/>
      <c r="F70" s="41"/>
      <c r="G70" s="42"/>
      <c r="H70" s="44"/>
      <c r="I70" s="2"/>
      <c r="M70" s="1"/>
    </row>
    <row r="71" spans="2:13">
      <c r="B71" s="13"/>
      <c r="C71" s="17"/>
      <c r="D71" s="40"/>
      <c r="E71" s="42"/>
      <c r="F71" s="41"/>
      <c r="G71" s="42"/>
      <c r="H71" s="44"/>
      <c r="I71" s="2"/>
      <c r="M71" s="1"/>
    </row>
    <row r="72" spans="2:13">
      <c r="B72" s="13"/>
      <c r="C72" s="17"/>
      <c r="D72" s="40"/>
      <c r="E72" s="42"/>
      <c r="F72" s="41"/>
      <c r="G72" s="42"/>
      <c r="H72" s="44"/>
      <c r="I72" s="2"/>
      <c r="M72" s="1"/>
    </row>
    <row r="73" spans="2:13">
      <c r="B73" s="13"/>
      <c r="C73" s="17"/>
      <c r="D73" s="40"/>
      <c r="E73" s="42"/>
      <c r="F73" s="41"/>
      <c r="G73" s="42"/>
      <c r="H73" s="44"/>
      <c r="I73" s="2"/>
      <c r="M73" s="1"/>
    </row>
    <row r="74" spans="2:13">
      <c r="B74" s="13"/>
      <c r="C74" s="17"/>
      <c r="D74" s="40"/>
      <c r="E74" s="42"/>
      <c r="F74" s="41"/>
      <c r="G74" s="42"/>
      <c r="H74" s="44"/>
      <c r="I74" s="2"/>
      <c r="M74" s="1"/>
    </row>
    <row r="75" spans="2:13">
      <c r="B75" s="13"/>
      <c r="C75" s="17"/>
      <c r="D75" s="40"/>
      <c r="E75" s="42"/>
      <c r="F75" s="41"/>
      <c r="G75" s="42"/>
      <c r="H75" s="44"/>
      <c r="I75" s="2"/>
      <c r="M75" s="1"/>
    </row>
    <row r="76" spans="2:13">
      <c r="B76" s="13"/>
      <c r="C76" s="17"/>
      <c r="D76" s="40"/>
      <c r="E76" s="42"/>
      <c r="F76" s="41"/>
      <c r="G76" s="42"/>
      <c r="H76" s="44"/>
      <c r="I76" s="2"/>
      <c r="M76" s="1"/>
    </row>
    <row r="77" spans="2:13">
      <c r="B77" s="13"/>
      <c r="C77" s="17"/>
      <c r="D77" s="40"/>
      <c r="E77" s="42"/>
      <c r="F77" s="41"/>
      <c r="G77" s="42"/>
      <c r="H77" s="44"/>
      <c r="I77" s="2"/>
      <c r="M77" s="1"/>
    </row>
    <row r="78" spans="2:13">
      <c r="B78" s="13"/>
      <c r="C78" s="17"/>
      <c r="D78" s="40"/>
      <c r="E78" s="42"/>
      <c r="F78" s="41"/>
      <c r="G78" s="42"/>
      <c r="H78" s="44"/>
      <c r="I78" s="2"/>
      <c r="M78" s="1"/>
    </row>
    <row r="79" spans="2:13">
      <c r="B79" s="13"/>
      <c r="C79" s="17"/>
      <c r="D79" s="40"/>
      <c r="E79" s="42"/>
      <c r="F79" s="41"/>
      <c r="G79" s="42"/>
      <c r="H79" s="44"/>
      <c r="I79" s="2"/>
      <c r="M79" s="1"/>
    </row>
    <row r="80" spans="2:13">
      <c r="B80" s="13"/>
      <c r="C80" s="17"/>
      <c r="D80" s="40"/>
      <c r="E80" s="42"/>
      <c r="F80" s="41"/>
      <c r="G80" s="42"/>
      <c r="H80" s="44"/>
      <c r="I80" s="2"/>
      <c r="M80" s="1"/>
    </row>
    <row r="81" spans="2:13">
      <c r="B81" s="13"/>
      <c r="C81" s="17"/>
      <c r="D81" s="40"/>
      <c r="E81" s="42"/>
      <c r="F81" s="41"/>
      <c r="G81" s="42"/>
      <c r="H81" s="44"/>
      <c r="I81" s="2"/>
      <c r="M81" s="1"/>
    </row>
    <row r="82" spans="2:13">
      <c r="B82" s="13"/>
      <c r="C82" s="17"/>
      <c r="D82" s="40"/>
      <c r="E82" s="42"/>
      <c r="F82" s="41"/>
      <c r="G82" s="42"/>
      <c r="H82" s="44"/>
      <c r="I82" s="2"/>
      <c r="M82" s="1"/>
    </row>
    <row r="83" spans="2:13">
      <c r="B83" s="13"/>
      <c r="C83" s="17"/>
      <c r="D83" s="40"/>
      <c r="E83" s="42"/>
      <c r="F83" s="41"/>
      <c r="G83" s="42"/>
      <c r="H83" s="44"/>
      <c r="I83" s="2"/>
      <c r="M83" s="1"/>
    </row>
    <row r="84" spans="2:13">
      <c r="B84" s="13"/>
      <c r="C84" s="17"/>
      <c r="D84" s="40"/>
      <c r="E84" s="42"/>
      <c r="F84" s="41"/>
      <c r="G84" s="42"/>
      <c r="H84" s="44"/>
      <c r="I84" s="2"/>
      <c r="M84" s="1"/>
    </row>
    <row r="85" spans="2:13">
      <c r="B85" s="13"/>
      <c r="C85" s="17"/>
      <c r="D85" s="40"/>
      <c r="E85" s="42"/>
      <c r="F85" s="41"/>
      <c r="G85" s="42"/>
      <c r="H85" s="44"/>
      <c r="I85" s="2"/>
      <c r="M85" s="1"/>
    </row>
    <row r="86" spans="2:13">
      <c r="B86" s="13"/>
      <c r="C86" s="17"/>
      <c r="D86" s="40"/>
      <c r="E86" s="42"/>
      <c r="F86" s="41"/>
      <c r="G86" s="42"/>
      <c r="H86" s="44"/>
      <c r="I86" s="2"/>
      <c r="M86" s="1"/>
    </row>
    <row r="87" spans="2:13">
      <c r="B87" s="13"/>
      <c r="C87" s="17"/>
      <c r="D87" s="40"/>
      <c r="E87" s="42"/>
      <c r="F87" s="41"/>
      <c r="G87" s="42"/>
      <c r="H87" s="44"/>
      <c r="I87" s="2"/>
      <c r="M87" s="1"/>
    </row>
    <row r="88" spans="2:13" ht="8.1" customHeight="1">
      <c r="B88" s="11"/>
      <c r="C88" s="18"/>
      <c r="D88" s="5"/>
      <c r="E88" s="25"/>
      <c r="F88" s="24"/>
      <c r="G88" s="15"/>
      <c r="H88" s="22"/>
      <c r="I88" s="3"/>
      <c r="M88" s="1"/>
    </row>
    <row r="89" spans="2:13">
      <c r="B89" s="10" t="s">
        <v>64</v>
      </c>
      <c r="C89" s="17" t="s">
        <v>37</v>
      </c>
      <c r="D89" s="4" t="s">
        <v>20</v>
      </c>
      <c r="E89" s="41">
        <v>389</v>
      </c>
      <c r="F89" s="41">
        <f>E89*0.75</f>
        <v>291.75</v>
      </c>
      <c r="G89" s="42">
        <f t="shared" ref="G89:G113" si="6">E89-F89</f>
        <v>97.25</v>
      </c>
      <c r="H89" s="44">
        <f t="shared" ref="H89:H113" si="7">G89/E89</f>
        <v>0.25</v>
      </c>
      <c r="I89" s="2" t="s">
        <v>67</v>
      </c>
      <c r="M89" s="1"/>
    </row>
    <row r="90" spans="2:13">
      <c r="B90" s="10" t="s">
        <v>64</v>
      </c>
      <c r="C90" s="17" t="s">
        <v>38</v>
      </c>
      <c r="D90" s="4" t="s">
        <v>21</v>
      </c>
      <c r="E90" s="41">
        <v>349</v>
      </c>
      <c r="F90" s="41">
        <f t="shared" ref="F90:F113" si="8">E90*0.75</f>
        <v>261.75</v>
      </c>
      <c r="G90" s="42">
        <f t="shared" si="6"/>
        <v>87.25</v>
      </c>
      <c r="H90" s="44">
        <f t="shared" si="7"/>
        <v>0.25</v>
      </c>
      <c r="I90" s="2" t="s">
        <v>67</v>
      </c>
      <c r="M90" s="1"/>
    </row>
    <row r="91" spans="2:13">
      <c r="B91" s="10" t="s">
        <v>64</v>
      </c>
      <c r="C91" s="17" t="s">
        <v>39</v>
      </c>
      <c r="D91" s="4" t="s">
        <v>22</v>
      </c>
      <c r="E91" s="41">
        <v>295</v>
      </c>
      <c r="F91" s="41">
        <f t="shared" si="8"/>
        <v>221.25</v>
      </c>
      <c r="G91" s="42">
        <f t="shared" si="6"/>
        <v>73.75</v>
      </c>
      <c r="H91" s="44">
        <f t="shared" si="7"/>
        <v>0.25</v>
      </c>
      <c r="I91" s="2" t="s">
        <v>67</v>
      </c>
      <c r="M91" s="1"/>
    </row>
    <row r="92" spans="2:13">
      <c r="B92" s="10" t="s">
        <v>64</v>
      </c>
      <c r="C92" s="17" t="s">
        <v>40</v>
      </c>
      <c r="D92" s="4" t="s">
        <v>23</v>
      </c>
      <c r="E92" s="41">
        <v>479</v>
      </c>
      <c r="F92" s="41">
        <f t="shared" si="8"/>
        <v>359.25</v>
      </c>
      <c r="G92" s="42">
        <f t="shared" si="6"/>
        <v>119.75</v>
      </c>
      <c r="H92" s="44">
        <f t="shared" si="7"/>
        <v>0.25</v>
      </c>
      <c r="I92" s="2" t="s">
        <v>67</v>
      </c>
      <c r="M92" s="1"/>
    </row>
    <row r="93" spans="2:13">
      <c r="B93" s="10" t="s">
        <v>64</v>
      </c>
      <c r="C93" s="17" t="s">
        <v>41</v>
      </c>
      <c r="D93" s="4" t="s">
        <v>24</v>
      </c>
      <c r="E93" s="41">
        <v>525</v>
      </c>
      <c r="F93" s="41">
        <f t="shared" si="8"/>
        <v>393.75</v>
      </c>
      <c r="G93" s="42">
        <f t="shared" si="6"/>
        <v>131.25</v>
      </c>
      <c r="H93" s="44">
        <f t="shared" si="7"/>
        <v>0.25</v>
      </c>
      <c r="I93" s="2" t="s">
        <v>67</v>
      </c>
      <c r="M93" s="1"/>
    </row>
    <row r="94" spans="2:13">
      <c r="B94" s="10" t="s">
        <v>64</v>
      </c>
      <c r="C94" s="17" t="s">
        <v>42</v>
      </c>
      <c r="D94" s="4" t="s">
        <v>25</v>
      </c>
      <c r="E94" s="41">
        <v>689</v>
      </c>
      <c r="F94" s="41">
        <f t="shared" si="8"/>
        <v>516.75</v>
      </c>
      <c r="G94" s="42">
        <f t="shared" si="6"/>
        <v>172.25</v>
      </c>
      <c r="H94" s="44">
        <f t="shared" si="7"/>
        <v>0.25</v>
      </c>
      <c r="I94" s="2" t="s">
        <v>67</v>
      </c>
      <c r="M94" s="1"/>
    </row>
    <row r="95" spans="2:13">
      <c r="B95" s="10" t="s">
        <v>64</v>
      </c>
      <c r="C95" s="17" t="s">
        <v>43</v>
      </c>
      <c r="D95" s="4" t="s">
        <v>26</v>
      </c>
      <c r="E95" s="41">
        <v>739</v>
      </c>
      <c r="F95" s="41">
        <f t="shared" si="8"/>
        <v>554.25</v>
      </c>
      <c r="G95" s="42">
        <f t="shared" si="6"/>
        <v>184.75</v>
      </c>
      <c r="H95" s="44">
        <f t="shared" si="7"/>
        <v>0.25</v>
      </c>
      <c r="I95" s="2" t="s">
        <v>67</v>
      </c>
      <c r="M95" s="1"/>
    </row>
    <row r="96" spans="2:13">
      <c r="B96" s="10" t="s">
        <v>64</v>
      </c>
      <c r="C96" s="17" t="s">
        <v>44</v>
      </c>
      <c r="D96" s="4" t="s">
        <v>27</v>
      </c>
      <c r="E96" s="41">
        <v>789</v>
      </c>
      <c r="F96" s="41">
        <f t="shared" si="8"/>
        <v>591.75</v>
      </c>
      <c r="G96" s="42">
        <f t="shared" si="6"/>
        <v>197.25</v>
      </c>
      <c r="H96" s="44">
        <f t="shared" si="7"/>
        <v>0.25</v>
      </c>
      <c r="I96" s="2" t="s">
        <v>67</v>
      </c>
      <c r="M96" s="1"/>
    </row>
    <row r="97" spans="2:13">
      <c r="B97" s="10" t="s">
        <v>64</v>
      </c>
      <c r="C97" s="17" t="s">
        <v>45</v>
      </c>
      <c r="D97" s="4" t="s">
        <v>28</v>
      </c>
      <c r="E97" s="41">
        <v>1129</v>
      </c>
      <c r="F97" s="41">
        <f t="shared" si="8"/>
        <v>846.75</v>
      </c>
      <c r="G97" s="42">
        <f t="shared" si="6"/>
        <v>282.25</v>
      </c>
      <c r="H97" s="44">
        <f t="shared" si="7"/>
        <v>0.25</v>
      </c>
      <c r="I97" s="2" t="s">
        <v>67</v>
      </c>
      <c r="M97" s="1"/>
    </row>
    <row r="98" spans="2:13">
      <c r="B98" s="10" t="s">
        <v>64</v>
      </c>
      <c r="C98" s="17" t="s">
        <v>46</v>
      </c>
      <c r="D98" s="4" t="s">
        <v>29</v>
      </c>
      <c r="E98" s="41">
        <v>1219</v>
      </c>
      <c r="F98" s="41">
        <f t="shared" si="8"/>
        <v>914.25</v>
      </c>
      <c r="G98" s="42">
        <f t="shared" si="6"/>
        <v>304.75</v>
      </c>
      <c r="H98" s="44">
        <f t="shared" si="7"/>
        <v>0.25</v>
      </c>
      <c r="I98" s="2" t="s">
        <v>67</v>
      </c>
      <c r="M98" s="1"/>
    </row>
    <row r="99" spans="2:13">
      <c r="B99" s="10" t="s">
        <v>64</v>
      </c>
      <c r="C99" s="17" t="s">
        <v>16</v>
      </c>
      <c r="D99" s="4" t="s">
        <v>17</v>
      </c>
      <c r="E99" s="41">
        <v>609</v>
      </c>
      <c r="F99" s="41">
        <f t="shared" si="8"/>
        <v>456.75</v>
      </c>
      <c r="G99" s="42">
        <f t="shared" si="6"/>
        <v>152.25</v>
      </c>
      <c r="H99" s="44">
        <f t="shared" si="7"/>
        <v>0.25</v>
      </c>
      <c r="I99" s="2" t="s">
        <v>67</v>
      </c>
      <c r="M99" s="1"/>
    </row>
    <row r="100" spans="2:13">
      <c r="B100" s="10" t="s">
        <v>64</v>
      </c>
      <c r="C100" s="17" t="s">
        <v>47</v>
      </c>
      <c r="D100" s="4" t="s">
        <v>30</v>
      </c>
      <c r="E100" s="41">
        <v>959</v>
      </c>
      <c r="F100" s="41">
        <f t="shared" si="8"/>
        <v>719.25</v>
      </c>
      <c r="G100" s="42">
        <f t="shared" si="6"/>
        <v>239.75</v>
      </c>
      <c r="H100" s="44">
        <f t="shared" si="7"/>
        <v>0.25</v>
      </c>
      <c r="I100" s="2" t="s">
        <v>67</v>
      </c>
      <c r="M100" s="1"/>
    </row>
    <row r="101" spans="2:13">
      <c r="B101" s="10" t="s">
        <v>64</v>
      </c>
      <c r="C101" s="17" t="s">
        <v>18</v>
      </c>
      <c r="D101" s="4" t="s">
        <v>19</v>
      </c>
      <c r="E101" s="41">
        <v>1479</v>
      </c>
      <c r="F101" s="41">
        <f t="shared" si="8"/>
        <v>1109.25</v>
      </c>
      <c r="G101" s="42">
        <f t="shared" si="6"/>
        <v>369.75</v>
      </c>
      <c r="H101" s="44">
        <f t="shared" si="7"/>
        <v>0.25</v>
      </c>
      <c r="I101" s="2" t="s">
        <v>67</v>
      </c>
      <c r="M101" s="1"/>
    </row>
    <row r="102" spans="2:13">
      <c r="B102" s="10" t="s">
        <v>64</v>
      </c>
      <c r="C102" s="17" t="s">
        <v>48</v>
      </c>
      <c r="D102" s="4" t="s">
        <v>31</v>
      </c>
      <c r="E102" s="41">
        <v>1749</v>
      </c>
      <c r="F102" s="41">
        <f t="shared" si="8"/>
        <v>1311.75</v>
      </c>
      <c r="G102" s="42">
        <f t="shared" si="6"/>
        <v>437.25</v>
      </c>
      <c r="H102" s="44">
        <f t="shared" si="7"/>
        <v>0.25</v>
      </c>
      <c r="I102" s="2" t="s">
        <v>67</v>
      </c>
      <c r="M102" s="1"/>
    </row>
    <row r="103" spans="2:13">
      <c r="B103" s="10" t="s">
        <v>64</v>
      </c>
      <c r="C103" s="17" t="s">
        <v>49</v>
      </c>
      <c r="D103" s="4" t="s">
        <v>32</v>
      </c>
      <c r="E103" s="41">
        <v>435</v>
      </c>
      <c r="F103" s="41">
        <f t="shared" si="8"/>
        <v>326.25</v>
      </c>
      <c r="G103" s="42">
        <f t="shared" si="6"/>
        <v>108.75</v>
      </c>
      <c r="H103" s="44">
        <f t="shared" si="7"/>
        <v>0.25</v>
      </c>
      <c r="I103" s="2" t="s">
        <v>67</v>
      </c>
      <c r="M103" s="1"/>
    </row>
    <row r="104" spans="2:13">
      <c r="B104" s="10" t="s">
        <v>64</v>
      </c>
      <c r="C104" s="17" t="s">
        <v>50</v>
      </c>
      <c r="D104" s="4" t="s">
        <v>33</v>
      </c>
      <c r="E104" s="41">
        <v>479</v>
      </c>
      <c r="F104" s="41">
        <f t="shared" si="8"/>
        <v>359.25</v>
      </c>
      <c r="G104" s="42">
        <f t="shared" si="6"/>
        <v>119.75</v>
      </c>
      <c r="H104" s="44">
        <f t="shared" si="7"/>
        <v>0.25</v>
      </c>
      <c r="I104" s="2" t="s">
        <v>67</v>
      </c>
      <c r="M104" s="1"/>
    </row>
    <row r="105" spans="2:13">
      <c r="B105" s="10" t="s">
        <v>64</v>
      </c>
      <c r="C105" s="17" t="s">
        <v>51</v>
      </c>
      <c r="D105" s="4" t="s">
        <v>34</v>
      </c>
      <c r="E105" s="41">
        <v>525</v>
      </c>
      <c r="F105" s="41">
        <f t="shared" si="8"/>
        <v>393.75</v>
      </c>
      <c r="G105" s="42">
        <f t="shared" si="6"/>
        <v>131.25</v>
      </c>
      <c r="H105" s="44">
        <f t="shared" si="7"/>
        <v>0.25</v>
      </c>
      <c r="I105" s="2" t="s">
        <v>67</v>
      </c>
      <c r="M105" s="1"/>
    </row>
    <row r="106" spans="2:13">
      <c r="B106" s="10" t="s">
        <v>64</v>
      </c>
      <c r="C106" s="17" t="s">
        <v>52</v>
      </c>
      <c r="D106" s="4" t="s">
        <v>35</v>
      </c>
      <c r="E106" s="41">
        <v>1479</v>
      </c>
      <c r="F106" s="41">
        <f t="shared" si="8"/>
        <v>1109.25</v>
      </c>
      <c r="G106" s="42">
        <f t="shared" si="6"/>
        <v>369.75</v>
      </c>
      <c r="H106" s="44">
        <f t="shared" si="7"/>
        <v>0.25</v>
      </c>
      <c r="I106" s="2" t="s">
        <v>67</v>
      </c>
      <c r="M106" s="1"/>
    </row>
    <row r="107" spans="2:13">
      <c r="B107" s="10" t="s">
        <v>64</v>
      </c>
      <c r="C107" s="17" t="s">
        <v>53</v>
      </c>
      <c r="D107" s="4" t="s">
        <v>36</v>
      </c>
      <c r="E107" s="41">
        <v>2620</v>
      </c>
      <c r="F107" s="41">
        <f t="shared" si="8"/>
        <v>1965</v>
      </c>
      <c r="G107" s="42">
        <f t="shared" si="6"/>
        <v>655</v>
      </c>
      <c r="H107" s="44">
        <f t="shared" si="7"/>
        <v>0.25</v>
      </c>
      <c r="I107" s="2" t="s">
        <v>67</v>
      </c>
      <c r="M107" s="1"/>
    </row>
    <row r="108" spans="2:13">
      <c r="B108" s="10" t="s">
        <v>64</v>
      </c>
      <c r="C108" s="19" t="s">
        <v>56</v>
      </c>
      <c r="D108" s="6" t="s">
        <v>55</v>
      </c>
      <c r="E108" s="45">
        <v>873</v>
      </c>
      <c r="F108" s="41">
        <f t="shared" si="8"/>
        <v>654.75</v>
      </c>
      <c r="G108" s="42">
        <f t="shared" si="6"/>
        <v>218.25</v>
      </c>
      <c r="H108" s="44">
        <f t="shared" si="7"/>
        <v>0.25</v>
      </c>
      <c r="I108" s="2" t="s">
        <v>67</v>
      </c>
      <c r="M108" s="1"/>
    </row>
    <row r="109" spans="2:13">
      <c r="B109" s="10" t="s">
        <v>64</v>
      </c>
      <c r="C109" s="17" t="s">
        <v>57</v>
      </c>
      <c r="D109" s="4" t="s">
        <v>58</v>
      </c>
      <c r="E109" s="41">
        <v>1048</v>
      </c>
      <c r="F109" s="41">
        <f t="shared" si="8"/>
        <v>786</v>
      </c>
      <c r="G109" s="42">
        <f t="shared" si="6"/>
        <v>262</v>
      </c>
      <c r="H109" s="44">
        <f t="shared" si="7"/>
        <v>0.25</v>
      </c>
      <c r="I109" s="2" t="s">
        <v>67</v>
      </c>
      <c r="M109" s="1"/>
    </row>
    <row r="110" spans="2:13">
      <c r="B110" s="10" t="s">
        <v>64</v>
      </c>
      <c r="C110" s="55" t="s">
        <v>72</v>
      </c>
      <c r="D110" s="56" t="s">
        <v>71</v>
      </c>
      <c r="E110" s="57">
        <v>1747</v>
      </c>
      <c r="F110" s="57">
        <f t="shared" si="8"/>
        <v>1310.25</v>
      </c>
      <c r="G110" s="58">
        <f t="shared" si="6"/>
        <v>436.75</v>
      </c>
      <c r="H110" s="59">
        <f t="shared" si="7"/>
        <v>0.25</v>
      </c>
      <c r="I110" s="2" t="s">
        <v>67</v>
      </c>
      <c r="M110" s="1"/>
    </row>
    <row r="111" spans="2:13">
      <c r="B111" s="10" t="s">
        <v>64</v>
      </c>
      <c r="C111" s="55" t="s">
        <v>73</v>
      </c>
      <c r="D111" s="56" t="s">
        <v>70</v>
      </c>
      <c r="E111" s="57">
        <v>2009</v>
      </c>
      <c r="F111" s="57">
        <f t="shared" si="8"/>
        <v>1506.75</v>
      </c>
      <c r="G111" s="58">
        <f t="shared" si="6"/>
        <v>502.25</v>
      </c>
      <c r="H111" s="59">
        <f t="shared" si="7"/>
        <v>0.25</v>
      </c>
      <c r="I111" s="2" t="s">
        <v>67</v>
      </c>
      <c r="M111" s="1"/>
    </row>
    <row r="112" spans="2:13">
      <c r="B112" s="10" t="s">
        <v>64</v>
      </c>
      <c r="C112" s="55" t="s">
        <v>74</v>
      </c>
      <c r="D112" s="56" t="s">
        <v>75</v>
      </c>
      <c r="E112" s="57">
        <v>742</v>
      </c>
      <c r="F112" s="57">
        <f t="shared" si="8"/>
        <v>556.5</v>
      </c>
      <c r="G112" s="58">
        <f t="shared" si="6"/>
        <v>185.5</v>
      </c>
      <c r="H112" s="59">
        <f t="shared" si="7"/>
        <v>0.25</v>
      </c>
      <c r="I112" s="2" t="s">
        <v>67</v>
      </c>
      <c r="M112" s="1"/>
    </row>
    <row r="113" spans="2:13" ht="15.75" thickBot="1">
      <c r="B113" s="14" t="s">
        <v>64</v>
      </c>
      <c r="C113" s="21" t="s">
        <v>59</v>
      </c>
      <c r="D113" s="7" t="s">
        <v>60</v>
      </c>
      <c r="E113" s="46">
        <v>1747</v>
      </c>
      <c r="F113" s="46">
        <f t="shared" si="8"/>
        <v>1310.25</v>
      </c>
      <c r="G113" s="47">
        <f t="shared" si="6"/>
        <v>436.75</v>
      </c>
      <c r="H113" s="48">
        <f t="shared" si="7"/>
        <v>0.25</v>
      </c>
      <c r="I113" s="2" t="s">
        <v>67</v>
      </c>
      <c r="M113" s="1"/>
    </row>
    <row r="115" spans="2:13">
      <c r="M115" s="1"/>
    </row>
    <row r="118" spans="2:13">
      <c r="M118" s="1"/>
    </row>
    <row r="121" spans="2:13">
      <c r="M121" s="1"/>
    </row>
    <row r="124" spans="2:13">
      <c r="M124" s="1"/>
    </row>
    <row r="127" spans="2:13">
      <c r="M127" s="1"/>
    </row>
    <row r="149" spans="2:13" s="8" customFormat="1" ht="25.5">
      <c r="B149" s="2" t="s">
        <v>66</v>
      </c>
      <c r="E149" s="9"/>
      <c r="F149" s="9"/>
      <c r="G149" s="23"/>
      <c r="H149" s="9"/>
      <c r="I149" s="16"/>
      <c r="J149"/>
      <c r="K149"/>
      <c r="L149"/>
      <c r="M149"/>
    </row>
    <row r="150" spans="2:13" s="8" customFormat="1" ht="25.5">
      <c r="B150" s="2" t="s">
        <v>68</v>
      </c>
      <c r="E150" s="9"/>
      <c r="F150" s="9"/>
      <c r="G150" s="23"/>
      <c r="H150" s="9"/>
      <c r="I150" s="16"/>
      <c r="J150"/>
      <c r="K150"/>
      <c r="L150"/>
      <c r="M150"/>
    </row>
    <row r="151" spans="2:13" s="8" customFormat="1" ht="25.5">
      <c r="B151" s="2" t="s">
        <v>65</v>
      </c>
      <c r="E151" s="9"/>
      <c r="F151" s="9"/>
      <c r="G151" s="23"/>
      <c r="H151" s="9"/>
      <c r="I151" s="16"/>
      <c r="J151"/>
      <c r="K151"/>
      <c r="L151"/>
      <c r="M151"/>
    </row>
    <row r="152" spans="2:13" s="8" customFormat="1">
      <c r="B152" s="2" t="s">
        <v>67</v>
      </c>
      <c r="E152" s="9"/>
      <c r="F152" s="9"/>
      <c r="G152" s="23"/>
      <c r="H152" s="9"/>
      <c r="I152" s="16"/>
      <c r="J152"/>
      <c r="K152"/>
      <c r="L152"/>
      <c r="M152"/>
    </row>
  </sheetData>
  <mergeCells count="2">
    <mergeCell ref="B1:I1"/>
    <mergeCell ref="B2:I2"/>
  </mergeCells>
  <conditionalFormatting sqref="B149">
    <cfRule type="containsText" dxfId="299" priority="49" operator="containsText" text="Rausgenommen">
      <formula>NOT(ISERROR(SEARCH("Rausgenommen",B149)))</formula>
    </cfRule>
    <cfRule type="containsText" dxfId="298" priority="50" operator="containsText" text="Preise Aktualisiert">
      <formula>NOT(ISERROR(SEARCH("Preise Aktualisiert",B149)))</formula>
    </cfRule>
    <cfRule type="containsText" dxfId="297" priority="51" operator="containsText" text="Rabatt Aktualisiert">
      <formula>NOT(ISERROR(SEARCH("Rabatt Aktualisiert",B149)))</formula>
    </cfRule>
    <cfRule type="containsText" dxfId="296" priority="52" operator="containsText" text="Neu hinzugefügt">
      <formula>NOT(ISERROR(SEARCH("Neu hinzugefügt",B149)))</formula>
    </cfRule>
  </conditionalFormatting>
  <conditionalFormatting sqref="B150">
    <cfRule type="containsText" dxfId="295" priority="45" operator="containsText" text="Rausgenommen">
      <formula>NOT(ISERROR(SEARCH("Rausgenommen",B150)))</formula>
    </cfRule>
    <cfRule type="containsText" dxfId="294" priority="46" operator="containsText" text="Preise Aktualisiert">
      <formula>NOT(ISERROR(SEARCH("Preise Aktualisiert",B150)))</formula>
    </cfRule>
    <cfRule type="containsText" dxfId="293" priority="47" operator="containsText" text="Rabatt Aktualisiert">
      <formula>NOT(ISERROR(SEARCH("Rabatt Aktualisiert",B150)))</formula>
    </cfRule>
    <cfRule type="containsText" dxfId="292" priority="48" operator="containsText" text="Neu hinzugefügt">
      <formula>NOT(ISERROR(SEARCH("Neu hinzugefügt",B150)))</formula>
    </cfRule>
  </conditionalFormatting>
  <conditionalFormatting sqref="B151">
    <cfRule type="containsText" dxfId="291" priority="41" operator="containsText" text="Rausgenommen">
      <formula>NOT(ISERROR(SEARCH("Rausgenommen",B151)))</formula>
    </cfRule>
    <cfRule type="containsText" dxfId="290" priority="42" operator="containsText" text="Preise Aktualisiert">
      <formula>NOT(ISERROR(SEARCH("Preise Aktualisiert",B151)))</formula>
    </cfRule>
    <cfRule type="containsText" dxfId="289" priority="43" operator="containsText" text="Rabatt Aktualisiert">
      <formula>NOT(ISERROR(SEARCH("Rabatt Aktualisiert",B151)))</formula>
    </cfRule>
    <cfRule type="containsText" dxfId="288" priority="44" operator="containsText" text="Neu hinzugefügt">
      <formula>NOT(ISERROR(SEARCH("Neu hinzugefügt",B151)))</formula>
    </cfRule>
  </conditionalFormatting>
  <conditionalFormatting sqref="B152">
    <cfRule type="containsText" dxfId="287" priority="37" operator="containsText" text="Rausgenommen">
      <formula>NOT(ISERROR(SEARCH("Rausgenommen",B152)))</formula>
    </cfRule>
    <cfRule type="containsText" dxfId="286" priority="38" operator="containsText" text="Preise Aktualisiert">
      <formula>NOT(ISERROR(SEARCH("Preise Aktualisiert",B152)))</formula>
    </cfRule>
    <cfRule type="containsText" dxfId="285" priority="39" operator="containsText" text="Rabatt Aktualisiert">
      <formula>NOT(ISERROR(SEARCH("Rabatt Aktualisiert",B152)))</formula>
    </cfRule>
    <cfRule type="containsText" dxfId="284" priority="40" operator="containsText" text="Neu hinzugefügt">
      <formula>NOT(ISERROR(SEARCH("Neu hinzugefügt",B152)))</formula>
    </cfRule>
  </conditionalFormatting>
  <conditionalFormatting sqref="I2:I3 I12 I17:I88 I114:I1048576">
    <cfRule type="containsText" dxfId="283" priority="33" operator="containsText" text="Unverändert">
      <formula>NOT(ISERROR(SEARCH("Unverändert",I2)))</formula>
    </cfRule>
    <cfRule type="containsText" dxfId="282" priority="34" operator="containsText" text="Preise aktualisiert">
      <formula>NOT(ISERROR(SEARCH("Preise aktualisiert",I2)))</formula>
    </cfRule>
    <cfRule type="containsText" dxfId="281" priority="35" operator="containsText" text="neu hinzugefügt">
      <formula>NOT(ISERROR(SEARCH("neu hinzugefügt",I2)))</formula>
    </cfRule>
    <cfRule type="containsText" dxfId="280" priority="36" operator="containsText" text="rausgenommen">
      <formula>NOT(ISERROR(SEARCH("rausgenommen",I2)))</formula>
    </cfRule>
  </conditionalFormatting>
  <conditionalFormatting sqref="I4">
    <cfRule type="containsText" dxfId="279" priority="13" operator="containsText" text="Unverändert">
      <formula>NOT(ISERROR(SEARCH("Unverändert",I4)))</formula>
    </cfRule>
    <cfRule type="containsText" dxfId="278" priority="14" operator="containsText" text="Preise aktualisiert">
      <formula>NOT(ISERROR(SEARCH("Preise aktualisiert",I4)))</formula>
    </cfRule>
    <cfRule type="containsText" dxfId="277" priority="15" operator="containsText" text="neu hinzugefügt">
      <formula>NOT(ISERROR(SEARCH("neu hinzugefügt",I4)))</formula>
    </cfRule>
    <cfRule type="containsText" dxfId="276" priority="16" operator="containsText" text="rausgenommen">
      <formula>NOT(ISERROR(SEARCH("rausgenommen",I4)))</formula>
    </cfRule>
  </conditionalFormatting>
  <conditionalFormatting sqref="I5:I11">
    <cfRule type="containsText" dxfId="275" priority="9" operator="containsText" text="Unverändert">
      <formula>NOT(ISERROR(SEARCH("Unverändert",I5)))</formula>
    </cfRule>
    <cfRule type="containsText" dxfId="274" priority="10" operator="containsText" text="Preise aktualisiert">
      <formula>NOT(ISERROR(SEARCH("Preise aktualisiert",I5)))</formula>
    </cfRule>
    <cfRule type="containsText" dxfId="273" priority="11" operator="containsText" text="neu hinzugefügt">
      <formula>NOT(ISERROR(SEARCH("neu hinzugefügt",I5)))</formula>
    </cfRule>
    <cfRule type="containsText" dxfId="272" priority="12" operator="containsText" text="rausgenommen">
      <formula>NOT(ISERROR(SEARCH("rausgenommen",I5)))</formula>
    </cfRule>
  </conditionalFormatting>
  <conditionalFormatting sqref="I13:I16">
    <cfRule type="containsText" dxfId="271" priority="5" operator="containsText" text="Unverändert">
      <formula>NOT(ISERROR(SEARCH("Unverändert",I13)))</formula>
    </cfRule>
    <cfRule type="containsText" dxfId="270" priority="6" operator="containsText" text="Preise aktualisiert">
      <formula>NOT(ISERROR(SEARCH("Preise aktualisiert",I13)))</formula>
    </cfRule>
    <cfRule type="containsText" dxfId="269" priority="7" operator="containsText" text="neu hinzugefügt">
      <formula>NOT(ISERROR(SEARCH("neu hinzugefügt",I13)))</formula>
    </cfRule>
    <cfRule type="containsText" dxfId="268" priority="8" operator="containsText" text="rausgenommen">
      <formula>NOT(ISERROR(SEARCH("rausgenommen",I13)))</formula>
    </cfRule>
  </conditionalFormatting>
  <conditionalFormatting sqref="I89:I113">
    <cfRule type="containsText" dxfId="267" priority="1" operator="containsText" text="Unverändert">
      <formula>NOT(ISERROR(SEARCH("Unverändert",I89)))</formula>
    </cfRule>
    <cfRule type="containsText" dxfId="266" priority="2" operator="containsText" text="Preise aktualisiert">
      <formula>NOT(ISERROR(SEARCH("Preise aktualisiert",I89)))</formula>
    </cfRule>
    <cfRule type="containsText" dxfId="265" priority="3" operator="containsText" text="neu hinzugefügt">
      <formula>NOT(ISERROR(SEARCH("neu hinzugefügt",I89)))</formula>
    </cfRule>
    <cfRule type="containsText" dxfId="264" priority="4" operator="containsText" text="rausgenommen">
      <formula>NOT(ISERROR(SEARCH("rausgenommen",I89)))</formula>
    </cfRule>
  </conditionalFormatting>
  <dataValidations disablePrompts="1" count="4">
    <dataValidation type="list" allowBlank="1" showInputMessage="1" showErrorMessage="1" sqref="I17:I28 I30:I36 I38:I87">
      <formula1>$B$149:$B$155</formula1>
    </dataValidation>
    <dataValidation type="list" allowBlank="1" showInputMessage="1" showErrorMessage="1" sqref="B149:B152">
      <formula1>"Neu hinzugefügt, Rausgenommen, Preise aktualisiert, Rabatt aktualisiert, Unverändert"</formula1>
    </dataValidation>
    <dataValidation type="custom" allowBlank="1" showInputMessage="1" showErrorMessage="1" sqref="J3">
      <formula1>"Neu hinzugefügt, Unverändert, Entfernt, Rabatt Änderung"</formula1>
    </dataValidation>
    <dataValidation type="list" allowBlank="1" showInputMessage="1" showErrorMessage="1" sqref="I4:I11 I13:I16 I89:I113">
      <formula1>$B$155:$B$161</formula1>
    </dataValidation>
  </dataValidation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2"/>
  <sheetViews>
    <sheetView zoomScale="70" zoomScaleNormal="70" workbookViewId="0">
      <selection activeCell="B20" sqref="B20:H24"/>
    </sheetView>
  </sheetViews>
  <sheetFormatPr defaultColWidth="11.42578125" defaultRowHeight="15"/>
  <cols>
    <col min="1" max="1" width="3.7109375" customWidth="1"/>
    <col min="2" max="2" width="13.42578125" style="8" customWidth="1"/>
    <col min="3" max="3" width="15.42578125" style="8" customWidth="1"/>
    <col min="4" max="4" width="43.7109375" style="8" customWidth="1"/>
    <col min="5" max="5" width="14.7109375" style="9" customWidth="1"/>
    <col min="6" max="6" width="13.140625" style="9" bestFit="1" customWidth="1"/>
    <col min="7" max="7" width="17.42578125" style="23" bestFit="1" customWidth="1"/>
    <col min="8" max="8" width="10.7109375" style="9" customWidth="1"/>
    <col min="9" max="9" width="23" style="16" bestFit="1" customWidth="1"/>
    <col min="11" max="11" width="13.140625" bestFit="1" customWidth="1"/>
  </cols>
  <sheetData>
    <row r="1" spans="2:13" ht="75.2" customHeight="1">
      <c r="B1" s="72"/>
      <c r="C1" s="72"/>
      <c r="D1" s="72"/>
      <c r="E1" s="72"/>
      <c r="F1" s="72"/>
      <c r="G1" s="72"/>
      <c r="H1" s="72"/>
      <c r="I1" s="72"/>
    </row>
    <row r="2" spans="2:13" ht="23.25" thickBot="1">
      <c r="B2" s="73" t="s">
        <v>90</v>
      </c>
      <c r="C2" s="74"/>
      <c r="D2" s="74"/>
      <c r="E2" s="74"/>
      <c r="F2" s="74"/>
      <c r="G2" s="74"/>
      <c r="H2" s="74"/>
      <c r="I2" s="74"/>
    </row>
    <row r="3" spans="2:13" ht="19.5" customHeight="1">
      <c r="B3" s="29" t="s">
        <v>62</v>
      </c>
      <c r="C3" s="27" t="s">
        <v>0</v>
      </c>
      <c r="D3" s="28" t="s">
        <v>1</v>
      </c>
      <c r="E3" s="30" t="s">
        <v>2</v>
      </c>
      <c r="F3" s="31" t="s">
        <v>77</v>
      </c>
      <c r="G3" s="31" t="s">
        <v>3</v>
      </c>
      <c r="H3" s="32" t="s">
        <v>54</v>
      </c>
      <c r="I3" s="33" t="s">
        <v>69</v>
      </c>
    </row>
    <row r="4" spans="2:13">
      <c r="B4" s="12" t="s">
        <v>63</v>
      </c>
      <c r="C4" s="17" t="s">
        <v>4</v>
      </c>
      <c r="D4" s="4" t="s">
        <v>10</v>
      </c>
      <c r="E4" s="45">
        <v>145</v>
      </c>
      <c r="F4" s="45">
        <f t="shared" ref="F4:F11" si="0">E4/2</f>
        <v>72.5</v>
      </c>
      <c r="G4" s="45">
        <f t="shared" ref="G4:G11" si="1">E4-F4</f>
        <v>72.5</v>
      </c>
      <c r="H4" s="44">
        <f t="shared" ref="H4:H11" si="2">G4/E4</f>
        <v>0.5</v>
      </c>
      <c r="I4" s="2" t="s">
        <v>67</v>
      </c>
      <c r="M4" s="1"/>
    </row>
    <row r="5" spans="2:13">
      <c r="B5" s="12" t="s">
        <v>63</v>
      </c>
      <c r="C5" s="17" t="s">
        <v>5</v>
      </c>
      <c r="D5" s="4" t="s">
        <v>11</v>
      </c>
      <c r="E5" s="45">
        <v>171</v>
      </c>
      <c r="F5" s="45">
        <f t="shared" si="0"/>
        <v>85.5</v>
      </c>
      <c r="G5" s="45">
        <f t="shared" si="1"/>
        <v>85.5</v>
      </c>
      <c r="H5" s="44">
        <f t="shared" si="2"/>
        <v>0.5</v>
      </c>
      <c r="I5" s="2" t="s">
        <v>67</v>
      </c>
      <c r="M5" s="1"/>
    </row>
    <row r="6" spans="2:13">
      <c r="B6" s="12" t="s">
        <v>63</v>
      </c>
      <c r="C6" s="17" t="s">
        <v>6</v>
      </c>
      <c r="D6" s="4" t="s">
        <v>12</v>
      </c>
      <c r="E6" s="45">
        <v>200</v>
      </c>
      <c r="F6" s="45">
        <f t="shared" si="0"/>
        <v>100</v>
      </c>
      <c r="G6" s="45">
        <f t="shared" si="1"/>
        <v>100</v>
      </c>
      <c r="H6" s="44">
        <f t="shared" si="2"/>
        <v>0.5</v>
      </c>
      <c r="I6" s="2" t="s">
        <v>67</v>
      </c>
      <c r="M6" s="1"/>
    </row>
    <row r="7" spans="2:13">
      <c r="B7" s="12" t="s">
        <v>63</v>
      </c>
      <c r="C7" s="17" t="s">
        <v>7</v>
      </c>
      <c r="D7" s="4" t="s">
        <v>13</v>
      </c>
      <c r="E7" s="45">
        <v>205</v>
      </c>
      <c r="F7" s="45">
        <f t="shared" si="0"/>
        <v>102.5</v>
      </c>
      <c r="G7" s="45">
        <f t="shared" si="1"/>
        <v>102.5</v>
      </c>
      <c r="H7" s="44">
        <f t="shared" si="2"/>
        <v>0.5</v>
      </c>
      <c r="I7" s="2" t="s">
        <v>67</v>
      </c>
      <c r="M7" s="1"/>
    </row>
    <row r="8" spans="2:13">
      <c r="B8" s="12" t="s">
        <v>63</v>
      </c>
      <c r="C8" s="17" t="s">
        <v>8</v>
      </c>
      <c r="D8" s="4" t="s">
        <v>14</v>
      </c>
      <c r="E8" s="45">
        <v>269</v>
      </c>
      <c r="F8" s="45">
        <f t="shared" si="0"/>
        <v>134.5</v>
      </c>
      <c r="G8" s="45">
        <f t="shared" si="1"/>
        <v>134.5</v>
      </c>
      <c r="H8" s="44">
        <f t="shared" si="2"/>
        <v>0.5</v>
      </c>
      <c r="I8" s="2" t="s">
        <v>67</v>
      </c>
      <c r="M8" s="1"/>
    </row>
    <row r="9" spans="2:13">
      <c r="B9" s="12" t="s">
        <v>63</v>
      </c>
      <c r="C9" s="17" t="s">
        <v>9</v>
      </c>
      <c r="D9" s="4" t="s">
        <v>15</v>
      </c>
      <c r="E9" s="45">
        <v>330</v>
      </c>
      <c r="F9" s="45">
        <f t="shared" si="0"/>
        <v>165</v>
      </c>
      <c r="G9" s="45">
        <f t="shared" si="1"/>
        <v>165</v>
      </c>
      <c r="H9" s="44">
        <f t="shared" si="2"/>
        <v>0.5</v>
      </c>
      <c r="I9" s="2" t="s">
        <v>67</v>
      </c>
      <c r="M9" s="1"/>
    </row>
    <row r="10" spans="2:13">
      <c r="B10" s="12" t="s">
        <v>63</v>
      </c>
      <c r="C10" s="17" t="s">
        <v>78</v>
      </c>
      <c r="D10" s="4" t="s">
        <v>79</v>
      </c>
      <c r="E10" s="45">
        <v>446</v>
      </c>
      <c r="F10" s="45">
        <f t="shared" si="0"/>
        <v>223</v>
      </c>
      <c r="G10" s="45">
        <f t="shared" si="1"/>
        <v>223</v>
      </c>
      <c r="H10" s="44">
        <f t="shared" si="2"/>
        <v>0.5</v>
      </c>
      <c r="I10" s="2" t="s">
        <v>67</v>
      </c>
      <c r="M10" s="1"/>
    </row>
    <row r="11" spans="2:13">
      <c r="B11" s="12" t="s">
        <v>63</v>
      </c>
      <c r="C11" s="17" t="s">
        <v>87</v>
      </c>
      <c r="D11" s="4" t="s">
        <v>88</v>
      </c>
      <c r="E11" s="45">
        <v>256</v>
      </c>
      <c r="F11" s="45">
        <f t="shared" si="0"/>
        <v>128</v>
      </c>
      <c r="G11" s="45">
        <f t="shared" si="1"/>
        <v>128</v>
      </c>
      <c r="H11" s="44">
        <f t="shared" si="2"/>
        <v>0.5</v>
      </c>
      <c r="I11" s="2" t="s">
        <v>67</v>
      </c>
      <c r="M11" s="1"/>
    </row>
    <row r="12" spans="2:13">
      <c r="B12" s="10"/>
      <c r="C12" s="17"/>
      <c r="D12" s="4"/>
      <c r="E12" s="43"/>
      <c r="F12" s="41"/>
      <c r="G12" s="41"/>
      <c r="H12" s="44"/>
      <c r="I12" s="2"/>
      <c r="M12" s="1"/>
    </row>
    <row r="13" spans="2:13">
      <c r="B13" s="10"/>
      <c r="C13" s="17"/>
      <c r="D13" s="4"/>
      <c r="E13" s="41"/>
      <c r="F13" s="41"/>
      <c r="G13" s="41"/>
      <c r="H13" s="44"/>
      <c r="I13" s="2"/>
      <c r="M13" s="1"/>
    </row>
    <row r="14" spans="2:13">
      <c r="B14" s="10"/>
      <c r="C14" s="17"/>
      <c r="D14" s="4"/>
      <c r="E14" s="41"/>
      <c r="F14" s="41"/>
      <c r="G14" s="41"/>
      <c r="H14" s="44"/>
      <c r="I14" s="2"/>
      <c r="M14" s="1"/>
    </row>
    <row r="15" spans="2:13">
      <c r="B15" s="10"/>
      <c r="C15" s="17"/>
      <c r="D15" s="4"/>
      <c r="E15" s="43"/>
      <c r="F15" s="41"/>
      <c r="G15" s="41"/>
      <c r="H15" s="44"/>
      <c r="I15" s="2"/>
      <c r="M15" s="1"/>
    </row>
    <row r="16" spans="2:13">
      <c r="B16" s="10"/>
      <c r="C16" s="17"/>
      <c r="D16" s="4"/>
      <c r="E16" s="43"/>
      <c r="F16" s="41"/>
      <c r="G16" s="41"/>
      <c r="H16" s="44"/>
      <c r="I16" s="2"/>
      <c r="M16" s="1"/>
    </row>
    <row r="17" spans="2:13">
      <c r="B17" s="10"/>
      <c r="C17" s="17"/>
      <c r="D17" s="4"/>
      <c r="E17" s="43"/>
      <c r="F17" s="41"/>
      <c r="G17" s="41"/>
      <c r="H17" s="44"/>
      <c r="I17" s="2"/>
      <c r="M17" s="1"/>
    </row>
    <row r="18" spans="2:13" ht="8.1" customHeight="1">
      <c r="B18" s="11"/>
      <c r="C18" s="18"/>
      <c r="D18" s="5"/>
      <c r="E18" s="25"/>
      <c r="F18" s="24"/>
      <c r="G18" s="15"/>
      <c r="H18" s="22"/>
      <c r="I18" s="3"/>
      <c r="M18" s="1"/>
    </row>
    <row r="19" spans="2:13" ht="15" customHeight="1">
      <c r="B19" s="69" t="s">
        <v>61</v>
      </c>
      <c r="C19" s="69" t="s">
        <v>189</v>
      </c>
      <c r="D19" s="69" t="s">
        <v>190</v>
      </c>
      <c r="E19" s="66">
        <v>1699</v>
      </c>
      <c r="F19" s="45">
        <f t="shared" ref="F19:F21" si="3">E19*0.75</f>
        <v>1274.25</v>
      </c>
      <c r="G19" s="45">
        <f t="shared" ref="G19:G24" si="4">E19-F19</f>
        <v>424.75</v>
      </c>
      <c r="H19" s="64">
        <f t="shared" ref="H19:H24" si="5">G19/E19</f>
        <v>0.25</v>
      </c>
      <c r="I19" s="67" t="s">
        <v>66</v>
      </c>
      <c r="K19" s="61"/>
      <c r="M19" s="1"/>
    </row>
    <row r="20" spans="2:13" ht="15" customHeight="1">
      <c r="B20" s="4" t="s">
        <v>61</v>
      </c>
      <c r="C20" s="70" t="s">
        <v>173</v>
      </c>
      <c r="D20" s="70" t="str">
        <f>VLOOKUP(C20,'[1]PIM Produktfinder'!$A:$CB,2,FALSE)&amp;" ("&amp;VLOOKUP(C20,'[1]PIM Produktfinder'!$A:$CB,3,FALSE)&amp;")"</f>
        <v>Acer TravelMate Vero (TMV15-51-57HB)</v>
      </c>
      <c r="E20" s="63">
        <v>769</v>
      </c>
      <c r="F20" s="45">
        <f t="shared" si="3"/>
        <v>576.75</v>
      </c>
      <c r="G20" s="45">
        <f t="shared" si="4"/>
        <v>192.25</v>
      </c>
      <c r="H20" s="64">
        <f t="shared" si="5"/>
        <v>0.25</v>
      </c>
      <c r="I20" s="65" t="s">
        <v>66</v>
      </c>
      <c r="K20" s="61"/>
      <c r="M20" s="1"/>
    </row>
    <row r="21" spans="2:13" ht="15" customHeight="1">
      <c r="B21" s="49" t="s">
        <v>61</v>
      </c>
      <c r="C21" s="70" t="s">
        <v>174</v>
      </c>
      <c r="D21" s="70" t="str">
        <f>VLOOKUP(C21,'[1]PIM Produktfinder'!$A:$CB,2,FALSE)&amp;" ("&amp;VLOOKUP(C21,'[1]PIM Produktfinder'!$A:$CB,3,FALSE)&amp;")"</f>
        <v>Acer TravelMate Vero (TMV15-51-728C)</v>
      </c>
      <c r="E21" s="68">
        <v>899</v>
      </c>
      <c r="F21" s="41">
        <f t="shared" si="3"/>
        <v>674.25</v>
      </c>
      <c r="G21" s="41">
        <f t="shared" si="4"/>
        <v>224.75</v>
      </c>
      <c r="H21" s="44">
        <f t="shared" si="5"/>
        <v>0.25</v>
      </c>
      <c r="I21" s="54" t="s">
        <v>66</v>
      </c>
      <c r="M21" s="1"/>
    </row>
    <row r="22" spans="2:13" ht="15" customHeight="1">
      <c r="B22" s="49" t="s">
        <v>61</v>
      </c>
      <c r="C22" s="70" t="s">
        <v>175</v>
      </c>
      <c r="D22" s="70" t="str">
        <f>VLOOKUP(C22,'[1]PIM Produktfinder'!$A:$CB,2,FALSE)&amp;" ("&amp;VLOOKUP(C22,'[1]PIM Produktfinder'!$A:$CB,3,FALSE)&amp;")"</f>
        <v>Acer TravelMate Spin P6 (TMP614RN-52-54M0)</v>
      </c>
      <c r="E22" s="68">
        <v>1339</v>
      </c>
      <c r="F22" s="41">
        <f>E22*0.5</f>
        <v>669.5</v>
      </c>
      <c r="G22" s="41">
        <f t="shared" si="4"/>
        <v>669.5</v>
      </c>
      <c r="H22" s="44">
        <f t="shared" si="5"/>
        <v>0.5</v>
      </c>
      <c r="I22" s="54" t="s">
        <v>66</v>
      </c>
      <c r="M22" s="1"/>
    </row>
    <row r="23" spans="2:13" ht="15" customHeight="1">
      <c r="B23" s="49" t="s">
        <v>61</v>
      </c>
      <c r="C23" s="70" t="s">
        <v>176</v>
      </c>
      <c r="D23" s="70" t="str">
        <f>VLOOKUP(C23,'[1]PIM Produktfinder'!$A:$CB,2,FALSE)&amp;" ("&amp;VLOOKUP(C23,'[1]PIM Produktfinder'!$A:$CB,3,FALSE)&amp;")"</f>
        <v>Acer TravelMate P6 (TMP614-52-587V)</v>
      </c>
      <c r="E23" s="68">
        <v>1239</v>
      </c>
      <c r="F23" s="41">
        <f>E23*0.5</f>
        <v>619.5</v>
      </c>
      <c r="G23" s="41">
        <f t="shared" si="4"/>
        <v>619.5</v>
      </c>
      <c r="H23" s="44">
        <f t="shared" si="5"/>
        <v>0.5</v>
      </c>
      <c r="I23" s="54" t="s">
        <v>66</v>
      </c>
      <c r="M23" s="1"/>
    </row>
    <row r="24" spans="2:13" ht="15" customHeight="1">
      <c r="B24" s="49" t="s">
        <v>61</v>
      </c>
      <c r="C24" s="70" t="s">
        <v>177</v>
      </c>
      <c r="D24" s="71" t="str">
        <f>VLOOKUP([1]Gesamt!D82,'[1]PIM Produktfinder'!$A:$CB,2,FALSE)&amp;" ("&amp;VLOOKUP([1]Gesamt!D82,'[1]PIM Produktfinder'!$A:$CB,3,FALSE)&amp;")"</f>
        <v>Acer TravelMate Spin P4 (TMP414RN-51-74PQ)</v>
      </c>
      <c r="E24" s="68">
        <v>1169</v>
      </c>
      <c r="F24" s="51">
        <f>E24*0.5</f>
        <v>584.5</v>
      </c>
      <c r="G24" s="52">
        <f t="shared" si="4"/>
        <v>584.5</v>
      </c>
      <c r="H24" s="53">
        <f t="shared" si="5"/>
        <v>0.5</v>
      </c>
      <c r="I24" s="54" t="s">
        <v>66</v>
      </c>
      <c r="M24" s="1"/>
    </row>
    <row r="25" spans="2:13" ht="15" customHeight="1">
      <c r="B25" s="49"/>
      <c r="C25" s="49"/>
      <c r="D25" s="49"/>
      <c r="E25" s="68"/>
      <c r="F25" s="51"/>
      <c r="G25" s="52"/>
      <c r="H25" s="53"/>
      <c r="I25" s="54"/>
      <c r="M25" s="1"/>
    </row>
    <row r="26" spans="2:13" ht="15" customHeight="1">
      <c r="B26" s="50"/>
      <c r="C26" s="49"/>
      <c r="D26" s="49"/>
      <c r="E26" s="51"/>
      <c r="F26" s="51"/>
      <c r="G26" s="52"/>
      <c r="H26" s="53"/>
      <c r="I26" s="54"/>
      <c r="M26" s="1"/>
    </row>
    <row r="27" spans="2:13" ht="15" customHeight="1">
      <c r="B27" s="13" t="s">
        <v>178</v>
      </c>
      <c r="C27" s="17" t="s">
        <v>179</v>
      </c>
      <c r="D27" s="40" t="s">
        <v>180</v>
      </c>
      <c r="E27" s="42">
        <v>215</v>
      </c>
      <c r="F27" s="41">
        <f t="shared" ref="F27:F33" si="6">E27-G27</f>
        <v>107.5</v>
      </c>
      <c r="G27" s="42">
        <f>E27*0.5</f>
        <v>107.5</v>
      </c>
      <c r="H27" s="44">
        <f t="shared" ref="H27:H33" si="7">G27/E27</f>
        <v>0.5</v>
      </c>
      <c r="I27" s="54"/>
      <c r="M27" s="1"/>
    </row>
    <row r="28" spans="2:13" ht="15" customHeight="1">
      <c r="B28" s="13" t="s">
        <v>178</v>
      </c>
      <c r="C28" s="17" t="s">
        <v>181</v>
      </c>
      <c r="D28" s="40" t="s">
        <v>180</v>
      </c>
      <c r="E28" s="42">
        <v>335</v>
      </c>
      <c r="F28" s="41">
        <f t="shared" si="6"/>
        <v>167.5</v>
      </c>
      <c r="G28" s="42">
        <f t="shared" ref="G28:G30" si="8">E28*0.5</f>
        <v>167.5</v>
      </c>
      <c r="H28" s="44">
        <f t="shared" si="7"/>
        <v>0.5</v>
      </c>
      <c r="I28" s="54"/>
      <c r="M28" s="1"/>
    </row>
    <row r="29" spans="2:13" ht="15" customHeight="1">
      <c r="B29" s="13" t="s">
        <v>178</v>
      </c>
      <c r="C29" s="17" t="s">
        <v>182</v>
      </c>
      <c r="D29" s="40" t="s">
        <v>180</v>
      </c>
      <c r="E29" s="42">
        <v>629</v>
      </c>
      <c r="F29" s="41">
        <f t="shared" si="6"/>
        <v>314.5</v>
      </c>
      <c r="G29" s="42">
        <f t="shared" si="8"/>
        <v>314.5</v>
      </c>
      <c r="H29" s="44">
        <f t="shared" si="7"/>
        <v>0.5</v>
      </c>
      <c r="I29" s="54"/>
      <c r="M29" s="1"/>
    </row>
    <row r="30" spans="2:13" ht="15" customHeight="1">
      <c r="B30" s="13" t="s">
        <v>178</v>
      </c>
      <c r="C30" s="17" t="s">
        <v>183</v>
      </c>
      <c r="D30" s="40" t="s">
        <v>180</v>
      </c>
      <c r="E30" s="42">
        <v>429</v>
      </c>
      <c r="F30" s="41">
        <f t="shared" si="6"/>
        <v>214.5</v>
      </c>
      <c r="G30" s="42">
        <f t="shared" si="8"/>
        <v>214.5</v>
      </c>
      <c r="H30" s="44">
        <f t="shared" si="7"/>
        <v>0.5</v>
      </c>
      <c r="I30" s="54"/>
      <c r="M30" s="1"/>
    </row>
    <row r="31" spans="2:13" ht="15" customHeight="1">
      <c r="B31" s="13" t="s">
        <v>178</v>
      </c>
      <c r="C31" s="17" t="s">
        <v>184</v>
      </c>
      <c r="D31" s="40" t="s">
        <v>185</v>
      </c>
      <c r="E31" s="42">
        <v>609</v>
      </c>
      <c r="F31" s="41">
        <f t="shared" si="6"/>
        <v>456.75</v>
      </c>
      <c r="G31" s="42">
        <f t="shared" ref="G31:G33" si="9">E31*0.25</f>
        <v>152.25</v>
      </c>
      <c r="H31" s="44">
        <f t="shared" si="7"/>
        <v>0.25</v>
      </c>
      <c r="I31" s="54"/>
      <c r="M31" s="1"/>
    </row>
    <row r="32" spans="2:13" ht="15" customHeight="1">
      <c r="B32" s="13" t="s">
        <v>178</v>
      </c>
      <c r="C32" s="17" t="s">
        <v>186</v>
      </c>
      <c r="D32" s="40" t="s">
        <v>185</v>
      </c>
      <c r="E32" s="42">
        <v>655</v>
      </c>
      <c r="F32" s="41">
        <f t="shared" si="6"/>
        <v>491.25</v>
      </c>
      <c r="G32" s="42">
        <f t="shared" si="9"/>
        <v>163.75</v>
      </c>
      <c r="H32" s="44">
        <f t="shared" si="7"/>
        <v>0.25</v>
      </c>
      <c r="I32" s="54"/>
      <c r="M32" s="1"/>
    </row>
    <row r="33" spans="2:13" ht="15" customHeight="1">
      <c r="B33" s="13" t="s">
        <v>178</v>
      </c>
      <c r="C33" s="17" t="s">
        <v>187</v>
      </c>
      <c r="D33" s="40" t="s">
        <v>188</v>
      </c>
      <c r="E33" s="42">
        <v>749</v>
      </c>
      <c r="F33" s="41">
        <f t="shared" si="6"/>
        <v>561.75</v>
      </c>
      <c r="G33" s="42">
        <f t="shared" si="9"/>
        <v>187.25</v>
      </c>
      <c r="H33" s="44">
        <f t="shared" si="7"/>
        <v>0.25</v>
      </c>
      <c r="I33" s="62"/>
      <c r="M33" s="1"/>
    </row>
    <row r="34" spans="2:13" ht="15" customHeight="1">
      <c r="B34" s="12"/>
      <c r="C34" s="17"/>
      <c r="D34" s="4"/>
      <c r="E34" s="45"/>
      <c r="F34" s="45"/>
      <c r="G34" s="45"/>
      <c r="H34" s="44"/>
      <c r="I34" s="2"/>
      <c r="J34" s="60"/>
      <c r="M34" s="1"/>
    </row>
    <row r="35" spans="2:13">
      <c r="B35" s="12"/>
      <c r="C35" s="17"/>
      <c r="D35" s="4"/>
      <c r="E35" s="45"/>
      <c r="F35" s="45"/>
      <c r="G35" s="45"/>
      <c r="H35" s="44"/>
      <c r="I35" s="2"/>
      <c r="J35" s="60"/>
      <c r="M35" s="1"/>
    </row>
    <row r="36" spans="2:13">
      <c r="B36" s="12"/>
      <c r="C36" s="17"/>
      <c r="D36" s="4"/>
      <c r="E36" s="45"/>
      <c r="F36" s="45"/>
      <c r="G36" s="45"/>
      <c r="H36" s="44"/>
      <c r="I36" s="2"/>
      <c r="J36" s="60"/>
      <c r="M36" s="1"/>
    </row>
    <row r="37" spans="2:13" ht="17.45" customHeight="1">
      <c r="B37" s="12"/>
      <c r="C37" s="17"/>
      <c r="D37" s="4"/>
      <c r="E37" s="45"/>
      <c r="F37" s="45"/>
      <c r="G37" s="45"/>
      <c r="H37" s="44"/>
      <c r="I37" s="2"/>
      <c r="J37" s="60"/>
      <c r="M37" s="34"/>
    </row>
    <row r="38" spans="2:13">
      <c r="B38" s="12"/>
      <c r="C38" s="17"/>
      <c r="D38" s="4"/>
      <c r="E38" s="45"/>
      <c r="F38" s="45"/>
      <c r="G38" s="45"/>
      <c r="H38" s="44"/>
      <c r="I38" s="2"/>
      <c r="J38" s="60"/>
      <c r="M38" s="1"/>
    </row>
    <row r="39" spans="2:13">
      <c r="B39" s="12"/>
      <c r="C39" s="17"/>
      <c r="D39" s="4"/>
      <c r="E39" s="45"/>
      <c r="F39" s="45"/>
      <c r="G39" s="45"/>
      <c r="H39" s="44"/>
      <c r="I39" s="2"/>
      <c r="J39" s="60"/>
      <c r="M39" s="1"/>
    </row>
    <row r="40" spans="2:13">
      <c r="B40" s="12"/>
      <c r="C40" s="17"/>
      <c r="D40" s="4"/>
      <c r="E40" s="45"/>
      <c r="F40" s="45"/>
      <c r="G40" s="45"/>
      <c r="H40" s="44"/>
      <c r="I40" s="2"/>
      <c r="J40" s="60"/>
      <c r="M40" s="1"/>
    </row>
    <row r="41" spans="2:13" ht="8.1" customHeight="1">
      <c r="B41" s="35"/>
      <c r="C41" s="36"/>
      <c r="D41" s="37"/>
      <c r="E41" s="25"/>
      <c r="F41" s="24"/>
      <c r="G41" s="15"/>
      <c r="H41" s="22"/>
      <c r="I41" s="3"/>
      <c r="M41" s="1"/>
    </row>
    <row r="42" spans="2:13">
      <c r="B42" s="38" t="s">
        <v>64</v>
      </c>
      <c r="C42" s="39" t="s">
        <v>91</v>
      </c>
      <c r="D42" s="40" t="s">
        <v>132</v>
      </c>
      <c r="E42" s="42">
        <v>410</v>
      </c>
      <c r="F42" s="41">
        <f>E42*0.75</f>
        <v>307.5</v>
      </c>
      <c r="G42" s="42">
        <f>E42-F42</f>
        <v>102.5</v>
      </c>
      <c r="H42" s="44">
        <f>1-(F42/E42)</f>
        <v>0.25</v>
      </c>
      <c r="I42" s="2" t="s">
        <v>66</v>
      </c>
      <c r="M42" s="1"/>
    </row>
    <row r="43" spans="2:13">
      <c r="B43" s="38" t="s">
        <v>64</v>
      </c>
      <c r="C43" s="20" t="s">
        <v>92</v>
      </c>
      <c r="D43" s="40" t="s">
        <v>133</v>
      </c>
      <c r="E43" s="42">
        <v>383</v>
      </c>
      <c r="F43" s="41">
        <f t="shared" ref="F43:F97" si="10">E43*0.75</f>
        <v>287.25</v>
      </c>
      <c r="G43" s="42">
        <f t="shared" ref="G43:G97" si="11">E43-F43</f>
        <v>95.75</v>
      </c>
      <c r="H43" s="44">
        <f t="shared" ref="H43:H97" si="12">1-(F43/E43)</f>
        <v>0.25</v>
      </c>
      <c r="I43" s="2" t="s">
        <v>66</v>
      </c>
      <c r="M43" s="1"/>
    </row>
    <row r="44" spans="2:13">
      <c r="B44" s="38" t="s">
        <v>64</v>
      </c>
      <c r="C44" s="20" t="s">
        <v>39</v>
      </c>
      <c r="D44" s="40" t="s">
        <v>22</v>
      </c>
      <c r="E44" s="42">
        <v>296</v>
      </c>
      <c r="F44" s="41">
        <f t="shared" si="10"/>
        <v>222</v>
      </c>
      <c r="G44" s="42">
        <f t="shared" si="11"/>
        <v>74</v>
      </c>
      <c r="H44" s="44">
        <f t="shared" si="12"/>
        <v>0.25</v>
      </c>
      <c r="I44" s="2" t="s">
        <v>66</v>
      </c>
      <c r="M44" s="1"/>
    </row>
    <row r="45" spans="2:13">
      <c r="B45" s="38" t="s">
        <v>64</v>
      </c>
      <c r="C45" s="20" t="s">
        <v>93</v>
      </c>
      <c r="D45" s="40" t="s">
        <v>134</v>
      </c>
      <c r="E45" s="42">
        <v>410</v>
      </c>
      <c r="F45" s="41">
        <f t="shared" si="10"/>
        <v>307.5</v>
      </c>
      <c r="G45" s="42">
        <f t="shared" si="11"/>
        <v>102.5</v>
      </c>
      <c r="H45" s="44">
        <f t="shared" si="12"/>
        <v>0.25</v>
      </c>
      <c r="I45" s="2" t="s">
        <v>66</v>
      </c>
      <c r="M45" s="1"/>
    </row>
    <row r="46" spans="2:13">
      <c r="B46" s="38" t="s">
        <v>64</v>
      </c>
      <c r="C46" s="20" t="s">
        <v>94</v>
      </c>
      <c r="D46" s="40" t="s">
        <v>135</v>
      </c>
      <c r="E46" s="42">
        <v>454</v>
      </c>
      <c r="F46" s="41">
        <f t="shared" si="10"/>
        <v>340.5</v>
      </c>
      <c r="G46" s="42">
        <f t="shared" si="11"/>
        <v>113.5</v>
      </c>
      <c r="H46" s="44">
        <f t="shared" si="12"/>
        <v>0.25</v>
      </c>
      <c r="I46" s="2" t="s">
        <v>66</v>
      </c>
      <c r="M46" s="1"/>
    </row>
    <row r="47" spans="2:13">
      <c r="B47" s="38" t="s">
        <v>64</v>
      </c>
      <c r="C47" s="20" t="s">
        <v>95</v>
      </c>
      <c r="D47" s="40" t="s">
        <v>136</v>
      </c>
      <c r="E47" s="42">
        <v>611</v>
      </c>
      <c r="F47" s="41">
        <f t="shared" si="10"/>
        <v>458.25</v>
      </c>
      <c r="G47" s="42">
        <f t="shared" si="11"/>
        <v>152.75</v>
      </c>
      <c r="H47" s="44">
        <f t="shared" si="12"/>
        <v>0.25</v>
      </c>
      <c r="I47" s="2" t="s">
        <v>66</v>
      </c>
      <c r="M47" s="1"/>
    </row>
    <row r="48" spans="2:13">
      <c r="B48" s="38" t="s">
        <v>64</v>
      </c>
      <c r="C48" s="20" t="s">
        <v>40</v>
      </c>
      <c r="D48" s="40" t="s">
        <v>23</v>
      </c>
      <c r="E48" s="42">
        <v>506</v>
      </c>
      <c r="F48" s="41">
        <f t="shared" si="10"/>
        <v>379.5</v>
      </c>
      <c r="G48" s="42">
        <f t="shared" si="11"/>
        <v>126.5</v>
      </c>
      <c r="H48" s="44">
        <f t="shared" si="12"/>
        <v>0.25</v>
      </c>
      <c r="I48" s="2" t="s">
        <v>66</v>
      </c>
      <c r="M48" s="1"/>
    </row>
    <row r="49" spans="2:13">
      <c r="B49" s="38" t="s">
        <v>64</v>
      </c>
      <c r="C49" s="20" t="s">
        <v>41</v>
      </c>
      <c r="D49" s="40" t="s">
        <v>24</v>
      </c>
      <c r="E49" s="42">
        <v>567</v>
      </c>
      <c r="F49" s="41">
        <f t="shared" si="10"/>
        <v>425.25</v>
      </c>
      <c r="G49" s="42">
        <f t="shared" si="11"/>
        <v>141.75</v>
      </c>
      <c r="H49" s="44">
        <f t="shared" si="12"/>
        <v>0.25</v>
      </c>
      <c r="I49" s="2" t="s">
        <v>66</v>
      </c>
      <c r="M49" s="1"/>
    </row>
    <row r="50" spans="2:13">
      <c r="B50" s="38" t="s">
        <v>64</v>
      </c>
      <c r="C50" s="20" t="s">
        <v>96</v>
      </c>
      <c r="D50" s="40" t="s">
        <v>137</v>
      </c>
      <c r="E50" s="42">
        <v>768</v>
      </c>
      <c r="F50" s="41">
        <f t="shared" si="10"/>
        <v>576</v>
      </c>
      <c r="G50" s="42">
        <f t="shared" si="11"/>
        <v>192</v>
      </c>
      <c r="H50" s="44">
        <f t="shared" si="12"/>
        <v>0.25</v>
      </c>
      <c r="I50" s="2" t="s">
        <v>66</v>
      </c>
      <c r="M50" s="1"/>
    </row>
    <row r="51" spans="2:13">
      <c r="B51" s="38" t="s">
        <v>64</v>
      </c>
      <c r="C51" s="20" t="s">
        <v>43</v>
      </c>
      <c r="D51" s="40" t="s">
        <v>26</v>
      </c>
      <c r="E51" s="42">
        <v>786</v>
      </c>
      <c r="F51" s="41">
        <f t="shared" si="10"/>
        <v>589.5</v>
      </c>
      <c r="G51" s="42">
        <f t="shared" si="11"/>
        <v>196.5</v>
      </c>
      <c r="H51" s="44">
        <f t="shared" si="12"/>
        <v>0.25</v>
      </c>
      <c r="I51" s="2" t="s">
        <v>66</v>
      </c>
      <c r="M51" s="1"/>
    </row>
    <row r="52" spans="2:13">
      <c r="B52" s="38" t="s">
        <v>64</v>
      </c>
      <c r="C52" s="20" t="s">
        <v>97</v>
      </c>
      <c r="D52" s="40" t="s">
        <v>138</v>
      </c>
      <c r="E52" s="42">
        <v>698</v>
      </c>
      <c r="F52" s="41">
        <f t="shared" si="10"/>
        <v>523.5</v>
      </c>
      <c r="G52" s="42">
        <f t="shared" si="11"/>
        <v>174.5</v>
      </c>
      <c r="H52" s="44">
        <f t="shared" si="12"/>
        <v>0.25</v>
      </c>
      <c r="I52" s="2" t="s">
        <v>66</v>
      </c>
      <c r="M52" s="1"/>
    </row>
    <row r="53" spans="2:13">
      <c r="B53" s="38" t="s">
        <v>64</v>
      </c>
      <c r="C53" s="20" t="s">
        <v>98</v>
      </c>
      <c r="D53" s="40" t="s">
        <v>139</v>
      </c>
      <c r="E53" s="42">
        <v>498</v>
      </c>
      <c r="F53" s="41">
        <f t="shared" si="10"/>
        <v>373.5</v>
      </c>
      <c r="G53" s="42">
        <f t="shared" si="11"/>
        <v>124.5</v>
      </c>
      <c r="H53" s="44">
        <f t="shared" si="12"/>
        <v>0.25</v>
      </c>
      <c r="I53" s="2" t="s">
        <v>66</v>
      </c>
      <c r="M53" s="1"/>
    </row>
    <row r="54" spans="2:13">
      <c r="B54" s="38" t="s">
        <v>64</v>
      </c>
      <c r="C54" s="20" t="s">
        <v>99</v>
      </c>
      <c r="D54" s="40" t="s">
        <v>140</v>
      </c>
      <c r="E54" s="42">
        <v>498</v>
      </c>
      <c r="F54" s="41">
        <f t="shared" si="10"/>
        <v>373.5</v>
      </c>
      <c r="G54" s="42">
        <f t="shared" si="11"/>
        <v>124.5</v>
      </c>
      <c r="H54" s="44">
        <f t="shared" si="12"/>
        <v>0.25</v>
      </c>
      <c r="I54" s="2" t="s">
        <v>66</v>
      </c>
      <c r="M54" s="1"/>
    </row>
    <row r="55" spans="2:13">
      <c r="B55" s="38" t="s">
        <v>64</v>
      </c>
      <c r="C55" s="20" t="s">
        <v>100</v>
      </c>
      <c r="D55" s="40" t="s">
        <v>141</v>
      </c>
      <c r="E55" s="42">
        <v>488</v>
      </c>
      <c r="F55" s="41">
        <f t="shared" si="10"/>
        <v>366</v>
      </c>
      <c r="G55" s="42">
        <f t="shared" si="11"/>
        <v>122</v>
      </c>
      <c r="H55" s="44">
        <f t="shared" si="12"/>
        <v>0.25</v>
      </c>
      <c r="I55" s="2" t="s">
        <v>66</v>
      </c>
      <c r="M55" s="1"/>
    </row>
    <row r="56" spans="2:13">
      <c r="B56" s="38" t="s">
        <v>64</v>
      </c>
      <c r="C56" s="20" t="s">
        <v>101</v>
      </c>
      <c r="D56" s="40" t="s">
        <v>142</v>
      </c>
      <c r="E56" s="42">
        <v>550</v>
      </c>
      <c r="F56" s="41">
        <f t="shared" si="10"/>
        <v>412.5</v>
      </c>
      <c r="G56" s="42">
        <f t="shared" si="11"/>
        <v>137.5</v>
      </c>
      <c r="H56" s="44">
        <f t="shared" si="12"/>
        <v>0.25</v>
      </c>
      <c r="I56" s="2" t="s">
        <v>66</v>
      </c>
      <c r="M56" s="1"/>
    </row>
    <row r="57" spans="2:13">
      <c r="B57" s="38" t="s">
        <v>64</v>
      </c>
      <c r="C57" s="20" t="s">
        <v>102</v>
      </c>
      <c r="D57" s="40" t="s">
        <v>143</v>
      </c>
      <c r="E57" s="42">
        <v>462</v>
      </c>
      <c r="F57" s="41">
        <f t="shared" si="10"/>
        <v>346.5</v>
      </c>
      <c r="G57" s="42">
        <f t="shared" si="11"/>
        <v>115.5</v>
      </c>
      <c r="H57" s="44">
        <f t="shared" si="12"/>
        <v>0.25</v>
      </c>
      <c r="I57" s="2" t="s">
        <v>66</v>
      </c>
      <c r="M57" s="1"/>
    </row>
    <row r="58" spans="2:13">
      <c r="B58" s="38" t="s">
        <v>64</v>
      </c>
      <c r="C58" s="20" t="s">
        <v>103</v>
      </c>
      <c r="D58" s="40" t="s">
        <v>144</v>
      </c>
      <c r="E58" s="42">
        <v>637</v>
      </c>
      <c r="F58" s="41">
        <f t="shared" si="10"/>
        <v>477.75</v>
      </c>
      <c r="G58" s="42">
        <f t="shared" si="11"/>
        <v>159.25</v>
      </c>
      <c r="H58" s="44">
        <f t="shared" si="12"/>
        <v>0.25</v>
      </c>
      <c r="I58" s="2" t="s">
        <v>66</v>
      </c>
      <c r="M58" s="1"/>
    </row>
    <row r="59" spans="2:13">
      <c r="B59" s="38" t="s">
        <v>64</v>
      </c>
      <c r="C59" s="20" t="s">
        <v>104</v>
      </c>
      <c r="D59" s="40" t="s">
        <v>145</v>
      </c>
      <c r="E59" s="42">
        <v>314</v>
      </c>
      <c r="F59" s="41">
        <f t="shared" si="10"/>
        <v>235.5</v>
      </c>
      <c r="G59" s="42">
        <f t="shared" si="11"/>
        <v>78.5</v>
      </c>
      <c r="H59" s="44">
        <f t="shared" si="12"/>
        <v>0.25</v>
      </c>
      <c r="I59" s="2" t="s">
        <v>66</v>
      </c>
      <c r="M59" s="1"/>
    </row>
    <row r="60" spans="2:13">
      <c r="B60" s="38" t="s">
        <v>64</v>
      </c>
      <c r="C60" s="20" t="s">
        <v>105</v>
      </c>
      <c r="D60" s="40" t="s">
        <v>146</v>
      </c>
      <c r="E60" s="42">
        <v>331</v>
      </c>
      <c r="F60" s="41">
        <f t="shared" si="10"/>
        <v>248.25</v>
      </c>
      <c r="G60" s="42">
        <f t="shared" si="11"/>
        <v>82.75</v>
      </c>
      <c r="H60" s="44">
        <f t="shared" si="12"/>
        <v>0.25</v>
      </c>
      <c r="I60" s="2" t="s">
        <v>66</v>
      </c>
      <c r="M60" s="1"/>
    </row>
    <row r="61" spans="2:13">
      <c r="B61" s="38" t="s">
        <v>64</v>
      </c>
      <c r="C61" s="20" t="s">
        <v>106</v>
      </c>
      <c r="D61" s="40" t="s">
        <v>147</v>
      </c>
      <c r="E61" s="42">
        <v>349</v>
      </c>
      <c r="F61" s="41">
        <f t="shared" si="10"/>
        <v>261.75</v>
      </c>
      <c r="G61" s="42">
        <f t="shared" si="11"/>
        <v>87.25</v>
      </c>
      <c r="H61" s="44">
        <f t="shared" si="12"/>
        <v>0.25</v>
      </c>
      <c r="I61" s="2" t="s">
        <v>66</v>
      </c>
      <c r="M61" s="1"/>
    </row>
    <row r="62" spans="2:13">
      <c r="B62" s="38" t="s">
        <v>64</v>
      </c>
      <c r="C62" s="17" t="s">
        <v>107</v>
      </c>
      <c r="D62" s="40" t="s">
        <v>148</v>
      </c>
      <c r="E62" s="42">
        <v>305</v>
      </c>
      <c r="F62" s="41">
        <f t="shared" si="10"/>
        <v>228.75</v>
      </c>
      <c r="G62" s="42">
        <f t="shared" si="11"/>
        <v>76.25</v>
      </c>
      <c r="H62" s="44">
        <f t="shared" si="12"/>
        <v>0.25</v>
      </c>
      <c r="I62" s="2" t="s">
        <v>66</v>
      </c>
      <c r="M62" s="1"/>
    </row>
    <row r="63" spans="2:13">
      <c r="B63" s="38" t="s">
        <v>64</v>
      </c>
      <c r="C63" s="17" t="s">
        <v>108</v>
      </c>
      <c r="D63" s="40" t="s">
        <v>149</v>
      </c>
      <c r="E63" s="42">
        <v>349</v>
      </c>
      <c r="F63" s="41">
        <f t="shared" si="10"/>
        <v>261.75</v>
      </c>
      <c r="G63" s="42">
        <f t="shared" si="11"/>
        <v>87.25</v>
      </c>
      <c r="H63" s="44">
        <f t="shared" si="12"/>
        <v>0.25</v>
      </c>
      <c r="I63" s="2" t="s">
        <v>66</v>
      </c>
      <c r="M63" s="1"/>
    </row>
    <row r="64" spans="2:13">
      <c r="B64" s="38" t="s">
        <v>64</v>
      </c>
      <c r="C64" s="17" t="s">
        <v>109</v>
      </c>
      <c r="D64" s="40" t="s">
        <v>150</v>
      </c>
      <c r="E64" s="42">
        <v>375</v>
      </c>
      <c r="F64" s="41">
        <f t="shared" si="10"/>
        <v>281.25</v>
      </c>
      <c r="G64" s="42">
        <f t="shared" si="11"/>
        <v>93.75</v>
      </c>
      <c r="H64" s="44">
        <f t="shared" si="12"/>
        <v>0.25</v>
      </c>
      <c r="I64" s="2" t="s">
        <v>66</v>
      </c>
      <c r="M64" s="1"/>
    </row>
    <row r="65" spans="2:13">
      <c r="B65" s="38" t="s">
        <v>64</v>
      </c>
      <c r="C65" s="17" t="s">
        <v>110</v>
      </c>
      <c r="D65" s="40" t="s">
        <v>151</v>
      </c>
      <c r="E65" s="42">
        <v>349</v>
      </c>
      <c r="F65" s="41">
        <f t="shared" si="10"/>
        <v>261.75</v>
      </c>
      <c r="G65" s="42">
        <f t="shared" si="11"/>
        <v>87.25</v>
      </c>
      <c r="H65" s="44">
        <f t="shared" si="12"/>
        <v>0.25</v>
      </c>
      <c r="I65" s="2" t="s">
        <v>66</v>
      </c>
      <c r="M65" s="1"/>
    </row>
    <row r="66" spans="2:13">
      <c r="B66" s="38" t="s">
        <v>64</v>
      </c>
      <c r="C66" s="17" t="s">
        <v>111</v>
      </c>
      <c r="D66" s="40" t="s">
        <v>152</v>
      </c>
      <c r="E66" s="42">
        <v>524</v>
      </c>
      <c r="F66" s="41">
        <f t="shared" si="10"/>
        <v>393</v>
      </c>
      <c r="G66" s="42">
        <f t="shared" si="11"/>
        <v>131</v>
      </c>
      <c r="H66" s="44">
        <f t="shared" si="12"/>
        <v>0.25</v>
      </c>
      <c r="I66" s="2" t="s">
        <v>66</v>
      </c>
      <c r="M66" s="1"/>
    </row>
    <row r="67" spans="2:13">
      <c r="B67" s="38" t="s">
        <v>64</v>
      </c>
      <c r="C67" s="17" t="s">
        <v>112</v>
      </c>
      <c r="D67" s="40" t="s">
        <v>153</v>
      </c>
      <c r="E67" s="42">
        <v>375</v>
      </c>
      <c r="F67" s="41">
        <f t="shared" si="10"/>
        <v>281.25</v>
      </c>
      <c r="G67" s="42">
        <f t="shared" si="11"/>
        <v>93.75</v>
      </c>
      <c r="H67" s="44">
        <f t="shared" si="12"/>
        <v>0.25</v>
      </c>
      <c r="I67" s="2" t="s">
        <v>66</v>
      </c>
      <c r="M67" s="1"/>
    </row>
    <row r="68" spans="2:13">
      <c r="B68" s="38" t="s">
        <v>64</v>
      </c>
      <c r="C68" s="17" t="s">
        <v>113</v>
      </c>
      <c r="D68" s="40" t="s">
        <v>154</v>
      </c>
      <c r="E68" s="42">
        <v>393</v>
      </c>
      <c r="F68" s="41">
        <f t="shared" si="10"/>
        <v>294.75</v>
      </c>
      <c r="G68" s="42">
        <f t="shared" si="11"/>
        <v>98.25</v>
      </c>
      <c r="H68" s="44">
        <f t="shared" si="12"/>
        <v>0.25</v>
      </c>
      <c r="I68" s="2" t="s">
        <v>66</v>
      </c>
      <c r="M68" s="1"/>
    </row>
    <row r="69" spans="2:13">
      <c r="B69" s="38" t="s">
        <v>64</v>
      </c>
      <c r="C69" s="17" t="s">
        <v>114</v>
      </c>
      <c r="D69" s="40" t="s">
        <v>155</v>
      </c>
      <c r="E69" s="42">
        <v>393</v>
      </c>
      <c r="F69" s="41">
        <f t="shared" si="10"/>
        <v>294.75</v>
      </c>
      <c r="G69" s="42">
        <f t="shared" si="11"/>
        <v>98.25</v>
      </c>
      <c r="H69" s="44">
        <f t="shared" si="12"/>
        <v>0.25</v>
      </c>
      <c r="I69" s="2" t="s">
        <v>66</v>
      </c>
      <c r="M69" s="1"/>
    </row>
    <row r="70" spans="2:13">
      <c r="B70" s="38" t="s">
        <v>64</v>
      </c>
      <c r="C70" s="17" t="s">
        <v>115</v>
      </c>
      <c r="D70" s="40" t="s">
        <v>156</v>
      </c>
      <c r="E70" s="42">
        <v>419</v>
      </c>
      <c r="F70" s="41">
        <f t="shared" si="10"/>
        <v>314.25</v>
      </c>
      <c r="G70" s="42">
        <f t="shared" si="11"/>
        <v>104.75</v>
      </c>
      <c r="H70" s="44">
        <f t="shared" si="12"/>
        <v>0.25</v>
      </c>
      <c r="I70" s="2" t="s">
        <v>66</v>
      </c>
      <c r="M70" s="1"/>
    </row>
    <row r="71" spans="2:13">
      <c r="B71" s="38" t="s">
        <v>64</v>
      </c>
      <c r="C71" s="17" t="s">
        <v>116</v>
      </c>
      <c r="D71" s="40" t="s">
        <v>157</v>
      </c>
      <c r="E71" s="42">
        <v>393</v>
      </c>
      <c r="F71" s="41">
        <f t="shared" si="10"/>
        <v>294.75</v>
      </c>
      <c r="G71" s="42">
        <f t="shared" si="11"/>
        <v>98.25</v>
      </c>
      <c r="H71" s="44">
        <f t="shared" si="12"/>
        <v>0.25</v>
      </c>
      <c r="I71" s="2" t="s">
        <v>66</v>
      </c>
      <c r="M71" s="1"/>
    </row>
    <row r="72" spans="2:13">
      <c r="B72" s="38" t="s">
        <v>64</v>
      </c>
      <c r="C72" s="17" t="s">
        <v>117</v>
      </c>
      <c r="D72" s="40" t="s">
        <v>158</v>
      </c>
      <c r="E72" s="42">
        <v>567</v>
      </c>
      <c r="F72" s="41">
        <f t="shared" si="10"/>
        <v>425.25</v>
      </c>
      <c r="G72" s="42">
        <f t="shared" si="11"/>
        <v>141.75</v>
      </c>
      <c r="H72" s="44">
        <f t="shared" si="12"/>
        <v>0.25</v>
      </c>
      <c r="I72" s="2" t="s">
        <v>66</v>
      </c>
      <c r="M72" s="1"/>
    </row>
    <row r="73" spans="2:13">
      <c r="B73" s="38" t="s">
        <v>64</v>
      </c>
      <c r="C73" s="17" t="s">
        <v>118</v>
      </c>
      <c r="D73" s="40" t="s">
        <v>159</v>
      </c>
      <c r="E73" s="42">
        <v>742</v>
      </c>
      <c r="F73" s="41">
        <f t="shared" si="10"/>
        <v>556.5</v>
      </c>
      <c r="G73" s="42">
        <f t="shared" si="11"/>
        <v>185.5</v>
      </c>
      <c r="H73" s="44">
        <f t="shared" si="12"/>
        <v>0.25</v>
      </c>
      <c r="I73" s="2" t="s">
        <v>66</v>
      </c>
      <c r="M73" s="1"/>
    </row>
    <row r="74" spans="2:13">
      <c r="B74" s="38" t="s">
        <v>64</v>
      </c>
      <c r="C74" s="17" t="s">
        <v>49</v>
      </c>
      <c r="D74" s="40" t="s">
        <v>32</v>
      </c>
      <c r="E74" s="42">
        <v>436</v>
      </c>
      <c r="F74" s="41">
        <f t="shared" si="10"/>
        <v>327</v>
      </c>
      <c r="G74" s="42">
        <f t="shared" si="11"/>
        <v>109</v>
      </c>
      <c r="H74" s="44">
        <f t="shared" si="12"/>
        <v>0.25</v>
      </c>
      <c r="I74" s="2" t="s">
        <v>66</v>
      </c>
      <c r="M74" s="1"/>
    </row>
    <row r="75" spans="2:13">
      <c r="B75" s="38" t="s">
        <v>64</v>
      </c>
      <c r="C75" s="17" t="s">
        <v>50</v>
      </c>
      <c r="D75" s="40" t="s">
        <v>33</v>
      </c>
      <c r="E75" s="42">
        <v>480</v>
      </c>
      <c r="F75" s="41">
        <f t="shared" si="10"/>
        <v>360</v>
      </c>
      <c r="G75" s="42">
        <f t="shared" si="11"/>
        <v>120</v>
      </c>
      <c r="H75" s="44">
        <f t="shared" si="12"/>
        <v>0.25</v>
      </c>
      <c r="I75" s="2" t="s">
        <v>66</v>
      </c>
      <c r="M75" s="1"/>
    </row>
    <row r="76" spans="2:13">
      <c r="B76" s="38" t="s">
        <v>64</v>
      </c>
      <c r="C76" s="17" t="s">
        <v>51</v>
      </c>
      <c r="D76" s="40" t="s">
        <v>34</v>
      </c>
      <c r="E76" s="42">
        <v>524</v>
      </c>
      <c r="F76" s="41">
        <f t="shared" si="10"/>
        <v>393</v>
      </c>
      <c r="G76" s="42">
        <f t="shared" si="11"/>
        <v>131</v>
      </c>
      <c r="H76" s="44">
        <f t="shared" si="12"/>
        <v>0.25</v>
      </c>
      <c r="I76" s="2" t="s">
        <v>66</v>
      </c>
      <c r="M76" s="1"/>
    </row>
    <row r="77" spans="2:13">
      <c r="B77" s="38" t="s">
        <v>64</v>
      </c>
      <c r="C77" s="17" t="s">
        <v>59</v>
      </c>
      <c r="D77" s="40" t="s">
        <v>60</v>
      </c>
      <c r="E77" s="42">
        <v>1747</v>
      </c>
      <c r="F77" s="41">
        <f t="shared" si="10"/>
        <v>1310.25</v>
      </c>
      <c r="G77" s="42">
        <f t="shared" si="11"/>
        <v>436.75</v>
      </c>
      <c r="H77" s="44">
        <f t="shared" si="12"/>
        <v>0.25</v>
      </c>
      <c r="I77" s="2" t="s">
        <v>66</v>
      </c>
      <c r="M77" s="1"/>
    </row>
    <row r="78" spans="2:13">
      <c r="B78" s="38" t="s">
        <v>64</v>
      </c>
      <c r="C78" s="17" t="s">
        <v>44</v>
      </c>
      <c r="D78" s="40" t="s">
        <v>27</v>
      </c>
      <c r="E78" s="42">
        <v>786</v>
      </c>
      <c r="F78" s="41">
        <f t="shared" si="10"/>
        <v>589.5</v>
      </c>
      <c r="G78" s="42">
        <f t="shared" si="11"/>
        <v>196.5</v>
      </c>
      <c r="H78" s="44">
        <f t="shared" si="12"/>
        <v>0.25</v>
      </c>
      <c r="I78" s="2" t="s">
        <v>66</v>
      </c>
      <c r="M78" s="1"/>
    </row>
    <row r="79" spans="2:13">
      <c r="B79" s="38" t="s">
        <v>64</v>
      </c>
      <c r="C79" s="17" t="s">
        <v>45</v>
      </c>
      <c r="D79" s="40" t="s">
        <v>28</v>
      </c>
      <c r="E79" s="42">
        <v>1135</v>
      </c>
      <c r="F79" s="41">
        <f t="shared" si="10"/>
        <v>851.25</v>
      </c>
      <c r="G79" s="42">
        <f t="shared" si="11"/>
        <v>283.75</v>
      </c>
      <c r="H79" s="44">
        <f t="shared" si="12"/>
        <v>0.25</v>
      </c>
      <c r="I79" s="2" t="s">
        <v>66</v>
      </c>
      <c r="M79" s="1"/>
    </row>
    <row r="80" spans="2:13">
      <c r="B80" s="38" t="s">
        <v>64</v>
      </c>
      <c r="C80" s="17" t="s">
        <v>119</v>
      </c>
      <c r="D80" s="40" t="s">
        <v>160</v>
      </c>
      <c r="E80" s="42">
        <v>1266</v>
      </c>
      <c r="F80" s="41">
        <f t="shared" si="10"/>
        <v>949.5</v>
      </c>
      <c r="G80" s="42">
        <f t="shared" si="11"/>
        <v>316.5</v>
      </c>
      <c r="H80" s="44">
        <f t="shared" si="12"/>
        <v>0.25</v>
      </c>
      <c r="I80" s="2" t="s">
        <v>66</v>
      </c>
      <c r="M80" s="1"/>
    </row>
    <row r="81" spans="2:13">
      <c r="B81" s="38" t="s">
        <v>64</v>
      </c>
      <c r="C81" s="17" t="s">
        <v>120</v>
      </c>
      <c r="D81" s="40" t="s">
        <v>161</v>
      </c>
      <c r="E81" s="42">
        <v>1354</v>
      </c>
      <c r="F81" s="41">
        <f t="shared" si="10"/>
        <v>1015.5</v>
      </c>
      <c r="G81" s="42">
        <f t="shared" si="11"/>
        <v>338.5</v>
      </c>
      <c r="H81" s="44">
        <f t="shared" si="12"/>
        <v>0.25</v>
      </c>
      <c r="I81" s="2" t="s">
        <v>66</v>
      </c>
      <c r="M81" s="1"/>
    </row>
    <row r="82" spans="2:13">
      <c r="B82" s="38" t="s">
        <v>64</v>
      </c>
      <c r="C82" s="17" t="s">
        <v>47</v>
      </c>
      <c r="D82" s="40" t="s">
        <v>30</v>
      </c>
      <c r="E82" s="42">
        <v>986</v>
      </c>
      <c r="F82" s="41">
        <f t="shared" si="10"/>
        <v>739.5</v>
      </c>
      <c r="G82" s="42">
        <f t="shared" si="11"/>
        <v>246.5</v>
      </c>
      <c r="H82" s="44">
        <f t="shared" si="12"/>
        <v>0.25</v>
      </c>
      <c r="I82" s="2" t="s">
        <v>66</v>
      </c>
      <c r="M82" s="1"/>
    </row>
    <row r="83" spans="2:13">
      <c r="B83" s="38" t="s">
        <v>64</v>
      </c>
      <c r="C83" s="17" t="s">
        <v>18</v>
      </c>
      <c r="D83" s="40" t="s">
        <v>19</v>
      </c>
      <c r="E83" s="42">
        <v>1528</v>
      </c>
      <c r="F83" s="41">
        <f t="shared" si="10"/>
        <v>1146</v>
      </c>
      <c r="G83" s="42">
        <f t="shared" si="11"/>
        <v>382</v>
      </c>
      <c r="H83" s="44">
        <f t="shared" si="12"/>
        <v>0.25</v>
      </c>
      <c r="I83" s="2" t="s">
        <v>66</v>
      </c>
      <c r="M83" s="1"/>
    </row>
    <row r="84" spans="2:13">
      <c r="B84" s="38" t="s">
        <v>64</v>
      </c>
      <c r="C84" s="17" t="s">
        <v>48</v>
      </c>
      <c r="D84" s="40" t="s">
        <v>31</v>
      </c>
      <c r="E84" s="42">
        <v>1747</v>
      </c>
      <c r="F84" s="41">
        <f t="shared" si="10"/>
        <v>1310.25</v>
      </c>
      <c r="G84" s="42">
        <f t="shared" si="11"/>
        <v>436.75</v>
      </c>
      <c r="H84" s="44">
        <f t="shared" si="12"/>
        <v>0.25</v>
      </c>
      <c r="I84" s="2" t="s">
        <v>66</v>
      </c>
      <c r="M84" s="1"/>
    </row>
    <row r="85" spans="2:13">
      <c r="B85" s="38" t="s">
        <v>64</v>
      </c>
      <c r="C85" s="17" t="s">
        <v>72</v>
      </c>
      <c r="D85" s="40" t="s">
        <v>71</v>
      </c>
      <c r="E85" s="42">
        <v>1834</v>
      </c>
      <c r="F85" s="41">
        <f t="shared" si="10"/>
        <v>1375.5</v>
      </c>
      <c r="G85" s="42">
        <f t="shared" si="11"/>
        <v>458.5</v>
      </c>
      <c r="H85" s="44">
        <f t="shared" si="12"/>
        <v>0.25</v>
      </c>
      <c r="I85" s="2" t="s">
        <v>66</v>
      </c>
      <c r="M85" s="1"/>
    </row>
    <row r="86" spans="2:13">
      <c r="B86" s="38" t="s">
        <v>64</v>
      </c>
      <c r="C86" s="17" t="s">
        <v>73</v>
      </c>
      <c r="D86" s="40" t="s">
        <v>70</v>
      </c>
      <c r="E86" s="42">
        <v>2009</v>
      </c>
      <c r="F86" s="41">
        <f t="shared" si="10"/>
        <v>1506.75</v>
      </c>
      <c r="G86" s="42">
        <f t="shared" si="11"/>
        <v>502.25</v>
      </c>
      <c r="H86" s="44">
        <f t="shared" si="12"/>
        <v>0.25</v>
      </c>
      <c r="I86" s="2" t="s">
        <v>66</v>
      </c>
      <c r="M86" s="1"/>
    </row>
    <row r="87" spans="2:13">
      <c r="B87" s="38" t="s">
        <v>64</v>
      </c>
      <c r="C87" s="17" t="s">
        <v>121</v>
      </c>
      <c r="D87" s="40" t="s">
        <v>162</v>
      </c>
      <c r="E87" s="42">
        <v>873</v>
      </c>
      <c r="F87" s="41">
        <f t="shared" si="10"/>
        <v>654.75</v>
      </c>
      <c r="G87" s="42">
        <f t="shared" si="11"/>
        <v>218.25</v>
      </c>
      <c r="H87" s="44">
        <f t="shared" si="12"/>
        <v>0.25</v>
      </c>
      <c r="I87" s="2" t="s">
        <v>66</v>
      </c>
      <c r="M87" s="1"/>
    </row>
    <row r="88" spans="2:13">
      <c r="B88" s="38" t="s">
        <v>64</v>
      </c>
      <c r="C88" s="17" t="s">
        <v>122</v>
      </c>
      <c r="D88" s="40" t="s">
        <v>163</v>
      </c>
      <c r="E88" s="42">
        <v>960</v>
      </c>
      <c r="F88" s="41">
        <f t="shared" si="10"/>
        <v>720</v>
      </c>
      <c r="G88" s="42">
        <f t="shared" si="11"/>
        <v>240</v>
      </c>
      <c r="H88" s="44">
        <f t="shared" si="12"/>
        <v>0.25</v>
      </c>
      <c r="I88" s="2" t="s">
        <v>66</v>
      </c>
      <c r="M88" s="1"/>
    </row>
    <row r="89" spans="2:13">
      <c r="B89" s="38" t="s">
        <v>64</v>
      </c>
      <c r="C89" s="17" t="s">
        <v>123</v>
      </c>
      <c r="D89" s="40" t="s">
        <v>164</v>
      </c>
      <c r="E89" s="42">
        <v>2272</v>
      </c>
      <c r="F89" s="41">
        <f t="shared" si="10"/>
        <v>1704</v>
      </c>
      <c r="G89" s="42">
        <f t="shared" si="11"/>
        <v>568</v>
      </c>
      <c r="H89" s="44">
        <f t="shared" si="12"/>
        <v>0.25</v>
      </c>
      <c r="I89" s="2" t="s">
        <v>66</v>
      </c>
      <c r="M89" s="1"/>
    </row>
    <row r="90" spans="2:13">
      <c r="B90" s="38" t="s">
        <v>64</v>
      </c>
      <c r="C90" s="17" t="s">
        <v>124</v>
      </c>
      <c r="D90" s="40" t="s">
        <v>165</v>
      </c>
      <c r="E90" s="42">
        <v>2272</v>
      </c>
      <c r="F90" s="41">
        <f t="shared" si="10"/>
        <v>1704</v>
      </c>
      <c r="G90" s="42">
        <f t="shared" si="11"/>
        <v>568</v>
      </c>
      <c r="H90" s="44">
        <f t="shared" si="12"/>
        <v>0.25</v>
      </c>
      <c r="I90" s="2" t="s">
        <v>66</v>
      </c>
      <c r="M90" s="1"/>
    </row>
    <row r="91" spans="2:13">
      <c r="B91" s="38" t="s">
        <v>64</v>
      </c>
      <c r="C91" s="17" t="s">
        <v>125</v>
      </c>
      <c r="D91" s="40" t="s">
        <v>166</v>
      </c>
      <c r="E91" s="42">
        <v>1310</v>
      </c>
      <c r="F91" s="41">
        <f t="shared" si="10"/>
        <v>982.5</v>
      </c>
      <c r="G91" s="42">
        <f t="shared" si="11"/>
        <v>327.5</v>
      </c>
      <c r="H91" s="44">
        <f t="shared" si="12"/>
        <v>0.25</v>
      </c>
      <c r="I91" s="2" t="s">
        <v>66</v>
      </c>
      <c r="M91" s="1"/>
    </row>
    <row r="92" spans="2:13">
      <c r="B92" s="38" t="s">
        <v>64</v>
      </c>
      <c r="C92" s="17" t="s">
        <v>126</v>
      </c>
      <c r="D92" s="40" t="s">
        <v>167</v>
      </c>
      <c r="E92" s="42">
        <v>1222</v>
      </c>
      <c r="F92" s="41">
        <f t="shared" si="10"/>
        <v>916.5</v>
      </c>
      <c r="G92" s="42">
        <f t="shared" si="11"/>
        <v>305.5</v>
      </c>
      <c r="H92" s="44">
        <f t="shared" si="12"/>
        <v>0.25</v>
      </c>
      <c r="I92" s="2" t="s">
        <v>66</v>
      </c>
      <c r="M92" s="1"/>
    </row>
    <row r="93" spans="2:13">
      <c r="B93" s="38" t="s">
        <v>64</v>
      </c>
      <c r="C93" s="17" t="s">
        <v>127</v>
      </c>
      <c r="D93" s="40" t="s">
        <v>168</v>
      </c>
      <c r="E93" s="42">
        <v>262</v>
      </c>
      <c r="F93" s="41">
        <f t="shared" si="10"/>
        <v>196.5</v>
      </c>
      <c r="G93" s="42">
        <f t="shared" si="11"/>
        <v>65.5</v>
      </c>
      <c r="H93" s="44">
        <f t="shared" si="12"/>
        <v>0.25</v>
      </c>
      <c r="I93" s="2" t="s">
        <v>66</v>
      </c>
      <c r="M93" s="1"/>
    </row>
    <row r="94" spans="2:13">
      <c r="B94" s="38" t="s">
        <v>64</v>
      </c>
      <c r="C94" s="17" t="s">
        <v>128</v>
      </c>
      <c r="D94" s="40" t="s">
        <v>169</v>
      </c>
      <c r="E94" s="42">
        <v>262</v>
      </c>
      <c r="F94" s="41">
        <f t="shared" si="10"/>
        <v>196.5</v>
      </c>
      <c r="G94" s="42">
        <f t="shared" si="11"/>
        <v>65.5</v>
      </c>
      <c r="H94" s="44">
        <f t="shared" si="12"/>
        <v>0.25</v>
      </c>
      <c r="I94" s="2" t="s">
        <v>66</v>
      </c>
      <c r="M94" s="1"/>
    </row>
    <row r="95" spans="2:13">
      <c r="B95" s="38" t="s">
        <v>64</v>
      </c>
      <c r="C95" s="17" t="s">
        <v>129</v>
      </c>
      <c r="D95" s="40" t="s">
        <v>170</v>
      </c>
      <c r="E95" s="42">
        <v>262</v>
      </c>
      <c r="F95" s="41">
        <f t="shared" si="10"/>
        <v>196.5</v>
      </c>
      <c r="G95" s="42">
        <f t="shared" si="11"/>
        <v>65.5</v>
      </c>
      <c r="H95" s="44">
        <f t="shared" si="12"/>
        <v>0.25</v>
      </c>
      <c r="I95" s="2" t="s">
        <v>66</v>
      </c>
      <c r="M95" s="1"/>
    </row>
    <row r="96" spans="2:13">
      <c r="B96" s="38" t="s">
        <v>64</v>
      </c>
      <c r="C96" s="17" t="s">
        <v>130</v>
      </c>
      <c r="D96" s="40" t="s">
        <v>171</v>
      </c>
      <c r="E96" s="42">
        <v>305</v>
      </c>
      <c r="F96" s="41">
        <f t="shared" si="10"/>
        <v>228.75</v>
      </c>
      <c r="G96" s="42">
        <f t="shared" si="11"/>
        <v>76.25</v>
      </c>
      <c r="H96" s="44">
        <f t="shared" si="12"/>
        <v>0.25</v>
      </c>
      <c r="I96" s="2" t="s">
        <v>66</v>
      </c>
      <c r="M96" s="1"/>
    </row>
    <row r="97" spans="2:13">
      <c r="B97" s="38" t="s">
        <v>64</v>
      </c>
      <c r="C97" s="17" t="s">
        <v>131</v>
      </c>
      <c r="D97" s="40" t="s">
        <v>172</v>
      </c>
      <c r="E97" s="42">
        <v>130</v>
      </c>
      <c r="F97" s="41">
        <f t="shared" si="10"/>
        <v>97.5</v>
      </c>
      <c r="G97" s="42">
        <f t="shared" si="11"/>
        <v>32.5</v>
      </c>
      <c r="H97" s="44">
        <f t="shared" si="12"/>
        <v>0.25</v>
      </c>
      <c r="I97" s="2" t="s">
        <v>66</v>
      </c>
      <c r="M97" s="1"/>
    </row>
    <row r="98" spans="2:13" ht="8.1" customHeight="1">
      <c r="B98" s="11"/>
      <c r="C98" s="18"/>
      <c r="D98" s="5"/>
      <c r="E98" s="25"/>
      <c r="F98" s="24"/>
      <c r="G98" s="15"/>
      <c r="H98" s="22"/>
      <c r="I98" s="3"/>
      <c r="M98" s="1"/>
    </row>
    <row r="99" spans="2:13">
      <c r="B99" s="10"/>
      <c r="C99" s="17"/>
      <c r="D99" s="4"/>
      <c r="E99" s="41"/>
      <c r="F99" s="41"/>
      <c r="G99" s="42"/>
      <c r="H99" s="44"/>
      <c r="I99" s="2"/>
      <c r="M99" s="1"/>
    </row>
    <row r="100" spans="2:13">
      <c r="B100" s="10"/>
      <c r="C100" s="17"/>
      <c r="D100" s="4"/>
      <c r="E100" s="41"/>
      <c r="F100" s="41"/>
      <c r="G100" s="42"/>
      <c r="H100" s="44"/>
      <c r="I100" s="2"/>
      <c r="M100" s="1"/>
    </row>
    <row r="101" spans="2:13">
      <c r="B101" s="10"/>
      <c r="C101" s="17"/>
      <c r="D101" s="4"/>
      <c r="E101" s="41"/>
      <c r="F101" s="41"/>
      <c r="G101" s="42"/>
      <c r="H101" s="44"/>
      <c r="I101" s="2"/>
      <c r="M101" s="1"/>
    </row>
    <row r="102" spans="2:13">
      <c r="B102" s="10"/>
      <c r="C102" s="17"/>
      <c r="D102" s="4"/>
      <c r="E102" s="41"/>
      <c r="F102" s="41"/>
      <c r="G102" s="42"/>
      <c r="H102" s="44"/>
      <c r="I102" s="2"/>
      <c r="M102" s="1"/>
    </row>
    <row r="103" spans="2:13">
      <c r="B103" s="10"/>
      <c r="C103" s="17"/>
      <c r="D103" s="4"/>
      <c r="E103" s="41"/>
      <c r="F103" s="41"/>
      <c r="G103" s="42"/>
      <c r="H103" s="44"/>
      <c r="I103" s="2"/>
      <c r="M103" s="1"/>
    </row>
    <row r="104" spans="2:13">
      <c r="B104" s="10"/>
      <c r="C104" s="17"/>
      <c r="D104" s="4"/>
      <c r="E104" s="41"/>
      <c r="F104" s="41"/>
      <c r="G104" s="42"/>
      <c r="H104" s="44"/>
      <c r="I104" s="2"/>
      <c r="M104" s="1"/>
    </row>
    <row r="105" spans="2:13">
      <c r="B105" s="10"/>
      <c r="C105" s="17"/>
      <c r="D105" s="4"/>
      <c r="E105" s="41"/>
      <c r="F105" s="41"/>
      <c r="G105" s="42"/>
      <c r="H105" s="44"/>
      <c r="I105" s="2"/>
      <c r="M105" s="1"/>
    </row>
    <row r="106" spans="2:13">
      <c r="B106" s="10"/>
      <c r="C106" s="17"/>
      <c r="D106" s="4"/>
      <c r="E106" s="41"/>
      <c r="F106" s="41"/>
      <c r="G106" s="42"/>
      <c r="H106" s="44"/>
      <c r="I106" s="2"/>
      <c r="M106" s="1"/>
    </row>
    <row r="107" spans="2:13">
      <c r="B107" s="10"/>
      <c r="C107" s="17"/>
      <c r="D107" s="4"/>
      <c r="E107" s="41"/>
      <c r="F107" s="41"/>
      <c r="G107" s="42"/>
      <c r="H107" s="44"/>
      <c r="I107" s="2"/>
      <c r="M107" s="1"/>
    </row>
    <row r="108" spans="2:13">
      <c r="B108" s="10"/>
      <c r="C108" s="17"/>
      <c r="D108" s="4"/>
      <c r="E108" s="41"/>
      <c r="F108" s="41"/>
      <c r="G108" s="42"/>
      <c r="H108" s="44"/>
      <c r="I108" s="2"/>
      <c r="M108" s="1"/>
    </row>
    <row r="109" spans="2:13">
      <c r="B109" s="10"/>
      <c r="C109" s="17"/>
      <c r="D109" s="4"/>
      <c r="E109" s="41"/>
      <c r="F109" s="41"/>
      <c r="G109" s="42"/>
      <c r="H109" s="44"/>
      <c r="I109" s="2"/>
      <c r="M109" s="1"/>
    </row>
    <row r="110" spans="2:13">
      <c r="B110" s="10"/>
      <c r="C110" s="17"/>
      <c r="D110" s="4"/>
      <c r="E110" s="41"/>
      <c r="F110" s="41"/>
      <c r="G110" s="42"/>
      <c r="H110" s="44"/>
      <c r="I110" s="2"/>
      <c r="M110" s="1"/>
    </row>
    <row r="111" spans="2:13">
      <c r="B111" s="10"/>
      <c r="C111" s="17"/>
      <c r="D111" s="4"/>
      <c r="E111" s="41"/>
      <c r="F111" s="41"/>
      <c r="G111" s="42"/>
      <c r="H111" s="44"/>
      <c r="I111" s="2"/>
      <c r="M111" s="1"/>
    </row>
    <row r="112" spans="2:13">
      <c r="B112" s="10"/>
      <c r="C112" s="17"/>
      <c r="D112" s="4"/>
      <c r="E112" s="41"/>
      <c r="F112" s="41"/>
      <c r="G112" s="42"/>
      <c r="H112" s="44"/>
      <c r="I112" s="2"/>
      <c r="M112" s="1"/>
    </row>
    <row r="113" spans="2:13">
      <c r="B113" s="10"/>
      <c r="C113" s="17"/>
      <c r="D113" s="4"/>
      <c r="E113" s="41"/>
      <c r="F113" s="41"/>
      <c r="G113" s="42"/>
      <c r="H113" s="44"/>
      <c r="I113" s="2"/>
      <c r="M113" s="1"/>
    </row>
    <row r="114" spans="2:13">
      <c r="B114" s="10"/>
      <c r="C114" s="17"/>
      <c r="D114" s="4"/>
      <c r="E114" s="41"/>
      <c r="F114" s="41"/>
      <c r="G114" s="42"/>
      <c r="H114" s="44"/>
      <c r="I114" s="2"/>
      <c r="M114" s="1"/>
    </row>
    <row r="115" spans="2:13">
      <c r="B115" s="10"/>
      <c r="C115" s="17"/>
      <c r="D115" s="4"/>
      <c r="E115" s="41"/>
      <c r="F115" s="41"/>
      <c r="G115" s="42"/>
      <c r="H115" s="44"/>
      <c r="I115" s="2"/>
      <c r="M115" s="1"/>
    </row>
    <row r="116" spans="2:13">
      <c r="B116" s="10"/>
      <c r="C116" s="17"/>
      <c r="D116" s="4"/>
      <c r="E116" s="41"/>
      <c r="F116" s="41"/>
      <c r="G116" s="42"/>
      <c r="H116" s="44"/>
      <c r="I116" s="2"/>
      <c r="M116" s="1"/>
    </row>
    <row r="117" spans="2:13">
      <c r="B117" s="10"/>
      <c r="C117" s="17"/>
      <c r="D117" s="4"/>
      <c r="E117" s="41"/>
      <c r="F117" s="41"/>
      <c r="G117" s="42"/>
      <c r="H117" s="44"/>
      <c r="I117" s="2"/>
      <c r="M117" s="1"/>
    </row>
    <row r="118" spans="2:13">
      <c r="B118" s="10"/>
      <c r="C118" s="19"/>
      <c r="D118" s="6"/>
      <c r="E118" s="45"/>
      <c r="F118" s="41"/>
      <c r="G118" s="42"/>
      <c r="H118" s="44"/>
      <c r="I118" s="2"/>
      <c r="M118" s="1"/>
    </row>
    <row r="119" spans="2:13">
      <c r="B119" s="10"/>
      <c r="C119" s="17"/>
      <c r="D119" s="4"/>
      <c r="E119" s="41"/>
      <c r="F119" s="41"/>
      <c r="G119" s="42"/>
      <c r="H119" s="44"/>
      <c r="I119" s="2"/>
      <c r="M119" s="1"/>
    </row>
    <row r="120" spans="2:13">
      <c r="B120" s="10"/>
      <c r="C120" s="55"/>
      <c r="D120" s="56"/>
      <c r="E120" s="57"/>
      <c r="F120" s="57"/>
      <c r="G120" s="58"/>
      <c r="H120" s="59"/>
      <c r="I120" s="2"/>
      <c r="M120" s="1"/>
    </row>
    <row r="121" spans="2:13">
      <c r="B121" s="10"/>
      <c r="C121" s="55"/>
      <c r="D121" s="56"/>
      <c r="E121" s="57"/>
      <c r="F121" s="57"/>
      <c r="G121" s="58"/>
      <c r="H121" s="59"/>
      <c r="I121" s="2"/>
      <c r="M121" s="1"/>
    </row>
    <row r="122" spans="2:13">
      <c r="B122" s="10"/>
      <c r="C122" s="55"/>
      <c r="D122" s="56"/>
      <c r="E122" s="57"/>
      <c r="F122" s="57"/>
      <c r="G122" s="58"/>
      <c r="H122" s="59"/>
      <c r="I122" s="2"/>
      <c r="M122" s="1"/>
    </row>
    <row r="123" spans="2:13" ht="15.75" thickBot="1">
      <c r="B123" s="14"/>
      <c r="C123" s="21"/>
      <c r="D123" s="7"/>
      <c r="E123" s="46"/>
      <c r="F123" s="46"/>
      <c r="G123" s="47"/>
      <c r="H123" s="48"/>
      <c r="I123" s="2"/>
      <c r="M123" s="1"/>
    </row>
    <row r="125" spans="2:13">
      <c r="M125" s="1"/>
    </row>
    <row r="128" spans="2:13">
      <c r="M128" s="1"/>
    </row>
    <row r="131" spans="13:13">
      <c r="M131" s="1"/>
    </row>
    <row r="134" spans="13:13">
      <c r="M134" s="1"/>
    </row>
    <row r="137" spans="13:13">
      <c r="M137" s="1"/>
    </row>
    <row r="159" spans="2:13" s="8" customFormat="1" ht="25.5">
      <c r="B159" s="2" t="s">
        <v>66</v>
      </c>
      <c r="E159" s="9"/>
      <c r="F159" s="9"/>
      <c r="G159" s="23"/>
      <c r="H159" s="9"/>
      <c r="I159" s="16"/>
      <c r="J159"/>
      <c r="K159"/>
      <c r="L159"/>
      <c r="M159"/>
    </row>
    <row r="160" spans="2:13" s="8" customFormat="1" ht="25.5">
      <c r="B160" s="2" t="s">
        <v>68</v>
      </c>
      <c r="E160" s="9"/>
      <c r="F160" s="9"/>
      <c r="G160" s="23"/>
      <c r="H160" s="9"/>
      <c r="I160" s="16"/>
      <c r="J160"/>
      <c r="K160"/>
      <c r="L160"/>
      <c r="M160"/>
    </row>
    <row r="161" spans="2:13" s="8" customFormat="1" ht="25.5">
      <c r="B161" s="2" t="s">
        <v>65</v>
      </c>
      <c r="E161" s="9"/>
      <c r="F161" s="9"/>
      <c r="G161" s="23"/>
      <c r="H161" s="9"/>
      <c r="I161" s="16"/>
      <c r="J161"/>
      <c r="K161"/>
      <c r="L161"/>
      <c r="M161"/>
    </row>
    <row r="162" spans="2:13" s="8" customFormat="1">
      <c r="B162" s="2" t="s">
        <v>67</v>
      </c>
      <c r="E162" s="9"/>
      <c r="F162" s="9"/>
      <c r="G162" s="23"/>
      <c r="H162" s="9"/>
      <c r="I162" s="16"/>
      <c r="J162"/>
      <c r="K162"/>
      <c r="L162"/>
      <c r="M162"/>
    </row>
  </sheetData>
  <mergeCells count="2">
    <mergeCell ref="B1:I1"/>
    <mergeCell ref="B2:I2"/>
  </mergeCells>
  <conditionalFormatting sqref="B159">
    <cfRule type="containsText" dxfId="263" priority="67" operator="containsText" text="Rausgenommen">
      <formula>NOT(ISERROR(SEARCH("Rausgenommen",B159)))</formula>
    </cfRule>
    <cfRule type="containsText" dxfId="262" priority="68" operator="containsText" text="Preise Aktualisiert">
      <formula>NOT(ISERROR(SEARCH("Preise Aktualisiert",B159)))</formula>
    </cfRule>
    <cfRule type="containsText" dxfId="261" priority="69" operator="containsText" text="Rabatt Aktualisiert">
      <formula>NOT(ISERROR(SEARCH("Rabatt Aktualisiert",B159)))</formula>
    </cfRule>
    <cfRule type="containsText" dxfId="260" priority="70" operator="containsText" text="Neu hinzugefügt">
      <formula>NOT(ISERROR(SEARCH("Neu hinzugefügt",B159)))</formula>
    </cfRule>
  </conditionalFormatting>
  <conditionalFormatting sqref="B160">
    <cfRule type="containsText" dxfId="259" priority="63" operator="containsText" text="Rausgenommen">
      <formula>NOT(ISERROR(SEARCH("Rausgenommen",B160)))</formula>
    </cfRule>
    <cfRule type="containsText" dxfId="258" priority="64" operator="containsText" text="Preise Aktualisiert">
      <formula>NOT(ISERROR(SEARCH("Preise Aktualisiert",B160)))</formula>
    </cfRule>
    <cfRule type="containsText" dxfId="257" priority="65" operator="containsText" text="Rabatt Aktualisiert">
      <formula>NOT(ISERROR(SEARCH("Rabatt Aktualisiert",B160)))</formula>
    </cfRule>
    <cfRule type="containsText" dxfId="256" priority="66" operator="containsText" text="Neu hinzugefügt">
      <formula>NOT(ISERROR(SEARCH("Neu hinzugefügt",B160)))</formula>
    </cfRule>
  </conditionalFormatting>
  <conditionalFormatting sqref="B161">
    <cfRule type="containsText" dxfId="255" priority="59" operator="containsText" text="Rausgenommen">
      <formula>NOT(ISERROR(SEARCH("Rausgenommen",B161)))</formula>
    </cfRule>
    <cfRule type="containsText" dxfId="254" priority="60" operator="containsText" text="Preise Aktualisiert">
      <formula>NOT(ISERROR(SEARCH("Preise Aktualisiert",B161)))</formula>
    </cfRule>
    <cfRule type="containsText" dxfId="253" priority="61" operator="containsText" text="Rabatt Aktualisiert">
      <formula>NOT(ISERROR(SEARCH("Rabatt Aktualisiert",B161)))</formula>
    </cfRule>
    <cfRule type="containsText" dxfId="252" priority="62" operator="containsText" text="Neu hinzugefügt">
      <formula>NOT(ISERROR(SEARCH("Neu hinzugefügt",B161)))</formula>
    </cfRule>
  </conditionalFormatting>
  <conditionalFormatting sqref="B162">
    <cfRule type="containsText" dxfId="251" priority="55" operator="containsText" text="Rausgenommen">
      <formula>NOT(ISERROR(SEARCH("Rausgenommen",B162)))</formula>
    </cfRule>
    <cfRule type="containsText" dxfId="250" priority="56" operator="containsText" text="Preise Aktualisiert">
      <formula>NOT(ISERROR(SEARCH("Preise Aktualisiert",B162)))</formula>
    </cfRule>
    <cfRule type="containsText" dxfId="249" priority="57" operator="containsText" text="Rabatt Aktualisiert">
      <formula>NOT(ISERROR(SEARCH("Rabatt Aktualisiert",B162)))</formula>
    </cfRule>
    <cfRule type="containsText" dxfId="248" priority="58" operator="containsText" text="Neu hinzugefügt">
      <formula>NOT(ISERROR(SEARCH("Neu hinzugefügt",B162)))</formula>
    </cfRule>
  </conditionalFormatting>
  <conditionalFormatting sqref="I2:I3 I15:I18 I12 I20:I1048576">
    <cfRule type="containsText" dxfId="247" priority="51" operator="containsText" text="Unverändert">
      <formula>NOT(ISERROR(SEARCH("Unverändert",I2)))</formula>
    </cfRule>
    <cfRule type="containsText" dxfId="246" priority="52" operator="containsText" text="Preise aktualisiert">
      <formula>NOT(ISERROR(SEARCH("Preise aktualisiert",I2)))</formula>
    </cfRule>
    <cfRule type="containsText" dxfId="245" priority="53" operator="containsText" text="neu hinzugefügt">
      <formula>NOT(ISERROR(SEARCH("neu hinzugefügt",I2)))</formula>
    </cfRule>
    <cfRule type="containsText" dxfId="244" priority="54" operator="containsText" text="rausgenommen">
      <formula>NOT(ISERROR(SEARCH("rausgenommen",I2)))</formula>
    </cfRule>
  </conditionalFormatting>
  <conditionalFormatting sqref="I13">
    <cfRule type="containsText" dxfId="243" priority="47" operator="containsText" text="Unverändert">
      <formula>NOT(ISERROR(SEARCH("Unverändert",I13)))</formula>
    </cfRule>
    <cfRule type="containsText" dxfId="242" priority="48" operator="containsText" text="Preise aktualisiert">
      <formula>NOT(ISERROR(SEARCH("Preise aktualisiert",I13)))</formula>
    </cfRule>
    <cfRule type="containsText" dxfId="241" priority="49" operator="containsText" text="neu hinzugefügt">
      <formula>NOT(ISERROR(SEARCH("neu hinzugefügt",I13)))</formula>
    </cfRule>
    <cfRule type="containsText" dxfId="240" priority="50" operator="containsText" text="rausgenommen">
      <formula>NOT(ISERROR(SEARCH("rausgenommen",I13)))</formula>
    </cfRule>
  </conditionalFormatting>
  <conditionalFormatting sqref="I14">
    <cfRule type="containsText" dxfId="239" priority="43" operator="containsText" text="Unverändert">
      <formula>NOT(ISERROR(SEARCH("Unverändert",I14)))</formula>
    </cfRule>
    <cfRule type="containsText" dxfId="238" priority="44" operator="containsText" text="Preise aktualisiert">
      <formula>NOT(ISERROR(SEARCH("Preise aktualisiert",I14)))</formula>
    </cfRule>
    <cfRule type="containsText" dxfId="237" priority="45" operator="containsText" text="neu hinzugefügt">
      <formula>NOT(ISERROR(SEARCH("neu hinzugefügt",I14)))</formula>
    </cfRule>
    <cfRule type="containsText" dxfId="236" priority="46" operator="containsText" text="rausgenommen">
      <formula>NOT(ISERROR(SEARCH("rausgenommen",I14)))</formula>
    </cfRule>
  </conditionalFormatting>
  <conditionalFormatting sqref="C20">
    <cfRule type="expression" dxfId="235" priority="27">
      <formula>$C20="Phase Out"</formula>
    </cfRule>
    <cfRule type="expression" dxfId="234" priority="28">
      <formula>$C20="Neu"</formula>
    </cfRule>
  </conditionalFormatting>
  <conditionalFormatting sqref="C21">
    <cfRule type="expression" dxfId="233" priority="25">
      <formula>$C21="Phase Out"</formula>
    </cfRule>
    <cfRule type="expression" dxfId="232" priority="26">
      <formula>$C21="Neu"</formula>
    </cfRule>
  </conditionalFormatting>
  <conditionalFormatting sqref="D20">
    <cfRule type="expression" dxfId="231" priority="23">
      <formula>$C20="Phase Out"</formula>
    </cfRule>
    <cfRule type="expression" dxfId="230" priority="24">
      <formula>$C20="Neu"</formula>
    </cfRule>
  </conditionalFormatting>
  <conditionalFormatting sqref="D21">
    <cfRule type="expression" dxfId="229" priority="21">
      <formula>$C21="Phase Out"</formula>
    </cfRule>
    <cfRule type="expression" dxfId="228" priority="22">
      <formula>$C21="Neu"</formula>
    </cfRule>
  </conditionalFormatting>
  <conditionalFormatting sqref="C22">
    <cfRule type="expression" dxfId="227" priority="19">
      <formula>$C22="Phase Out"</formula>
    </cfRule>
    <cfRule type="expression" dxfId="226" priority="20">
      <formula>$C22="Neu"</formula>
    </cfRule>
  </conditionalFormatting>
  <conditionalFormatting sqref="D22">
    <cfRule type="expression" dxfId="225" priority="17">
      <formula>$C22="Phase Out"</formula>
    </cfRule>
    <cfRule type="expression" dxfId="224" priority="18">
      <formula>$C22="Neu"</formula>
    </cfRule>
  </conditionalFormatting>
  <conditionalFormatting sqref="C23">
    <cfRule type="expression" dxfId="223" priority="15">
      <formula>$C23="Phase Out"</formula>
    </cfRule>
    <cfRule type="expression" dxfId="222" priority="16">
      <formula>$C23="Neu"</formula>
    </cfRule>
  </conditionalFormatting>
  <conditionalFormatting sqref="D23">
    <cfRule type="expression" dxfId="221" priority="13">
      <formula>$C23="Phase Out"</formula>
    </cfRule>
    <cfRule type="expression" dxfId="220" priority="14">
      <formula>$C23="Neu"</formula>
    </cfRule>
  </conditionalFormatting>
  <conditionalFormatting sqref="C24">
    <cfRule type="expression" dxfId="219" priority="11">
      <formula>$C24="Phase Out"</formula>
    </cfRule>
    <cfRule type="expression" dxfId="218" priority="12">
      <formula>$C24="Neu"</formula>
    </cfRule>
  </conditionalFormatting>
  <conditionalFormatting sqref="D24">
    <cfRule type="expression" dxfId="217" priority="9">
      <formula>$C24="Phase Out"</formula>
    </cfRule>
    <cfRule type="expression" dxfId="216" priority="10">
      <formula>$C24="Neu"</formula>
    </cfRule>
  </conditionalFormatting>
  <conditionalFormatting sqref="I4">
    <cfRule type="containsText" dxfId="215" priority="5" operator="containsText" text="Unverändert">
      <formula>NOT(ISERROR(SEARCH("Unverändert",I4)))</formula>
    </cfRule>
    <cfRule type="containsText" dxfId="214" priority="6" operator="containsText" text="Preise aktualisiert">
      <formula>NOT(ISERROR(SEARCH("Preise aktualisiert",I4)))</formula>
    </cfRule>
    <cfRule type="containsText" dxfId="213" priority="7" operator="containsText" text="neu hinzugefügt">
      <formula>NOT(ISERROR(SEARCH("neu hinzugefügt",I4)))</formula>
    </cfRule>
    <cfRule type="containsText" dxfId="212" priority="8" operator="containsText" text="rausgenommen">
      <formula>NOT(ISERROR(SEARCH("rausgenommen",I4)))</formula>
    </cfRule>
  </conditionalFormatting>
  <conditionalFormatting sqref="I5:I11">
    <cfRule type="containsText" dxfId="211" priority="1" operator="containsText" text="Unverändert">
      <formula>NOT(ISERROR(SEARCH("Unverändert",I5)))</formula>
    </cfRule>
    <cfRule type="containsText" dxfId="210" priority="2" operator="containsText" text="Preise aktualisiert">
      <formula>NOT(ISERROR(SEARCH("Preise aktualisiert",I5)))</formula>
    </cfRule>
    <cfRule type="containsText" dxfId="209" priority="3" operator="containsText" text="neu hinzugefügt">
      <formula>NOT(ISERROR(SEARCH("neu hinzugefügt",I5)))</formula>
    </cfRule>
    <cfRule type="containsText" dxfId="208" priority="4" operator="containsText" text="rausgenommen">
      <formula>NOT(ISERROR(SEARCH("rausgenommen",I5)))</formula>
    </cfRule>
  </conditionalFormatting>
  <dataValidations count="4">
    <dataValidation type="custom" allowBlank="1" showInputMessage="1" showErrorMessage="1" sqref="J3">
      <formula1>"Neu hinzugefügt, Unverändert, Entfernt, Rabatt Änderung"</formula1>
    </dataValidation>
    <dataValidation type="list" allowBlank="1" showInputMessage="1" showErrorMessage="1" sqref="B159:B162">
      <formula1>"Neu hinzugefügt, Rausgenommen, Preise aktualisiert, Rabatt aktualisiert, Unverändert"</formula1>
    </dataValidation>
    <dataValidation type="list" allowBlank="1" showInputMessage="1" showErrorMessage="1" sqref="I21:I32 I12:I17 I34:I40 I99:I123 I42:I97">
      <formula1>$B$159:$B$165</formula1>
    </dataValidation>
    <dataValidation type="list" allowBlank="1" showInputMessage="1" showErrorMessage="1" sqref="I4:I11 I20">
      <formula1>$B$153:$B$159</formula1>
    </dataValidation>
  </dataValidations>
  <pageMargins left="0.7" right="0.7" top="0.78740157499999996" bottom="0.78740157499999996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2"/>
  <sheetViews>
    <sheetView topLeftCell="A37" zoomScale="70" zoomScaleNormal="70" workbookViewId="0">
      <selection activeCell="B19" sqref="B19:I19"/>
    </sheetView>
  </sheetViews>
  <sheetFormatPr defaultColWidth="11.42578125" defaultRowHeight="15"/>
  <cols>
    <col min="1" max="1" width="3.7109375" customWidth="1"/>
    <col min="2" max="2" width="13.42578125" style="8" customWidth="1"/>
    <col min="3" max="3" width="15.42578125" style="8" customWidth="1"/>
    <col min="4" max="4" width="43.7109375" style="8" customWidth="1"/>
    <col min="5" max="5" width="14.7109375" style="9" customWidth="1"/>
    <col min="6" max="6" width="13.140625" style="9" bestFit="1" customWidth="1"/>
    <col min="7" max="7" width="17.42578125" style="23" bestFit="1" customWidth="1"/>
    <col min="8" max="8" width="10.7109375" style="9" customWidth="1"/>
    <col min="9" max="9" width="23" style="16" bestFit="1" customWidth="1"/>
    <col min="11" max="11" width="13.140625" bestFit="1" customWidth="1"/>
  </cols>
  <sheetData>
    <row r="1" spans="2:13" ht="75.2" customHeight="1">
      <c r="B1" s="72"/>
      <c r="C1" s="72"/>
      <c r="D1" s="72"/>
      <c r="E1" s="72"/>
      <c r="F1" s="72"/>
      <c r="G1" s="72"/>
      <c r="H1" s="72"/>
      <c r="I1" s="72"/>
    </row>
    <row r="2" spans="2:13" ht="23.25" thickBot="1">
      <c r="B2" s="73" t="s">
        <v>191</v>
      </c>
      <c r="C2" s="74"/>
      <c r="D2" s="74"/>
      <c r="E2" s="74"/>
      <c r="F2" s="74"/>
      <c r="G2" s="74"/>
      <c r="H2" s="74"/>
      <c r="I2" s="74"/>
    </row>
    <row r="3" spans="2:13" ht="19.5" customHeight="1">
      <c r="B3" s="29" t="s">
        <v>62</v>
      </c>
      <c r="C3" s="27" t="s">
        <v>0</v>
      </c>
      <c r="D3" s="28" t="s">
        <v>1</v>
      </c>
      <c r="E3" s="30" t="s">
        <v>2</v>
      </c>
      <c r="F3" s="31" t="s">
        <v>77</v>
      </c>
      <c r="G3" s="31" t="s">
        <v>3</v>
      </c>
      <c r="H3" s="32" t="s">
        <v>54</v>
      </c>
      <c r="I3" s="33" t="s">
        <v>69</v>
      </c>
    </row>
    <row r="4" spans="2:13">
      <c r="B4" s="12" t="s">
        <v>63</v>
      </c>
      <c r="C4" s="17" t="s">
        <v>4</v>
      </c>
      <c r="D4" s="4" t="s">
        <v>10</v>
      </c>
      <c r="E4" s="45">
        <v>145</v>
      </c>
      <c r="F4" s="45">
        <f t="shared" ref="F4:F11" si="0">E4/2</f>
        <v>72.5</v>
      </c>
      <c r="G4" s="45">
        <f t="shared" ref="G4:G11" si="1">E4-F4</f>
        <v>72.5</v>
      </c>
      <c r="H4" s="44">
        <f t="shared" ref="H4:H11" si="2">G4/E4</f>
        <v>0.5</v>
      </c>
      <c r="I4" s="2" t="s">
        <v>67</v>
      </c>
      <c r="M4" s="1"/>
    </row>
    <row r="5" spans="2:13">
      <c r="B5" s="12" t="s">
        <v>63</v>
      </c>
      <c r="C5" s="17" t="s">
        <v>5</v>
      </c>
      <c r="D5" s="4" t="s">
        <v>11</v>
      </c>
      <c r="E5" s="45">
        <v>171</v>
      </c>
      <c r="F5" s="45">
        <f t="shared" si="0"/>
        <v>85.5</v>
      </c>
      <c r="G5" s="45">
        <f t="shared" si="1"/>
        <v>85.5</v>
      </c>
      <c r="H5" s="44">
        <f t="shared" si="2"/>
        <v>0.5</v>
      </c>
      <c r="I5" s="2" t="s">
        <v>67</v>
      </c>
      <c r="M5" s="1"/>
    </row>
    <row r="6" spans="2:13">
      <c r="B6" s="12" t="s">
        <v>63</v>
      </c>
      <c r="C6" s="17" t="s">
        <v>6</v>
      </c>
      <c r="D6" s="4" t="s">
        <v>12</v>
      </c>
      <c r="E6" s="45">
        <v>200</v>
      </c>
      <c r="F6" s="45">
        <f t="shared" si="0"/>
        <v>100</v>
      </c>
      <c r="G6" s="45">
        <f t="shared" si="1"/>
        <v>100</v>
      </c>
      <c r="H6" s="44">
        <f t="shared" si="2"/>
        <v>0.5</v>
      </c>
      <c r="I6" s="2" t="s">
        <v>67</v>
      </c>
      <c r="M6" s="1"/>
    </row>
    <row r="7" spans="2:13">
      <c r="B7" s="12" t="s">
        <v>63</v>
      </c>
      <c r="C7" s="17" t="s">
        <v>7</v>
      </c>
      <c r="D7" s="4" t="s">
        <v>13</v>
      </c>
      <c r="E7" s="45">
        <v>205</v>
      </c>
      <c r="F7" s="45">
        <f t="shared" si="0"/>
        <v>102.5</v>
      </c>
      <c r="G7" s="45">
        <f t="shared" si="1"/>
        <v>102.5</v>
      </c>
      <c r="H7" s="44">
        <f t="shared" si="2"/>
        <v>0.5</v>
      </c>
      <c r="I7" s="2" t="s">
        <v>67</v>
      </c>
      <c r="M7" s="1"/>
    </row>
    <row r="8" spans="2:13">
      <c r="B8" s="12" t="s">
        <v>63</v>
      </c>
      <c r="C8" s="17" t="s">
        <v>8</v>
      </c>
      <c r="D8" s="4" t="s">
        <v>14</v>
      </c>
      <c r="E8" s="45">
        <v>269</v>
      </c>
      <c r="F8" s="45">
        <f t="shared" si="0"/>
        <v>134.5</v>
      </c>
      <c r="G8" s="45">
        <f t="shared" si="1"/>
        <v>134.5</v>
      </c>
      <c r="H8" s="44">
        <f t="shared" si="2"/>
        <v>0.5</v>
      </c>
      <c r="I8" s="2" t="s">
        <v>67</v>
      </c>
      <c r="M8" s="1"/>
    </row>
    <row r="9" spans="2:13">
      <c r="B9" s="12" t="s">
        <v>63</v>
      </c>
      <c r="C9" s="17" t="s">
        <v>9</v>
      </c>
      <c r="D9" s="4" t="s">
        <v>15</v>
      </c>
      <c r="E9" s="45">
        <v>330</v>
      </c>
      <c r="F9" s="45">
        <f t="shared" si="0"/>
        <v>165</v>
      </c>
      <c r="G9" s="45">
        <f t="shared" si="1"/>
        <v>165</v>
      </c>
      <c r="H9" s="44">
        <f t="shared" si="2"/>
        <v>0.5</v>
      </c>
      <c r="I9" s="2" t="s">
        <v>67</v>
      </c>
      <c r="M9" s="1"/>
    </row>
    <row r="10" spans="2:13">
      <c r="B10" s="12" t="s">
        <v>63</v>
      </c>
      <c r="C10" s="17" t="s">
        <v>78</v>
      </c>
      <c r="D10" s="4" t="s">
        <v>79</v>
      </c>
      <c r="E10" s="45">
        <v>446</v>
      </c>
      <c r="F10" s="45">
        <f t="shared" si="0"/>
        <v>223</v>
      </c>
      <c r="G10" s="45">
        <f t="shared" si="1"/>
        <v>223</v>
      </c>
      <c r="H10" s="44">
        <f t="shared" si="2"/>
        <v>0.5</v>
      </c>
      <c r="I10" s="2" t="s">
        <v>67</v>
      </c>
      <c r="M10" s="1"/>
    </row>
    <row r="11" spans="2:13">
      <c r="B11" s="12" t="s">
        <v>63</v>
      </c>
      <c r="C11" s="17" t="s">
        <v>87</v>
      </c>
      <c r="D11" s="4" t="s">
        <v>88</v>
      </c>
      <c r="E11" s="45">
        <v>256</v>
      </c>
      <c r="F11" s="45">
        <f t="shared" si="0"/>
        <v>128</v>
      </c>
      <c r="G11" s="45">
        <f t="shared" si="1"/>
        <v>128</v>
      </c>
      <c r="H11" s="44">
        <f t="shared" si="2"/>
        <v>0.5</v>
      </c>
      <c r="I11" s="2" t="s">
        <v>67</v>
      </c>
      <c r="M11" s="1"/>
    </row>
    <row r="12" spans="2:13">
      <c r="B12" s="10"/>
      <c r="C12" s="17"/>
      <c r="D12" s="4"/>
      <c r="E12" s="43"/>
      <c r="F12" s="41"/>
      <c r="G12" s="41"/>
      <c r="H12" s="44"/>
      <c r="I12" s="2"/>
      <c r="M12" s="1"/>
    </row>
    <row r="13" spans="2:13">
      <c r="B13" s="10"/>
      <c r="C13" s="17"/>
      <c r="D13" s="4"/>
      <c r="E13" s="41"/>
      <c r="F13" s="41"/>
      <c r="G13" s="41"/>
      <c r="H13" s="44"/>
      <c r="I13" s="2"/>
      <c r="M13" s="1"/>
    </row>
    <row r="14" spans="2:13">
      <c r="B14" s="10"/>
      <c r="C14" s="17"/>
      <c r="D14" s="4"/>
      <c r="E14" s="41"/>
      <c r="F14" s="41"/>
      <c r="G14" s="41"/>
      <c r="H14" s="44"/>
      <c r="I14" s="2"/>
      <c r="M14" s="1"/>
    </row>
    <row r="15" spans="2:13">
      <c r="B15" s="10"/>
      <c r="C15" s="17"/>
      <c r="D15" s="4"/>
      <c r="E15" s="43"/>
      <c r="F15" s="41"/>
      <c r="G15" s="41"/>
      <c r="H15" s="44"/>
      <c r="I15" s="2"/>
      <c r="M15" s="1"/>
    </row>
    <row r="16" spans="2:13">
      <c r="B16" s="10"/>
      <c r="C16" s="17"/>
      <c r="D16" s="4"/>
      <c r="E16" s="43"/>
      <c r="F16" s="41"/>
      <c r="G16" s="41"/>
      <c r="H16" s="44"/>
      <c r="I16" s="2"/>
      <c r="M16" s="1"/>
    </row>
    <row r="17" spans="2:13">
      <c r="B17" s="10"/>
      <c r="C17" s="17"/>
      <c r="D17" s="4"/>
      <c r="E17" s="43"/>
      <c r="F17" s="41"/>
      <c r="G17" s="41"/>
      <c r="H17" s="44"/>
      <c r="I17" s="2"/>
      <c r="M17" s="1"/>
    </row>
    <row r="18" spans="2:13" ht="8.1" customHeight="1">
      <c r="B18" s="11"/>
      <c r="C18" s="18"/>
      <c r="D18" s="5"/>
      <c r="E18" s="25"/>
      <c r="F18" s="24"/>
      <c r="G18" s="15"/>
      <c r="H18" s="22"/>
      <c r="I18" s="3"/>
      <c r="M18" s="1"/>
    </row>
    <row r="19" spans="2:13" ht="15" customHeight="1">
      <c r="B19" s="69" t="s">
        <v>61</v>
      </c>
      <c r="C19" s="69" t="s">
        <v>189</v>
      </c>
      <c r="D19" s="69" t="s">
        <v>190</v>
      </c>
      <c r="E19" s="66">
        <v>1699</v>
      </c>
      <c r="F19" s="45">
        <f t="shared" ref="F19" si="3">E19*0.75</f>
        <v>1274.25</v>
      </c>
      <c r="G19" s="45">
        <f t="shared" ref="G19" si="4">E19-F19</f>
        <v>424.75</v>
      </c>
      <c r="H19" s="64">
        <f t="shared" ref="H19" si="5">G19/E19</f>
        <v>0.25</v>
      </c>
      <c r="I19" s="2" t="s">
        <v>67</v>
      </c>
      <c r="K19" s="61"/>
      <c r="M19" s="1"/>
    </row>
    <row r="20" spans="2:13" ht="15" customHeight="1">
      <c r="B20" s="4"/>
      <c r="C20" s="70"/>
      <c r="D20" s="70"/>
      <c r="E20" s="63"/>
      <c r="F20" s="45"/>
      <c r="G20" s="45"/>
      <c r="H20" s="64"/>
      <c r="I20" s="65"/>
      <c r="K20" s="61"/>
      <c r="M20" s="1"/>
    </row>
    <row r="21" spans="2:13" ht="15" customHeight="1">
      <c r="B21" s="49"/>
      <c r="C21" s="70"/>
      <c r="D21" s="70"/>
      <c r="E21" s="68"/>
      <c r="F21" s="41"/>
      <c r="G21" s="41"/>
      <c r="H21" s="44"/>
      <c r="I21" s="54"/>
      <c r="M21" s="1"/>
    </row>
    <row r="22" spans="2:13" ht="15" customHeight="1">
      <c r="B22" s="49"/>
      <c r="C22" s="70"/>
      <c r="D22" s="70"/>
      <c r="E22" s="68"/>
      <c r="F22" s="41"/>
      <c r="G22" s="41"/>
      <c r="H22" s="44"/>
      <c r="I22" s="54"/>
      <c r="M22" s="1"/>
    </row>
    <row r="23" spans="2:13" ht="15" customHeight="1">
      <c r="B23" s="49"/>
      <c r="C23" s="70"/>
      <c r="D23" s="70"/>
      <c r="E23" s="68"/>
      <c r="F23" s="41"/>
      <c r="G23" s="41"/>
      <c r="H23" s="44"/>
      <c r="I23" s="54"/>
      <c r="M23" s="1"/>
    </row>
    <row r="24" spans="2:13" ht="15" customHeight="1">
      <c r="B24" s="49"/>
      <c r="C24" s="70"/>
      <c r="D24" s="71"/>
      <c r="E24" s="68"/>
      <c r="F24" s="51"/>
      <c r="G24" s="52"/>
      <c r="H24" s="53"/>
      <c r="I24" s="54"/>
      <c r="M24" s="1"/>
    </row>
    <row r="25" spans="2:13" ht="15" customHeight="1">
      <c r="B25" s="49"/>
      <c r="C25" s="49"/>
      <c r="D25" s="49"/>
      <c r="E25" s="68"/>
      <c r="F25" s="51"/>
      <c r="G25" s="52"/>
      <c r="H25" s="53"/>
      <c r="I25" s="54"/>
      <c r="M25" s="1"/>
    </row>
    <row r="26" spans="2:13" ht="15" customHeight="1">
      <c r="B26" s="50"/>
      <c r="C26" s="49"/>
      <c r="D26" s="49"/>
      <c r="E26" s="51"/>
      <c r="F26" s="51"/>
      <c r="G26" s="52"/>
      <c r="H26" s="53"/>
      <c r="I26" s="54"/>
      <c r="M26" s="1"/>
    </row>
    <row r="27" spans="2:13" ht="15" customHeight="1">
      <c r="B27" s="13"/>
      <c r="C27" s="17"/>
      <c r="D27" s="40"/>
      <c r="E27" s="42"/>
      <c r="F27" s="41"/>
      <c r="G27" s="42"/>
      <c r="H27" s="44"/>
      <c r="I27" s="54"/>
      <c r="M27" s="1"/>
    </row>
    <row r="28" spans="2:13" ht="15" customHeight="1">
      <c r="B28" s="13"/>
      <c r="C28" s="17"/>
      <c r="D28" s="40"/>
      <c r="E28" s="42"/>
      <c r="F28" s="41"/>
      <c r="G28" s="42"/>
      <c r="H28" s="44"/>
      <c r="I28" s="54"/>
      <c r="M28" s="1"/>
    </row>
    <row r="29" spans="2:13" ht="15" customHeight="1">
      <c r="B29" s="13"/>
      <c r="C29" s="17"/>
      <c r="D29" s="40"/>
      <c r="E29" s="42"/>
      <c r="F29" s="41"/>
      <c r="G29" s="42"/>
      <c r="H29" s="44"/>
      <c r="I29" s="54"/>
      <c r="M29" s="1"/>
    </row>
    <row r="30" spans="2:13" ht="15" customHeight="1">
      <c r="B30" s="13"/>
      <c r="C30" s="17"/>
      <c r="D30" s="40"/>
      <c r="E30" s="42"/>
      <c r="F30" s="41"/>
      <c r="G30" s="42"/>
      <c r="H30" s="44"/>
      <c r="I30" s="54"/>
      <c r="M30" s="1"/>
    </row>
    <row r="31" spans="2:13" ht="15" customHeight="1">
      <c r="B31" s="13"/>
      <c r="C31" s="17"/>
      <c r="D31" s="40"/>
      <c r="E31" s="42"/>
      <c r="F31" s="41"/>
      <c r="G31" s="42"/>
      <c r="H31" s="44"/>
      <c r="I31" s="54"/>
      <c r="M31" s="1"/>
    </row>
    <row r="32" spans="2:13" ht="15" customHeight="1">
      <c r="B32" s="13"/>
      <c r="C32" s="17"/>
      <c r="D32" s="40"/>
      <c r="E32" s="42"/>
      <c r="F32" s="41"/>
      <c r="G32" s="42"/>
      <c r="H32" s="44"/>
      <c r="I32" s="54"/>
      <c r="M32" s="1"/>
    </row>
    <row r="33" spans="2:13" ht="15" customHeight="1">
      <c r="B33" s="13"/>
      <c r="C33" s="17"/>
      <c r="D33" s="40"/>
      <c r="E33" s="42"/>
      <c r="F33" s="41"/>
      <c r="G33" s="42"/>
      <c r="H33" s="44"/>
      <c r="I33" s="62"/>
      <c r="M33" s="1"/>
    </row>
    <row r="34" spans="2:13" ht="15" customHeight="1">
      <c r="B34" s="12"/>
      <c r="C34" s="17"/>
      <c r="D34" s="4"/>
      <c r="E34" s="45"/>
      <c r="F34" s="45"/>
      <c r="G34" s="45"/>
      <c r="H34" s="44"/>
      <c r="I34" s="2"/>
      <c r="J34" s="60"/>
      <c r="M34" s="1"/>
    </row>
    <row r="35" spans="2:13">
      <c r="B35" s="12"/>
      <c r="C35" s="17"/>
      <c r="D35" s="4"/>
      <c r="E35" s="45"/>
      <c r="F35" s="45"/>
      <c r="G35" s="45"/>
      <c r="H35" s="44"/>
      <c r="I35" s="2"/>
      <c r="J35" s="60"/>
      <c r="M35" s="1"/>
    </row>
    <row r="36" spans="2:13">
      <c r="B36" s="12"/>
      <c r="C36" s="17"/>
      <c r="D36" s="4"/>
      <c r="E36" s="45"/>
      <c r="F36" s="45"/>
      <c r="G36" s="45"/>
      <c r="H36" s="44"/>
      <c r="I36" s="2"/>
      <c r="J36" s="60"/>
      <c r="M36" s="1"/>
    </row>
    <row r="37" spans="2:13" ht="17.45" customHeight="1">
      <c r="B37" s="12"/>
      <c r="C37" s="17"/>
      <c r="D37" s="4"/>
      <c r="E37" s="45"/>
      <c r="F37" s="45"/>
      <c r="G37" s="45"/>
      <c r="H37" s="44"/>
      <c r="I37" s="2"/>
      <c r="J37" s="60"/>
      <c r="M37" s="34"/>
    </row>
    <row r="38" spans="2:13">
      <c r="B38" s="12"/>
      <c r="C38" s="17"/>
      <c r="D38" s="4"/>
      <c r="E38" s="45"/>
      <c r="F38" s="45"/>
      <c r="G38" s="45"/>
      <c r="H38" s="44"/>
      <c r="I38" s="2"/>
      <c r="J38" s="60"/>
      <c r="M38" s="1"/>
    </row>
    <row r="39" spans="2:13">
      <c r="B39" s="12"/>
      <c r="C39" s="17"/>
      <c r="D39" s="4"/>
      <c r="E39" s="45"/>
      <c r="F39" s="45"/>
      <c r="G39" s="45"/>
      <c r="H39" s="44"/>
      <c r="I39" s="2"/>
      <c r="J39" s="60"/>
      <c r="M39" s="1"/>
    </row>
    <row r="40" spans="2:13">
      <c r="B40" s="12"/>
      <c r="C40" s="17"/>
      <c r="D40" s="4"/>
      <c r="E40" s="45"/>
      <c r="F40" s="45"/>
      <c r="G40" s="45"/>
      <c r="H40" s="44"/>
      <c r="I40" s="2"/>
      <c r="J40" s="60"/>
      <c r="M40" s="1"/>
    </row>
    <row r="41" spans="2:13" ht="8.1" customHeight="1">
      <c r="B41" s="35"/>
      <c r="C41" s="36"/>
      <c r="D41" s="37"/>
      <c r="E41" s="25"/>
      <c r="F41" s="24"/>
      <c r="G41" s="15"/>
      <c r="H41" s="22"/>
      <c r="I41" s="3"/>
      <c r="M41" s="1"/>
    </row>
    <row r="42" spans="2:13">
      <c r="B42" s="38" t="s">
        <v>64</v>
      </c>
      <c r="C42" s="39" t="s">
        <v>91</v>
      </c>
      <c r="D42" s="40" t="s">
        <v>132</v>
      </c>
      <c r="E42" s="42">
        <v>410</v>
      </c>
      <c r="F42" s="41">
        <f>E42*0.75</f>
        <v>307.5</v>
      </c>
      <c r="G42" s="42">
        <f>E42-F42</f>
        <v>102.5</v>
      </c>
      <c r="H42" s="44">
        <f>1-(F42/E42)</f>
        <v>0.25</v>
      </c>
      <c r="I42" s="2" t="s">
        <v>67</v>
      </c>
      <c r="M42" s="1"/>
    </row>
    <row r="43" spans="2:13">
      <c r="B43" s="38" t="s">
        <v>64</v>
      </c>
      <c r="C43" s="20" t="s">
        <v>92</v>
      </c>
      <c r="D43" s="40" t="s">
        <v>133</v>
      </c>
      <c r="E43" s="42">
        <v>383</v>
      </c>
      <c r="F43" s="41">
        <f t="shared" ref="F43:F97" si="6">E43*0.75</f>
        <v>287.25</v>
      </c>
      <c r="G43" s="42">
        <f t="shared" ref="G43:G97" si="7">E43-F43</f>
        <v>95.75</v>
      </c>
      <c r="H43" s="44">
        <f t="shared" ref="H43:H97" si="8">1-(F43/E43)</f>
        <v>0.25</v>
      </c>
      <c r="I43" s="2" t="s">
        <v>67</v>
      </c>
      <c r="M43" s="1"/>
    </row>
    <row r="44" spans="2:13">
      <c r="B44" s="38" t="s">
        <v>64</v>
      </c>
      <c r="C44" s="20" t="s">
        <v>39</v>
      </c>
      <c r="D44" s="40" t="s">
        <v>22</v>
      </c>
      <c r="E44" s="42">
        <v>296</v>
      </c>
      <c r="F44" s="41">
        <f t="shared" si="6"/>
        <v>222</v>
      </c>
      <c r="G44" s="42">
        <f t="shared" si="7"/>
        <v>74</v>
      </c>
      <c r="H44" s="44">
        <f t="shared" si="8"/>
        <v>0.25</v>
      </c>
      <c r="I44" s="2" t="s">
        <v>67</v>
      </c>
      <c r="M44" s="1"/>
    </row>
    <row r="45" spans="2:13">
      <c r="B45" s="38" t="s">
        <v>64</v>
      </c>
      <c r="C45" s="20" t="s">
        <v>93</v>
      </c>
      <c r="D45" s="40" t="s">
        <v>134</v>
      </c>
      <c r="E45" s="42">
        <v>410</v>
      </c>
      <c r="F45" s="41">
        <f t="shared" si="6"/>
        <v>307.5</v>
      </c>
      <c r="G45" s="42">
        <f t="shared" si="7"/>
        <v>102.5</v>
      </c>
      <c r="H45" s="44">
        <f t="shared" si="8"/>
        <v>0.25</v>
      </c>
      <c r="I45" s="2" t="s">
        <v>67</v>
      </c>
      <c r="M45" s="1"/>
    </row>
    <row r="46" spans="2:13">
      <c r="B46" s="38" t="s">
        <v>64</v>
      </c>
      <c r="C46" s="20" t="s">
        <v>94</v>
      </c>
      <c r="D46" s="40" t="s">
        <v>135</v>
      </c>
      <c r="E46" s="42">
        <v>454</v>
      </c>
      <c r="F46" s="41">
        <f t="shared" si="6"/>
        <v>340.5</v>
      </c>
      <c r="G46" s="42">
        <f t="shared" si="7"/>
        <v>113.5</v>
      </c>
      <c r="H46" s="44">
        <f t="shared" si="8"/>
        <v>0.25</v>
      </c>
      <c r="I46" s="2" t="s">
        <v>67</v>
      </c>
      <c r="M46" s="1"/>
    </row>
    <row r="47" spans="2:13">
      <c r="B47" s="38" t="s">
        <v>64</v>
      </c>
      <c r="C47" s="20" t="s">
        <v>95</v>
      </c>
      <c r="D47" s="40" t="s">
        <v>136</v>
      </c>
      <c r="E47" s="42">
        <v>611</v>
      </c>
      <c r="F47" s="41">
        <f t="shared" si="6"/>
        <v>458.25</v>
      </c>
      <c r="G47" s="42">
        <f t="shared" si="7"/>
        <v>152.75</v>
      </c>
      <c r="H47" s="44">
        <f t="shared" si="8"/>
        <v>0.25</v>
      </c>
      <c r="I47" s="2" t="s">
        <v>67</v>
      </c>
      <c r="M47" s="1"/>
    </row>
    <row r="48" spans="2:13">
      <c r="B48" s="38" t="s">
        <v>64</v>
      </c>
      <c r="C48" s="20" t="s">
        <v>40</v>
      </c>
      <c r="D48" s="40" t="s">
        <v>23</v>
      </c>
      <c r="E48" s="42">
        <v>506</v>
      </c>
      <c r="F48" s="41">
        <f t="shared" si="6"/>
        <v>379.5</v>
      </c>
      <c r="G48" s="42">
        <f t="shared" si="7"/>
        <v>126.5</v>
      </c>
      <c r="H48" s="44">
        <f t="shared" si="8"/>
        <v>0.25</v>
      </c>
      <c r="I48" s="2" t="s">
        <v>67</v>
      </c>
      <c r="M48" s="1"/>
    </row>
    <row r="49" spans="2:13">
      <c r="B49" s="38" t="s">
        <v>64</v>
      </c>
      <c r="C49" s="20" t="s">
        <v>41</v>
      </c>
      <c r="D49" s="40" t="s">
        <v>24</v>
      </c>
      <c r="E49" s="42">
        <v>567</v>
      </c>
      <c r="F49" s="41">
        <f t="shared" si="6"/>
        <v>425.25</v>
      </c>
      <c r="G49" s="42">
        <f t="shared" si="7"/>
        <v>141.75</v>
      </c>
      <c r="H49" s="44">
        <f t="shared" si="8"/>
        <v>0.25</v>
      </c>
      <c r="I49" s="2" t="s">
        <v>67</v>
      </c>
      <c r="M49" s="1"/>
    </row>
    <row r="50" spans="2:13">
      <c r="B50" s="38" t="s">
        <v>64</v>
      </c>
      <c r="C50" s="20" t="s">
        <v>96</v>
      </c>
      <c r="D50" s="40" t="s">
        <v>137</v>
      </c>
      <c r="E50" s="42">
        <v>768</v>
      </c>
      <c r="F50" s="41">
        <f t="shared" si="6"/>
        <v>576</v>
      </c>
      <c r="G50" s="42">
        <f t="shared" si="7"/>
        <v>192</v>
      </c>
      <c r="H50" s="44">
        <f t="shared" si="8"/>
        <v>0.25</v>
      </c>
      <c r="I50" s="2" t="s">
        <v>67</v>
      </c>
      <c r="M50" s="1"/>
    </row>
    <row r="51" spans="2:13">
      <c r="B51" s="38" t="s">
        <v>64</v>
      </c>
      <c r="C51" s="20" t="s">
        <v>43</v>
      </c>
      <c r="D51" s="40" t="s">
        <v>26</v>
      </c>
      <c r="E51" s="42">
        <v>786</v>
      </c>
      <c r="F51" s="41">
        <f t="shared" si="6"/>
        <v>589.5</v>
      </c>
      <c r="G51" s="42">
        <f t="shared" si="7"/>
        <v>196.5</v>
      </c>
      <c r="H51" s="44">
        <f t="shared" si="8"/>
        <v>0.25</v>
      </c>
      <c r="I51" s="2" t="s">
        <v>67</v>
      </c>
      <c r="M51" s="1"/>
    </row>
    <row r="52" spans="2:13">
      <c r="B52" s="38" t="s">
        <v>64</v>
      </c>
      <c r="C52" s="20" t="s">
        <v>97</v>
      </c>
      <c r="D52" s="40" t="s">
        <v>138</v>
      </c>
      <c r="E52" s="42">
        <v>698</v>
      </c>
      <c r="F52" s="41">
        <f t="shared" si="6"/>
        <v>523.5</v>
      </c>
      <c r="G52" s="42">
        <f t="shared" si="7"/>
        <v>174.5</v>
      </c>
      <c r="H52" s="44">
        <f t="shared" si="8"/>
        <v>0.25</v>
      </c>
      <c r="I52" s="2" t="s">
        <v>67</v>
      </c>
      <c r="M52" s="1"/>
    </row>
    <row r="53" spans="2:13">
      <c r="B53" s="38" t="s">
        <v>64</v>
      </c>
      <c r="C53" s="20" t="s">
        <v>98</v>
      </c>
      <c r="D53" s="40" t="s">
        <v>139</v>
      </c>
      <c r="E53" s="42">
        <v>498</v>
      </c>
      <c r="F53" s="41">
        <f t="shared" si="6"/>
        <v>373.5</v>
      </c>
      <c r="G53" s="42">
        <f t="shared" si="7"/>
        <v>124.5</v>
      </c>
      <c r="H53" s="44">
        <f t="shared" si="8"/>
        <v>0.25</v>
      </c>
      <c r="I53" s="2" t="s">
        <v>67</v>
      </c>
      <c r="M53" s="1"/>
    </row>
    <row r="54" spans="2:13">
      <c r="B54" s="38" t="s">
        <v>64</v>
      </c>
      <c r="C54" s="20" t="s">
        <v>99</v>
      </c>
      <c r="D54" s="40" t="s">
        <v>140</v>
      </c>
      <c r="E54" s="42">
        <v>498</v>
      </c>
      <c r="F54" s="41">
        <f t="shared" si="6"/>
        <v>373.5</v>
      </c>
      <c r="G54" s="42">
        <f t="shared" si="7"/>
        <v>124.5</v>
      </c>
      <c r="H54" s="44">
        <f t="shared" si="8"/>
        <v>0.25</v>
      </c>
      <c r="I54" s="2" t="s">
        <v>67</v>
      </c>
      <c r="M54" s="1"/>
    </row>
    <row r="55" spans="2:13">
      <c r="B55" s="38" t="s">
        <v>64</v>
      </c>
      <c r="C55" s="20" t="s">
        <v>100</v>
      </c>
      <c r="D55" s="40" t="s">
        <v>141</v>
      </c>
      <c r="E55" s="42">
        <v>488</v>
      </c>
      <c r="F55" s="41">
        <f t="shared" si="6"/>
        <v>366</v>
      </c>
      <c r="G55" s="42">
        <f t="shared" si="7"/>
        <v>122</v>
      </c>
      <c r="H55" s="44">
        <f t="shared" si="8"/>
        <v>0.25</v>
      </c>
      <c r="I55" s="2" t="s">
        <v>67</v>
      </c>
      <c r="M55" s="1"/>
    </row>
    <row r="56" spans="2:13">
      <c r="B56" s="38" t="s">
        <v>64</v>
      </c>
      <c r="C56" s="20" t="s">
        <v>101</v>
      </c>
      <c r="D56" s="40" t="s">
        <v>142</v>
      </c>
      <c r="E56" s="42">
        <v>550</v>
      </c>
      <c r="F56" s="41">
        <f t="shared" si="6"/>
        <v>412.5</v>
      </c>
      <c r="G56" s="42">
        <f t="shared" si="7"/>
        <v>137.5</v>
      </c>
      <c r="H56" s="44">
        <f t="shared" si="8"/>
        <v>0.25</v>
      </c>
      <c r="I56" s="2" t="s">
        <v>67</v>
      </c>
      <c r="M56" s="1"/>
    </row>
    <row r="57" spans="2:13">
      <c r="B57" s="38" t="s">
        <v>64</v>
      </c>
      <c r="C57" s="20" t="s">
        <v>102</v>
      </c>
      <c r="D57" s="40" t="s">
        <v>143</v>
      </c>
      <c r="E57" s="42">
        <v>462</v>
      </c>
      <c r="F57" s="41">
        <f t="shared" si="6"/>
        <v>346.5</v>
      </c>
      <c r="G57" s="42">
        <f t="shared" si="7"/>
        <v>115.5</v>
      </c>
      <c r="H57" s="44">
        <f t="shared" si="8"/>
        <v>0.25</v>
      </c>
      <c r="I57" s="2" t="s">
        <v>67</v>
      </c>
      <c r="M57" s="1"/>
    </row>
    <row r="58" spans="2:13">
      <c r="B58" s="38" t="s">
        <v>64</v>
      </c>
      <c r="C58" s="20" t="s">
        <v>103</v>
      </c>
      <c r="D58" s="40" t="s">
        <v>144</v>
      </c>
      <c r="E58" s="42">
        <v>637</v>
      </c>
      <c r="F58" s="41">
        <f t="shared" si="6"/>
        <v>477.75</v>
      </c>
      <c r="G58" s="42">
        <f t="shared" si="7"/>
        <v>159.25</v>
      </c>
      <c r="H58" s="44">
        <f t="shared" si="8"/>
        <v>0.25</v>
      </c>
      <c r="I58" s="2" t="s">
        <v>67</v>
      </c>
      <c r="M58" s="1"/>
    </row>
    <row r="59" spans="2:13">
      <c r="B59" s="38" t="s">
        <v>64</v>
      </c>
      <c r="C59" s="20" t="s">
        <v>104</v>
      </c>
      <c r="D59" s="40" t="s">
        <v>145</v>
      </c>
      <c r="E59" s="42">
        <v>314</v>
      </c>
      <c r="F59" s="41">
        <f t="shared" si="6"/>
        <v>235.5</v>
      </c>
      <c r="G59" s="42">
        <f t="shared" si="7"/>
        <v>78.5</v>
      </c>
      <c r="H59" s="44">
        <f t="shared" si="8"/>
        <v>0.25</v>
      </c>
      <c r="I59" s="2" t="s">
        <v>67</v>
      </c>
      <c r="M59" s="1"/>
    </row>
    <row r="60" spans="2:13">
      <c r="B60" s="38" t="s">
        <v>64</v>
      </c>
      <c r="C60" s="20" t="s">
        <v>105</v>
      </c>
      <c r="D60" s="40" t="s">
        <v>146</v>
      </c>
      <c r="E60" s="42">
        <v>331</v>
      </c>
      <c r="F60" s="41">
        <f t="shared" si="6"/>
        <v>248.25</v>
      </c>
      <c r="G60" s="42">
        <f t="shared" si="7"/>
        <v>82.75</v>
      </c>
      <c r="H60" s="44">
        <f t="shared" si="8"/>
        <v>0.25</v>
      </c>
      <c r="I60" s="2" t="s">
        <v>67</v>
      </c>
      <c r="M60" s="1"/>
    </row>
    <row r="61" spans="2:13">
      <c r="B61" s="38" t="s">
        <v>64</v>
      </c>
      <c r="C61" s="20" t="s">
        <v>106</v>
      </c>
      <c r="D61" s="40" t="s">
        <v>147</v>
      </c>
      <c r="E61" s="42">
        <v>349</v>
      </c>
      <c r="F61" s="41">
        <f t="shared" si="6"/>
        <v>261.75</v>
      </c>
      <c r="G61" s="42">
        <f t="shared" si="7"/>
        <v>87.25</v>
      </c>
      <c r="H61" s="44">
        <f t="shared" si="8"/>
        <v>0.25</v>
      </c>
      <c r="I61" s="2" t="s">
        <v>67</v>
      </c>
      <c r="M61" s="1"/>
    </row>
    <row r="62" spans="2:13">
      <c r="B62" s="38" t="s">
        <v>64</v>
      </c>
      <c r="C62" s="17" t="s">
        <v>107</v>
      </c>
      <c r="D62" s="40" t="s">
        <v>148</v>
      </c>
      <c r="E62" s="42">
        <v>305</v>
      </c>
      <c r="F62" s="41">
        <f t="shared" si="6"/>
        <v>228.75</v>
      </c>
      <c r="G62" s="42">
        <f t="shared" si="7"/>
        <v>76.25</v>
      </c>
      <c r="H62" s="44">
        <f t="shared" si="8"/>
        <v>0.25</v>
      </c>
      <c r="I62" s="2" t="s">
        <v>67</v>
      </c>
      <c r="M62" s="1"/>
    </row>
    <row r="63" spans="2:13">
      <c r="B63" s="38" t="s">
        <v>64</v>
      </c>
      <c r="C63" s="17" t="s">
        <v>108</v>
      </c>
      <c r="D63" s="40" t="s">
        <v>149</v>
      </c>
      <c r="E63" s="42">
        <v>349</v>
      </c>
      <c r="F63" s="41">
        <f t="shared" si="6"/>
        <v>261.75</v>
      </c>
      <c r="G63" s="42">
        <f t="shared" si="7"/>
        <v>87.25</v>
      </c>
      <c r="H63" s="44">
        <f t="shared" si="8"/>
        <v>0.25</v>
      </c>
      <c r="I63" s="2" t="s">
        <v>67</v>
      </c>
      <c r="M63" s="1"/>
    </row>
    <row r="64" spans="2:13">
      <c r="B64" s="38" t="s">
        <v>64</v>
      </c>
      <c r="C64" s="17" t="s">
        <v>109</v>
      </c>
      <c r="D64" s="40" t="s">
        <v>150</v>
      </c>
      <c r="E64" s="42">
        <v>375</v>
      </c>
      <c r="F64" s="41">
        <f t="shared" si="6"/>
        <v>281.25</v>
      </c>
      <c r="G64" s="42">
        <f t="shared" si="7"/>
        <v>93.75</v>
      </c>
      <c r="H64" s="44">
        <f t="shared" si="8"/>
        <v>0.25</v>
      </c>
      <c r="I64" s="2" t="s">
        <v>67</v>
      </c>
      <c r="M64" s="1"/>
    </row>
    <row r="65" spans="2:13">
      <c r="B65" s="38" t="s">
        <v>64</v>
      </c>
      <c r="C65" s="17" t="s">
        <v>110</v>
      </c>
      <c r="D65" s="40" t="s">
        <v>151</v>
      </c>
      <c r="E65" s="42">
        <v>349</v>
      </c>
      <c r="F65" s="41">
        <f t="shared" si="6"/>
        <v>261.75</v>
      </c>
      <c r="G65" s="42">
        <f t="shared" si="7"/>
        <v>87.25</v>
      </c>
      <c r="H65" s="44">
        <f t="shared" si="8"/>
        <v>0.25</v>
      </c>
      <c r="I65" s="2" t="s">
        <v>67</v>
      </c>
      <c r="M65" s="1"/>
    </row>
    <row r="66" spans="2:13">
      <c r="B66" s="38" t="s">
        <v>64</v>
      </c>
      <c r="C66" s="17" t="s">
        <v>111</v>
      </c>
      <c r="D66" s="40" t="s">
        <v>152</v>
      </c>
      <c r="E66" s="42">
        <v>524</v>
      </c>
      <c r="F66" s="41">
        <f t="shared" si="6"/>
        <v>393</v>
      </c>
      <c r="G66" s="42">
        <f t="shared" si="7"/>
        <v>131</v>
      </c>
      <c r="H66" s="44">
        <f t="shared" si="8"/>
        <v>0.25</v>
      </c>
      <c r="I66" s="2" t="s">
        <v>67</v>
      </c>
      <c r="M66" s="1"/>
    </row>
    <row r="67" spans="2:13">
      <c r="B67" s="38" t="s">
        <v>64</v>
      </c>
      <c r="C67" s="17" t="s">
        <v>112</v>
      </c>
      <c r="D67" s="40" t="s">
        <v>153</v>
      </c>
      <c r="E67" s="42">
        <v>375</v>
      </c>
      <c r="F67" s="41">
        <f t="shared" si="6"/>
        <v>281.25</v>
      </c>
      <c r="G67" s="42">
        <f t="shared" si="7"/>
        <v>93.75</v>
      </c>
      <c r="H67" s="44">
        <f t="shared" si="8"/>
        <v>0.25</v>
      </c>
      <c r="I67" s="2" t="s">
        <v>67</v>
      </c>
      <c r="M67" s="1"/>
    </row>
    <row r="68" spans="2:13">
      <c r="B68" s="38" t="s">
        <v>64</v>
      </c>
      <c r="C68" s="17" t="s">
        <v>113</v>
      </c>
      <c r="D68" s="40" t="s">
        <v>154</v>
      </c>
      <c r="E68" s="42">
        <v>393</v>
      </c>
      <c r="F68" s="41">
        <f t="shared" si="6"/>
        <v>294.75</v>
      </c>
      <c r="G68" s="42">
        <f t="shared" si="7"/>
        <v>98.25</v>
      </c>
      <c r="H68" s="44">
        <f t="shared" si="8"/>
        <v>0.25</v>
      </c>
      <c r="I68" s="2" t="s">
        <v>67</v>
      </c>
      <c r="M68" s="1"/>
    </row>
    <row r="69" spans="2:13">
      <c r="B69" s="38" t="s">
        <v>64</v>
      </c>
      <c r="C69" s="17" t="s">
        <v>114</v>
      </c>
      <c r="D69" s="40" t="s">
        <v>155</v>
      </c>
      <c r="E69" s="42">
        <v>393</v>
      </c>
      <c r="F69" s="41">
        <f t="shared" si="6"/>
        <v>294.75</v>
      </c>
      <c r="G69" s="42">
        <f t="shared" si="7"/>
        <v>98.25</v>
      </c>
      <c r="H69" s="44">
        <f t="shared" si="8"/>
        <v>0.25</v>
      </c>
      <c r="I69" s="2" t="s">
        <v>67</v>
      </c>
      <c r="M69" s="1"/>
    </row>
    <row r="70" spans="2:13">
      <c r="B70" s="38" t="s">
        <v>64</v>
      </c>
      <c r="C70" s="17" t="s">
        <v>115</v>
      </c>
      <c r="D70" s="40" t="s">
        <v>156</v>
      </c>
      <c r="E70" s="42">
        <v>419</v>
      </c>
      <c r="F70" s="41">
        <f t="shared" si="6"/>
        <v>314.25</v>
      </c>
      <c r="G70" s="42">
        <f t="shared" si="7"/>
        <v>104.75</v>
      </c>
      <c r="H70" s="44">
        <f t="shared" si="8"/>
        <v>0.25</v>
      </c>
      <c r="I70" s="2" t="s">
        <v>67</v>
      </c>
      <c r="M70" s="1"/>
    </row>
    <row r="71" spans="2:13">
      <c r="B71" s="38" t="s">
        <v>64</v>
      </c>
      <c r="C71" s="17" t="s">
        <v>116</v>
      </c>
      <c r="D71" s="40" t="s">
        <v>157</v>
      </c>
      <c r="E71" s="42">
        <v>393</v>
      </c>
      <c r="F71" s="41">
        <f t="shared" si="6"/>
        <v>294.75</v>
      </c>
      <c r="G71" s="42">
        <f t="shared" si="7"/>
        <v>98.25</v>
      </c>
      <c r="H71" s="44">
        <f t="shared" si="8"/>
        <v>0.25</v>
      </c>
      <c r="I71" s="2" t="s">
        <v>67</v>
      </c>
      <c r="M71" s="1"/>
    </row>
    <row r="72" spans="2:13">
      <c r="B72" s="38" t="s">
        <v>64</v>
      </c>
      <c r="C72" s="17" t="s">
        <v>117</v>
      </c>
      <c r="D72" s="40" t="s">
        <v>158</v>
      </c>
      <c r="E72" s="42">
        <v>567</v>
      </c>
      <c r="F72" s="41">
        <f t="shared" si="6"/>
        <v>425.25</v>
      </c>
      <c r="G72" s="42">
        <f t="shared" si="7"/>
        <v>141.75</v>
      </c>
      <c r="H72" s="44">
        <f t="shared" si="8"/>
        <v>0.25</v>
      </c>
      <c r="I72" s="2" t="s">
        <v>67</v>
      </c>
      <c r="M72" s="1"/>
    </row>
    <row r="73" spans="2:13">
      <c r="B73" s="38" t="s">
        <v>64</v>
      </c>
      <c r="C73" s="17" t="s">
        <v>118</v>
      </c>
      <c r="D73" s="40" t="s">
        <v>159</v>
      </c>
      <c r="E73" s="42">
        <v>742</v>
      </c>
      <c r="F73" s="41">
        <f t="shared" si="6"/>
        <v>556.5</v>
      </c>
      <c r="G73" s="42">
        <f t="shared" si="7"/>
        <v>185.5</v>
      </c>
      <c r="H73" s="44">
        <f t="shared" si="8"/>
        <v>0.25</v>
      </c>
      <c r="I73" s="2" t="s">
        <v>67</v>
      </c>
      <c r="M73" s="1"/>
    </row>
    <row r="74" spans="2:13">
      <c r="B74" s="38" t="s">
        <v>64</v>
      </c>
      <c r="C74" s="17" t="s">
        <v>49</v>
      </c>
      <c r="D74" s="40" t="s">
        <v>32</v>
      </c>
      <c r="E74" s="42">
        <v>436</v>
      </c>
      <c r="F74" s="41">
        <f t="shared" si="6"/>
        <v>327</v>
      </c>
      <c r="G74" s="42">
        <f t="shared" si="7"/>
        <v>109</v>
      </c>
      <c r="H74" s="44">
        <f t="shared" si="8"/>
        <v>0.25</v>
      </c>
      <c r="I74" s="2" t="s">
        <v>67</v>
      </c>
      <c r="M74" s="1"/>
    </row>
    <row r="75" spans="2:13">
      <c r="B75" s="38" t="s">
        <v>64</v>
      </c>
      <c r="C75" s="17" t="s">
        <v>50</v>
      </c>
      <c r="D75" s="40" t="s">
        <v>33</v>
      </c>
      <c r="E75" s="42">
        <v>480</v>
      </c>
      <c r="F75" s="41">
        <f t="shared" si="6"/>
        <v>360</v>
      </c>
      <c r="G75" s="42">
        <f t="shared" si="7"/>
        <v>120</v>
      </c>
      <c r="H75" s="44">
        <f t="shared" si="8"/>
        <v>0.25</v>
      </c>
      <c r="I75" s="2" t="s">
        <v>67</v>
      </c>
      <c r="M75" s="1"/>
    </row>
    <row r="76" spans="2:13">
      <c r="B76" s="38" t="s">
        <v>64</v>
      </c>
      <c r="C76" s="17" t="s">
        <v>51</v>
      </c>
      <c r="D76" s="40" t="s">
        <v>34</v>
      </c>
      <c r="E76" s="42">
        <v>524</v>
      </c>
      <c r="F76" s="41">
        <f t="shared" si="6"/>
        <v>393</v>
      </c>
      <c r="G76" s="42">
        <f t="shared" si="7"/>
        <v>131</v>
      </c>
      <c r="H76" s="44">
        <f t="shared" si="8"/>
        <v>0.25</v>
      </c>
      <c r="I76" s="2" t="s">
        <v>67</v>
      </c>
      <c r="M76" s="1"/>
    </row>
    <row r="77" spans="2:13">
      <c r="B77" s="38" t="s">
        <v>64</v>
      </c>
      <c r="C77" s="17" t="s">
        <v>59</v>
      </c>
      <c r="D77" s="40" t="s">
        <v>60</v>
      </c>
      <c r="E77" s="42">
        <v>1747</v>
      </c>
      <c r="F77" s="41">
        <f t="shared" si="6"/>
        <v>1310.25</v>
      </c>
      <c r="G77" s="42">
        <f t="shared" si="7"/>
        <v>436.75</v>
      </c>
      <c r="H77" s="44">
        <f t="shared" si="8"/>
        <v>0.25</v>
      </c>
      <c r="I77" s="2" t="s">
        <v>67</v>
      </c>
      <c r="M77" s="1"/>
    </row>
    <row r="78" spans="2:13">
      <c r="B78" s="38" t="s">
        <v>64</v>
      </c>
      <c r="C78" s="17" t="s">
        <v>44</v>
      </c>
      <c r="D78" s="40" t="s">
        <v>27</v>
      </c>
      <c r="E78" s="42">
        <v>786</v>
      </c>
      <c r="F78" s="41">
        <f t="shared" si="6"/>
        <v>589.5</v>
      </c>
      <c r="G78" s="42">
        <f t="shared" si="7"/>
        <v>196.5</v>
      </c>
      <c r="H78" s="44">
        <f t="shared" si="8"/>
        <v>0.25</v>
      </c>
      <c r="I78" s="2" t="s">
        <v>67</v>
      </c>
      <c r="M78" s="1"/>
    </row>
    <row r="79" spans="2:13">
      <c r="B79" s="38" t="s">
        <v>64</v>
      </c>
      <c r="C79" s="17" t="s">
        <v>45</v>
      </c>
      <c r="D79" s="40" t="s">
        <v>28</v>
      </c>
      <c r="E79" s="42">
        <v>1135</v>
      </c>
      <c r="F79" s="41">
        <f t="shared" si="6"/>
        <v>851.25</v>
      </c>
      <c r="G79" s="42">
        <f t="shared" si="7"/>
        <v>283.75</v>
      </c>
      <c r="H79" s="44">
        <f t="shared" si="8"/>
        <v>0.25</v>
      </c>
      <c r="I79" s="2" t="s">
        <v>67</v>
      </c>
      <c r="M79" s="1"/>
    </row>
    <row r="80" spans="2:13">
      <c r="B80" s="38" t="s">
        <v>64</v>
      </c>
      <c r="C80" s="17" t="s">
        <v>119</v>
      </c>
      <c r="D80" s="40" t="s">
        <v>160</v>
      </c>
      <c r="E80" s="42">
        <v>1266</v>
      </c>
      <c r="F80" s="41">
        <f t="shared" si="6"/>
        <v>949.5</v>
      </c>
      <c r="G80" s="42">
        <f t="shared" si="7"/>
        <v>316.5</v>
      </c>
      <c r="H80" s="44">
        <f t="shared" si="8"/>
        <v>0.25</v>
      </c>
      <c r="I80" s="2" t="s">
        <v>67</v>
      </c>
      <c r="M80" s="1"/>
    </row>
    <row r="81" spans="2:13">
      <c r="B81" s="38" t="s">
        <v>64</v>
      </c>
      <c r="C81" s="17" t="s">
        <v>120</v>
      </c>
      <c r="D81" s="40" t="s">
        <v>161</v>
      </c>
      <c r="E81" s="42">
        <v>1354</v>
      </c>
      <c r="F81" s="41">
        <f t="shared" si="6"/>
        <v>1015.5</v>
      </c>
      <c r="G81" s="42">
        <f t="shared" si="7"/>
        <v>338.5</v>
      </c>
      <c r="H81" s="44">
        <f t="shared" si="8"/>
        <v>0.25</v>
      </c>
      <c r="I81" s="2" t="s">
        <v>67</v>
      </c>
      <c r="M81" s="1"/>
    </row>
    <row r="82" spans="2:13">
      <c r="B82" s="38" t="s">
        <v>64</v>
      </c>
      <c r="C82" s="17" t="s">
        <v>47</v>
      </c>
      <c r="D82" s="40" t="s">
        <v>30</v>
      </c>
      <c r="E82" s="42">
        <v>986</v>
      </c>
      <c r="F82" s="41">
        <f t="shared" si="6"/>
        <v>739.5</v>
      </c>
      <c r="G82" s="42">
        <f t="shared" si="7"/>
        <v>246.5</v>
      </c>
      <c r="H82" s="44">
        <f t="shared" si="8"/>
        <v>0.25</v>
      </c>
      <c r="I82" s="2" t="s">
        <v>67</v>
      </c>
      <c r="M82" s="1"/>
    </row>
    <row r="83" spans="2:13">
      <c r="B83" s="38" t="s">
        <v>64</v>
      </c>
      <c r="C83" s="17" t="s">
        <v>18</v>
      </c>
      <c r="D83" s="40" t="s">
        <v>19</v>
      </c>
      <c r="E83" s="42">
        <v>1528</v>
      </c>
      <c r="F83" s="41">
        <f t="shared" si="6"/>
        <v>1146</v>
      </c>
      <c r="G83" s="42">
        <f t="shared" si="7"/>
        <v>382</v>
      </c>
      <c r="H83" s="44">
        <f t="shared" si="8"/>
        <v>0.25</v>
      </c>
      <c r="I83" s="2" t="s">
        <v>67</v>
      </c>
      <c r="M83" s="1"/>
    </row>
    <row r="84" spans="2:13">
      <c r="B84" s="38" t="s">
        <v>64</v>
      </c>
      <c r="C84" s="17" t="s">
        <v>48</v>
      </c>
      <c r="D84" s="40" t="s">
        <v>31</v>
      </c>
      <c r="E84" s="42">
        <v>1747</v>
      </c>
      <c r="F84" s="41">
        <f t="shared" si="6"/>
        <v>1310.25</v>
      </c>
      <c r="G84" s="42">
        <f t="shared" si="7"/>
        <v>436.75</v>
      </c>
      <c r="H84" s="44">
        <f t="shared" si="8"/>
        <v>0.25</v>
      </c>
      <c r="I84" s="2" t="s">
        <v>67</v>
      </c>
      <c r="M84" s="1"/>
    </row>
    <row r="85" spans="2:13">
      <c r="B85" s="38" t="s">
        <v>64</v>
      </c>
      <c r="C85" s="17" t="s">
        <v>72</v>
      </c>
      <c r="D85" s="40" t="s">
        <v>71</v>
      </c>
      <c r="E85" s="42">
        <v>1834</v>
      </c>
      <c r="F85" s="41">
        <f t="shared" si="6"/>
        <v>1375.5</v>
      </c>
      <c r="G85" s="42">
        <f t="shared" si="7"/>
        <v>458.5</v>
      </c>
      <c r="H85" s="44">
        <f t="shared" si="8"/>
        <v>0.25</v>
      </c>
      <c r="I85" s="2" t="s">
        <v>67</v>
      </c>
      <c r="M85" s="1"/>
    </row>
    <row r="86" spans="2:13">
      <c r="B86" s="38" t="s">
        <v>64</v>
      </c>
      <c r="C86" s="17" t="s">
        <v>73</v>
      </c>
      <c r="D86" s="40" t="s">
        <v>70</v>
      </c>
      <c r="E86" s="42">
        <v>2009</v>
      </c>
      <c r="F86" s="41">
        <f t="shared" si="6"/>
        <v>1506.75</v>
      </c>
      <c r="G86" s="42">
        <f t="shared" si="7"/>
        <v>502.25</v>
      </c>
      <c r="H86" s="44">
        <f t="shared" si="8"/>
        <v>0.25</v>
      </c>
      <c r="I86" s="2" t="s">
        <v>67</v>
      </c>
      <c r="M86" s="1"/>
    </row>
    <row r="87" spans="2:13">
      <c r="B87" s="38" t="s">
        <v>64</v>
      </c>
      <c r="C87" s="17" t="s">
        <v>121</v>
      </c>
      <c r="D87" s="40" t="s">
        <v>162</v>
      </c>
      <c r="E87" s="42">
        <v>873</v>
      </c>
      <c r="F87" s="41">
        <f t="shared" si="6"/>
        <v>654.75</v>
      </c>
      <c r="G87" s="42">
        <f t="shared" si="7"/>
        <v>218.25</v>
      </c>
      <c r="H87" s="44">
        <f t="shared" si="8"/>
        <v>0.25</v>
      </c>
      <c r="I87" s="2" t="s">
        <v>67</v>
      </c>
      <c r="M87" s="1"/>
    </row>
    <row r="88" spans="2:13">
      <c r="B88" s="38" t="s">
        <v>64</v>
      </c>
      <c r="C88" s="17" t="s">
        <v>122</v>
      </c>
      <c r="D88" s="40" t="s">
        <v>163</v>
      </c>
      <c r="E88" s="42">
        <v>960</v>
      </c>
      <c r="F88" s="41">
        <f t="shared" si="6"/>
        <v>720</v>
      </c>
      <c r="G88" s="42">
        <f t="shared" si="7"/>
        <v>240</v>
      </c>
      <c r="H88" s="44">
        <f t="shared" si="8"/>
        <v>0.25</v>
      </c>
      <c r="I88" s="2" t="s">
        <v>67</v>
      </c>
      <c r="M88" s="1"/>
    </row>
    <row r="89" spans="2:13">
      <c r="B89" s="38" t="s">
        <v>64</v>
      </c>
      <c r="C89" s="17" t="s">
        <v>123</v>
      </c>
      <c r="D89" s="40" t="s">
        <v>164</v>
      </c>
      <c r="E89" s="42">
        <v>2272</v>
      </c>
      <c r="F89" s="41">
        <f t="shared" si="6"/>
        <v>1704</v>
      </c>
      <c r="G89" s="42">
        <f t="shared" si="7"/>
        <v>568</v>
      </c>
      <c r="H89" s="44">
        <f t="shared" si="8"/>
        <v>0.25</v>
      </c>
      <c r="I89" s="2" t="s">
        <v>67</v>
      </c>
      <c r="M89" s="1"/>
    </row>
    <row r="90" spans="2:13">
      <c r="B90" s="38" t="s">
        <v>64</v>
      </c>
      <c r="C90" s="17" t="s">
        <v>124</v>
      </c>
      <c r="D90" s="40" t="s">
        <v>165</v>
      </c>
      <c r="E90" s="42">
        <v>2272</v>
      </c>
      <c r="F90" s="41">
        <f t="shared" si="6"/>
        <v>1704</v>
      </c>
      <c r="G90" s="42">
        <f t="shared" si="7"/>
        <v>568</v>
      </c>
      <c r="H90" s="44">
        <f t="shared" si="8"/>
        <v>0.25</v>
      </c>
      <c r="I90" s="2" t="s">
        <v>67</v>
      </c>
      <c r="M90" s="1"/>
    </row>
    <row r="91" spans="2:13">
      <c r="B91" s="38" t="s">
        <v>64</v>
      </c>
      <c r="C91" s="17" t="s">
        <v>125</v>
      </c>
      <c r="D91" s="40" t="s">
        <v>166</v>
      </c>
      <c r="E91" s="42">
        <v>1310</v>
      </c>
      <c r="F91" s="41">
        <f t="shared" si="6"/>
        <v>982.5</v>
      </c>
      <c r="G91" s="42">
        <f t="shared" si="7"/>
        <v>327.5</v>
      </c>
      <c r="H91" s="44">
        <f t="shared" si="8"/>
        <v>0.25</v>
      </c>
      <c r="I91" s="2" t="s">
        <v>67</v>
      </c>
      <c r="M91" s="1"/>
    </row>
    <row r="92" spans="2:13">
      <c r="B92" s="38" t="s">
        <v>64</v>
      </c>
      <c r="C92" s="17" t="s">
        <v>126</v>
      </c>
      <c r="D92" s="40" t="s">
        <v>167</v>
      </c>
      <c r="E92" s="42">
        <v>1222</v>
      </c>
      <c r="F92" s="41">
        <f t="shared" si="6"/>
        <v>916.5</v>
      </c>
      <c r="G92" s="42">
        <f t="shared" si="7"/>
        <v>305.5</v>
      </c>
      <c r="H92" s="44">
        <f t="shared" si="8"/>
        <v>0.25</v>
      </c>
      <c r="I92" s="2" t="s">
        <v>67</v>
      </c>
      <c r="M92" s="1"/>
    </row>
    <row r="93" spans="2:13">
      <c r="B93" s="38" t="s">
        <v>64</v>
      </c>
      <c r="C93" s="17" t="s">
        <v>127</v>
      </c>
      <c r="D93" s="40" t="s">
        <v>168</v>
      </c>
      <c r="E93" s="42">
        <v>262</v>
      </c>
      <c r="F93" s="41">
        <f t="shared" si="6"/>
        <v>196.5</v>
      </c>
      <c r="G93" s="42">
        <f t="shared" si="7"/>
        <v>65.5</v>
      </c>
      <c r="H93" s="44">
        <f t="shared" si="8"/>
        <v>0.25</v>
      </c>
      <c r="I93" s="2" t="s">
        <v>67</v>
      </c>
      <c r="M93" s="1"/>
    </row>
    <row r="94" spans="2:13">
      <c r="B94" s="38" t="s">
        <v>64</v>
      </c>
      <c r="C94" s="17" t="s">
        <v>128</v>
      </c>
      <c r="D94" s="40" t="s">
        <v>169</v>
      </c>
      <c r="E94" s="42">
        <v>262</v>
      </c>
      <c r="F94" s="41">
        <f t="shared" si="6"/>
        <v>196.5</v>
      </c>
      <c r="G94" s="42">
        <f t="shared" si="7"/>
        <v>65.5</v>
      </c>
      <c r="H94" s="44">
        <f t="shared" si="8"/>
        <v>0.25</v>
      </c>
      <c r="I94" s="2" t="s">
        <v>67</v>
      </c>
      <c r="M94" s="1"/>
    </row>
    <row r="95" spans="2:13">
      <c r="B95" s="38" t="s">
        <v>64</v>
      </c>
      <c r="C95" s="17" t="s">
        <v>129</v>
      </c>
      <c r="D95" s="40" t="s">
        <v>170</v>
      </c>
      <c r="E95" s="42">
        <v>262</v>
      </c>
      <c r="F95" s="41">
        <f t="shared" si="6"/>
        <v>196.5</v>
      </c>
      <c r="G95" s="42">
        <f t="shared" si="7"/>
        <v>65.5</v>
      </c>
      <c r="H95" s="44">
        <f t="shared" si="8"/>
        <v>0.25</v>
      </c>
      <c r="I95" s="2" t="s">
        <v>67</v>
      </c>
      <c r="M95" s="1"/>
    </row>
    <row r="96" spans="2:13">
      <c r="B96" s="38" t="s">
        <v>64</v>
      </c>
      <c r="C96" s="17" t="s">
        <v>130</v>
      </c>
      <c r="D96" s="40" t="s">
        <v>171</v>
      </c>
      <c r="E96" s="42">
        <v>305</v>
      </c>
      <c r="F96" s="41">
        <f t="shared" si="6"/>
        <v>228.75</v>
      </c>
      <c r="G96" s="42">
        <f t="shared" si="7"/>
        <v>76.25</v>
      </c>
      <c r="H96" s="44">
        <f t="shared" si="8"/>
        <v>0.25</v>
      </c>
      <c r="I96" s="2" t="s">
        <v>67</v>
      </c>
      <c r="M96" s="1"/>
    </row>
    <row r="97" spans="2:13">
      <c r="B97" s="38" t="s">
        <v>64</v>
      </c>
      <c r="C97" s="17" t="s">
        <v>131</v>
      </c>
      <c r="D97" s="40" t="s">
        <v>172</v>
      </c>
      <c r="E97" s="42">
        <v>130</v>
      </c>
      <c r="F97" s="41">
        <f t="shared" si="6"/>
        <v>97.5</v>
      </c>
      <c r="G97" s="42">
        <f t="shared" si="7"/>
        <v>32.5</v>
      </c>
      <c r="H97" s="44">
        <f t="shared" si="8"/>
        <v>0.25</v>
      </c>
      <c r="I97" s="2" t="s">
        <v>67</v>
      </c>
      <c r="M97" s="1"/>
    </row>
    <row r="98" spans="2:13" ht="8.1" customHeight="1">
      <c r="B98" s="11"/>
      <c r="C98" s="18"/>
      <c r="D98" s="5"/>
      <c r="E98" s="25"/>
      <c r="F98" s="24"/>
      <c r="G98" s="15"/>
      <c r="H98" s="22"/>
      <c r="I98" s="3"/>
      <c r="M98" s="1"/>
    </row>
    <row r="99" spans="2:13">
      <c r="B99" s="10"/>
      <c r="C99" s="17"/>
      <c r="D99" s="4"/>
      <c r="E99" s="41"/>
      <c r="F99" s="41"/>
      <c r="G99" s="42"/>
      <c r="H99" s="44"/>
      <c r="I99" s="2"/>
      <c r="M99" s="1"/>
    </row>
    <row r="100" spans="2:13">
      <c r="B100" s="10"/>
      <c r="C100" s="17"/>
      <c r="D100" s="4"/>
      <c r="E100" s="41"/>
      <c r="F100" s="41"/>
      <c r="G100" s="42"/>
      <c r="H100" s="44"/>
      <c r="I100" s="2"/>
      <c r="M100" s="1"/>
    </row>
    <row r="101" spans="2:13">
      <c r="B101" s="10"/>
      <c r="C101" s="17"/>
      <c r="D101" s="4"/>
      <c r="E101" s="41"/>
      <c r="F101" s="41"/>
      <c r="G101" s="42"/>
      <c r="H101" s="44"/>
      <c r="I101" s="2"/>
      <c r="M101" s="1"/>
    </row>
    <row r="102" spans="2:13">
      <c r="B102" s="10"/>
      <c r="C102" s="17"/>
      <c r="D102" s="4"/>
      <c r="E102" s="41"/>
      <c r="F102" s="41"/>
      <c r="G102" s="42"/>
      <c r="H102" s="44"/>
      <c r="I102" s="2"/>
      <c r="M102" s="1"/>
    </row>
    <row r="103" spans="2:13">
      <c r="B103" s="10"/>
      <c r="C103" s="17"/>
      <c r="D103" s="4"/>
      <c r="E103" s="41"/>
      <c r="F103" s="41"/>
      <c r="G103" s="42"/>
      <c r="H103" s="44"/>
      <c r="I103" s="2"/>
      <c r="M103" s="1"/>
    </row>
    <row r="104" spans="2:13">
      <c r="B104" s="10"/>
      <c r="C104" s="17"/>
      <c r="D104" s="4"/>
      <c r="E104" s="41"/>
      <c r="F104" s="41"/>
      <c r="G104" s="42"/>
      <c r="H104" s="44"/>
      <c r="I104" s="2"/>
      <c r="M104" s="1"/>
    </row>
    <row r="105" spans="2:13">
      <c r="B105" s="10"/>
      <c r="C105" s="17"/>
      <c r="D105" s="4"/>
      <c r="E105" s="41"/>
      <c r="F105" s="41"/>
      <c r="G105" s="42"/>
      <c r="H105" s="44"/>
      <c r="I105" s="2"/>
      <c r="M105" s="1"/>
    </row>
    <row r="106" spans="2:13">
      <c r="B106" s="10"/>
      <c r="C106" s="17"/>
      <c r="D106" s="4"/>
      <c r="E106" s="41"/>
      <c r="F106" s="41"/>
      <c r="G106" s="42"/>
      <c r="H106" s="44"/>
      <c r="I106" s="2"/>
      <c r="M106" s="1"/>
    </row>
    <row r="107" spans="2:13">
      <c r="B107" s="10"/>
      <c r="C107" s="17"/>
      <c r="D107" s="4"/>
      <c r="E107" s="41"/>
      <c r="F107" s="41"/>
      <c r="G107" s="42"/>
      <c r="H107" s="44"/>
      <c r="I107" s="2"/>
      <c r="M107" s="1"/>
    </row>
    <row r="108" spans="2:13">
      <c r="B108" s="10"/>
      <c r="C108" s="17"/>
      <c r="D108" s="4"/>
      <c r="E108" s="41"/>
      <c r="F108" s="41"/>
      <c r="G108" s="42"/>
      <c r="H108" s="44"/>
      <c r="I108" s="2"/>
      <c r="M108" s="1"/>
    </row>
    <row r="109" spans="2:13">
      <c r="B109" s="10"/>
      <c r="C109" s="17"/>
      <c r="D109" s="4"/>
      <c r="E109" s="41"/>
      <c r="F109" s="41"/>
      <c r="G109" s="42"/>
      <c r="H109" s="44"/>
      <c r="I109" s="2"/>
      <c r="M109" s="1"/>
    </row>
    <row r="110" spans="2:13">
      <c r="B110" s="10"/>
      <c r="C110" s="17"/>
      <c r="D110" s="4"/>
      <c r="E110" s="41"/>
      <c r="F110" s="41"/>
      <c r="G110" s="42"/>
      <c r="H110" s="44"/>
      <c r="I110" s="2"/>
      <c r="M110" s="1"/>
    </row>
    <row r="111" spans="2:13">
      <c r="B111" s="10"/>
      <c r="C111" s="17"/>
      <c r="D111" s="4"/>
      <c r="E111" s="41"/>
      <c r="F111" s="41"/>
      <c r="G111" s="42"/>
      <c r="H111" s="44"/>
      <c r="I111" s="2"/>
      <c r="M111" s="1"/>
    </row>
    <row r="112" spans="2:13">
      <c r="B112" s="10"/>
      <c r="C112" s="17"/>
      <c r="D112" s="4"/>
      <c r="E112" s="41"/>
      <c r="F112" s="41"/>
      <c r="G112" s="42"/>
      <c r="H112" s="44"/>
      <c r="I112" s="2"/>
      <c r="M112" s="1"/>
    </row>
    <row r="113" spans="2:13">
      <c r="B113" s="10"/>
      <c r="C113" s="17"/>
      <c r="D113" s="4"/>
      <c r="E113" s="41"/>
      <c r="F113" s="41"/>
      <c r="G113" s="42"/>
      <c r="H113" s="44"/>
      <c r="I113" s="2"/>
      <c r="M113" s="1"/>
    </row>
    <row r="114" spans="2:13">
      <c r="B114" s="10"/>
      <c r="C114" s="17"/>
      <c r="D114" s="4"/>
      <c r="E114" s="41"/>
      <c r="F114" s="41"/>
      <c r="G114" s="42"/>
      <c r="H114" s="44"/>
      <c r="I114" s="2"/>
      <c r="M114" s="1"/>
    </row>
    <row r="115" spans="2:13">
      <c r="B115" s="10"/>
      <c r="C115" s="17"/>
      <c r="D115" s="4"/>
      <c r="E115" s="41"/>
      <c r="F115" s="41"/>
      <c r="G115" s="42"/>
      <c r="H115" s="44"/>
      <c r="I115" s="2"/>
      <c r="M115" s="1"/>
    </row>
    <row r="116" spans="2:13">
      <c r="B116" s="10"/>
      <c r="C116" s="17"/>
      <c r="D116" s="4"/>
      <c r="E116" s="41"/>
      <c r="F116" s="41"/>
      <c r="G116" s="42"/>
      <c r="H116" s="44"/>
      <c r="I116" s="2"/>
      <c r="M116" s="1"/>
    </row>
    <row r="117" spans="2:13">
      <c r="B117" s="10"/>
      <c r="C117" s="17"/>
      <c r="D117" s="4"/>
      <c r="E117" s="41"/>
      <c r="F117" s="41"/>
      <c r="G117" s="42"/>
      <c r="H117" s="44"/>
      <c r="I117" s="2"/>
      <c r="M117" s="1"/>
    </row>
    <row r="118" spans="2:13">
      <c r="B118" s="10"/>
      <c r="C118" s="19"/>
      <c r="D118" s="6"/>
      <c r="E118" s="45"/>
      <c r="F118" s="41"/>
      <c r="G118" s="42"/>
      <c r="H118" s="44"/>
      <c r="I118" s="2"/>
      <c r="M118" s="1"/>
    </row>
    <row r="119" spans="2:13">
      <c r="B119" s="10"/>
      <c r="C119" s="17"/>
      <c r="D119" s="4"/>
      <c r="E119" s="41"/>
      <c r="F119" s="41"/>
      <c r="G119" s="42"/>
      <c r="H119" s="44"/>
      <c r="I119" s="2"/>
      <c r="M119" s="1"/>
    </row>
    <row r="120" spans="2:13">
      <c r="B120" s="10"/>
      <c r="C120" s="55"/>
      <c r="D120" s="56"/>
      <c r="E120" s="57"/>
      <c r="F120" s="57"/>
      <c r="G120" s="58"/>
      <c r="H120" s="59"/>
      <c r="I120" s="2"/>
      <c r="M120" s="1"/>
    </row>
    <row r="121" spans="2:13">
      <c r="B121" s="10"/>
      <c r="C121" s="55"/>
      <c r="D121" s="56"/>
      <c r="E121" s="57"/>
      <c r="F121" s="57"/>
      <c r="G121" s="58"/>
      <c r="H121" s="59"/>
      <c r="I121" s="2"/>
      <c r="M121" s="1"/>
    </row>
    <row r="122" spans="2:13">
      <c r="B122" s="10"/>
      <c r="C122" s="55"/>
      <c r="D122" s="56"/>
      <c r="E122" s="57"/>
      <c r="F122" s="57"/>
      <c r="G122" s="58"/>
      <c r="H122" s="59"/>
      <c r="I122" s="2"/>
      <c r="M122" s="1"/>
    </row>
    <row r="123" spans="2:13" ht="15.75" thickBot="1">
      <c r="B123" s="14"/>
      <c r="C123" s="21"/>
      <c r="D123" s="7"/>
      <c r="E123" s="46"/>
      <c r="F123" s="46"/>
      <c r="G123" s="47"/>
      <c r="H123" s="48"/>
      <c r="I123" s="2"/>
      <c r="M123" s="1"/>
    </row>
    <row r="125" spans="2:13">
      <c r="M125" s="1"/>
    </row>
    <row r="128" spans="2:13">
      <c r="M128" s="1"/>
    </row>
    <row r="131" spans="13:13">
      <c r="M131" s="1"/>
    </row>
    <row r="134" spans="13:13">
      <c r="M134" s="1"/>
    </row>
    <row r="137" spans="13:13">
      <c r="M137" s="1"/>
    </row>
    <row r="159" spans="2:13" s="8" customFormat="1" ht="25.5">
      <c r="B159" s="2" t="s">
        <v>66</v>
      </c>
      <c r="E159" s="9"/>
      <c r="F159" s="9"/>
      <c r="G159" s="23"/>
      <c r="H159" s="9"/>
      <c r="I159" s="16"/>
      <c r="J159"/>
      <c r="K159"/>
      <c r="L159"/>
      <c r="M159"/>
    </row>
    <row r="160" spans="2:13" s="8" customFormat="1" ht="25.5">
      <c r="B160" s="2" t="s">
        <v>68</v>
      </c>
      <c r="E160" s="9"/>
      <c r="F160" s="9"/>
      <c r="G160" s="23"/>
      <c r="H160" s="9"/>
      <c r="I160" s="16"/>
      <c r="J160"/>
      <c r="K160"/>
      <c r="L160"/>
      <c r="M160"/>
    </row>
    <row r="161" spans="2:13" s="8" customFormat="1" ht="25.5">
      <c r="B161" s="2" t="s">
        <v>65</v>
      </c>
      <c r="E161" s="9"/>
      <c r="F161" s="9"/>
      <c r="G161" s="23"/>
      <c r="H161" s="9"/>
      <c r="I161" s="16"/>
      <c r="J161"/>
      <c r="K161"/>
      <c r="L161"/>
      <c r="M161"/>
    </row>
    <row r="162" spans="2:13" s="8" customFormat="1">
      <c r="B162" s="2" t="s">
        <v>67</v>
      </c>
      <c r="E162" s="9"/>
      <c r="F162" s="9"/>
      <c r="G162" s="23"/>
      <c r="H162" s="9"/>
      <c r="I162" s="16"/>
      <c r="J162"/>
      <c r="K162"/>
      <c r="L162"/>
      <c r="M162"/>
    </row>
  </sheetData>
  <mergeCells count="2">
    <mergeCell ref="B1:I1"/>
    <mergeCell ref="B2:I2"/>
  </mergeCells>
  <conditionalFormatting sqref="B159">
    <cfRule type="containsText" dxfId="207" priority="61" operator="containsText" text="Rausgenommen">
      <formula>NOT(ISERROR(SEARCH("Rausgenommen",B159)))</formula>
    </cfRule>
    <cfRule type="containsText" dxfId="206" priority="62" operator="containsText" text="Preise Aktualisiert">
      <formula>NOT(ISERROR(SEARCH("Preise Aktualisiert",B159)))</formula>
    </cfRule>
    <cfRule type="containsText" dxfId="205" priority="63" operator="containsText" text="Rabatt Aktualisiert">
      <formula>NOT(ISERROR(SEARCH("Rabatt Aktualisiert",B159)))</formula>
    </cfRule>
    <cfRule type="containsText" dxfId="204" priority="64" operator="containsText" text="Neu hinzugefügt">
      <formula>NOT(ISERROR(SEARCH("Neu hinzugefügt",B159)))</formula>
    </cfRule>
  </conditionalFormatting>
  <conditionalFormatting sqref="B160">
    <cfRule type="containsText" dxfId="203" priority="57" operator="containsText" text="Rausgenommen">
      <formula>NOT(ISERROR(SEARCH("Rausgenommen",B160)))</formula>
    </cfRule>
    <cfRule type="containsText" dxfId="202" priority="58" operator="containsText" text="Preise Aktualisiert">
      <formula>NOT(ISERROR(SEARCH("Preise Aktualisiert",B160)))</formula>
    </cfRule>
    <cfRule type="containsText" dxfId="201" priority="59" operator="containsText" text="Rabatt Aktualisiert">
      <formula>NOT(ISERROR(SEARCH("Rabatt Aktualisiert",B160)))</formula>
    </cfRule>
    <cfRule type="containsText" dxfId="200" priority="60" operator="containsText" text="Neu hinzugefügt">
      <formula>NOT(ISERROR(SEARCH("Neu hinzugefügt",B160)))</formula>
    </cfRule>
  </conditionalFormatting>
  <conditionalFormatting sqref="B161">
    <cfRule type="containsText" dxfId="199" priority="53" operator="containsText" text="Rausgenommen">
      <formula>NOT(ISERROR(SEARCH("Rausgenommen",B161)))</formula>
    </cfRule>
    <cfRule type="containsText" dxfId="198" priority="54" operator="containsText" text="Preise Aktualisiert">
      <formula>NOT(ISERROR(SEARCH("Preise Aktualisiert",B161)))</formula>
    </cfRule>
    <cfRule type="containsText" dxfId="197" priority="55" operator="containsText" text="Rabatt Aktualisiert">
      <formula>NOT(ISERROR(SEARCH("Rabatt Aktualisiert",B161)))</formula>
    </cfRule>
    <cfRule type="containsText" dxfId="196" priority="56" operator="containsText" text="Neu hinzugefügt">
      <formula>NOT(ISERROR(SEARCH("Neu hinzugefügt",B161)))</formula>
    </cfRule>
  </conditionalFormatting>
  <conditionalFormatting sqref="B162">
    <cfRule type="containsText" dxfId="195" priority="49" operator="containsText" text="Rausgenommen">
      <formula>NOT(ISERROR(SEARCH("Rausgenommen",B162)))</formula>
    </cfRule>
    <cfRule type="containsText" dxfId="194" priority="50" operator="containsText" text="Preise Aktualisiert">
      <formula>NOT(ISERROR(SEARCH("Preise Aktualisiert",B162)))</formula>
    </cfRule>
    <cfRule type="containsText" dxfId="193" priority="51" operator="containsText" text="Rabatt Aktualisiert">
      <formula>NOT(ISERROR(SEARCH("Rabatt Aktualisiert",B162)))</formula>
    </cfRule>
    <cfRule type="containsText" dxfId="192" priority="52" operator="containsText" text="Neu hinzugefügt">
      <formula>NOT(ISERROR(SEARCH("Neu hinzugefügt",B162)))</formula>
    </cfRule>
  </conditionalFormatting>
  <conditionalFormatting sqref="I2:I3 I15:I18 I12 I20:I41 I98:I1048576">
    <cfRule type="containsText" dxfId="191" priority="45" operator="containsText" text="Unverändert">
      <formula>NOT(ISERROR(SEARCH("Unverändert",I2)))</formula>
    </cfRule>
    <cfRule type="containsText" dxfId="190" priority="46" operator="containsText" text="Preise aktualisiert">
      <formula>NOT(ISERROR(SEARCH("Preise aktualisiert",I2)))</formula>
    </cfRule>
    <cfRule type="containsText" dxfId="189" priority="47" operator="containsText" text="neu hinzugefügt">
      <formula>NOT(ISERROR(SEARCH("neu hinzugefügt",I2)))</formula>
    </cfRule>
    <cfRule type="containsText" dxfId="188" priority="48" operator="containsText" text="rausgenommen">
      <formula>NOT(ISERROR(SEARCH("rausgenommen",I2)))</formula>
    </cfRule>
  </conditionalFormatting>
  <conditionalFormatting sqref="I13">
    <cfRule type="containsText" dxfId="187" priority="41" operator="containsText" text="Unverändert">
      <formula>NOT(ISERROR(SEARCH("Unverändert",I13)))</formula>
    </cfRule>
    <cfRule type="containsText" dxfId="186" priority="42" operator="containsText" text="Preise aktualisiert">
      <formula>NOT(ISERROR(SEARCH("Preise aktualisiert",I13)))</formula>
    </cfRule>
    <cfRule type="containsText" dxfId="185" priority="43" operator="containsText" text="neu hinzugefügt">
      <formula>NOT(ISERROR(SEARCH("neu hinzugefügt",I13)))</formula>
    </cfRule>
    <cfRule type="containsText" dxfId="184" priority="44" operator="containsText" text="rausgenommen">
      <formula>NOT(ISERROR(SEARCH("rausgenommen",I13)))</formula>
    </cfRule>
  </conditionalFormatting>
  <conditionalFormatting sqref="I14">
    <cfRule type="containsText" dxfId="183" priority="37" operator="containsText" text="Unverändert">
      <formula>NOT(ISERROR(SEARCH("Unverändert",I14)))</formula>
    </cfRule>
    <cfRule type="containsText" dxfId="182" priority="38" operator="containsText" text="Preise aktualisiert">
      <formula>NOT(ISERROR(SEARCH("Preise aktualisiert",I14)))</formula>
    </cfRule>
    <cfRule type="containsText" dxfId="181" priority="39" operator="containsText" text="neu hinzugefügt">
      <formula>NOT(ISERROR(SEARCH("neu hinzugefügt",I14)))</formula>
    </cfRule>
    <cfRule type="containsText" dxfId="180" priority="40" operator="containsText" text="rausgenommen">
      <formula>NOT(ISERROR(SEARCH("rausgenommen",I14)))</formula>
    </cfRule>
  </conditionalFormatting>
  <conditionalFormatting sqref="C20">
    <cfRule type="expression" dxfId="179" priority="35">
      <formula>$C20="Phase Out"</formula>
    </cfRule>
    <cfRule type="expression" dxfId="178" priority="36">
      <formula>$C20="Neu"</formula>
    </cfRule>
  </conditionalFormatting>
  <conditionalFormatting sqref="C21">
    <cfRule type="expression" dxfId="177" priority="33">
      <formula>$C21="Phase Out"</formula>
    </cfRule>
    <cfRule type="expression" dxfId="176" priority="34">
      <formula>$C21="Neu"</formula>
    </cfRule>
  </conditionalFormatting>
  <conditionalFormatting sqref="D20">
    <cfRule type="expression" dxfId="175" priority="31">
      <formula>$C20="Phase Out"</formula>
    </cfRule>
    <cfRule type="expression" dxfId="174" priority="32">
      <formula>$C20="Neu"</formula>
    </cfRule>
  </conditionalFormatting>
  <conditionalFormatting sqref="D21">
    <cfRule type="expression" dxfId="173" priority="29">
      <formula>$C21="Phase Out"</formula>
    </cfRule>
    <cfRule type="expression" dxfId="172" priority="30">
      <formula>$C21="Neu"</formula>
    </cfRule>
  </conditionalFormatting>
  <conditionalFormatting sqref="C22">
    <cfRule type="expression" dxfId="171" priority="27">
      <formula>$C22="Phase Out"</formula>
    </cfRule>
    <cfRule type="expression" dxfId="170" priority="28">
      <formula>$C22="Neu"</formula>
    </cfRule>
  </conditionalFormatting>
  <conditionalFormatting sqref="D22">
    <cfRule type="expression" dxfId="169" priority="25">
      <formula>$C22="Phase Out"</formula>
    </cfRule>
    <cfRule type="expression" dxfId="168" priority="26">
      <formula>$C22="Neu"</formula>
    </cfRule>
  </conditionalFormatting>
  <conditionalFormatting sqref="C23">
    <cfRule type="expression" dxfId="167" priority="23">
      <formula>$C23="Phase Out"</formula>
    </cfRule>
    <cfRule type="expression" dxfId="166" priority="24">
      <formula>$C23="Neu"</formula>
    </cfRule>
  </conditionalFormatting>
  <conditionalFormatting sqref="D23">
    <cfRule type="expression" dxfId="165" priority="21">
      <formula>$C23="Phase Out"</formula>
    </cfRule>
    <cfRule type="expression" dxfId="164" priority="22">
      <formula>$C23="Neu"</formula>
    </cfRule>
  </conditionalFormatting>
  <conditionalFormatting sqref="C24">
    <cfRule type="expression" dxfId="163" priority="19">
      <formula>$C24="Phase Out"</formula>
    </cfRule>
    <cfRule type="expression" dxfId="162" priority="20">
      <formula>$C24="Neu"</formula>
    </cfRule>
  </conditionalFormatting>
  <conditionalFormatting sqref="D24">
    <cfRule type="expression" dxfId="161" priority="17">
      <formula>$C24="Phase Out"</formula>
    </cfRule>
    <cfRule type="expression" dxfId="160" priority="18">
      <formula>$C24="Neu"</formula>
    </cfRule>
  </conditionalFormatting>
  <conditionalFormatting sqref="I4">
    <cfRule type="containsText" dxfId="159" priority="13" operator="containsText" text="Unverändert">
      <formula>NOT(ISERROR(SEARCH("Unverändert",I4)))</formula>
    </cfRule>
    <cfRule type="containsText" dxfId="158" priority="14" operator="containsText" text="Preise aktualisiert">
      <formula>NOT(ISERROR(SEARCH("Preise aktualisiert",I4)))</formula>
    </cfRule>
    <cfRule type="containsText" dxfId="157" priority="15" operator="containsText" text="neu hinzugefügt">
      <formula>NOT(ISERROR(SEARCH("neu hinzugefügt",I4)))</formula>
    </cfRule>
    <cfRule type="containsText" dxfId="156" priority="16" operator="containsText" text="rausgenommen">
      <formula>NOT(ISERROR(SEARCH("rausgenommen",I4)))</formula>
    </cfRule>
  </conditionalFormatting>
  <conditionalFormatting sqref="I5:I11">
    <cfRule type="containsText" dxfId="155" priority="9" operator="containsText" text="Unverändert">
      <formula>NOT(ISERROR(SEARCH("Unverändert",I5)))</formula>
    </cfRule>
    <cfRule type="containsText" dxfId="154" priority="10" operator="containsText" text="Preise aktualisiert">
      <formula>NOT(ISERROR(SEARCH("Preise aktualisiert",I5)))</formula>
    </cfRule>
    <cfRule type="containsText" dxfId="153" priority="11" operator="containsText" text="neu hinzugefügt">
      <formula>NOT(ISERROR(SEARCH("neu hinzugefügt",I5)))</formula>
    </cfRule>
    <cfRule type="containsText" dxfId="152" priority="12" operator="containsText" text="rausgenommen">
      <formula>NOT(ISERROR(SEARCH("rausgenommen",I5)))</formula>
    </cfRule>
  </conditionalFormatting>
  <conditionalFormatting sqref="I19">
    <cfRule type="containsText" dxfId="151" priority="5" operator="containsText" text="Unverändert">
      <formula>NOT(ISERROR(SEARCH("Unverändert",I19)))</formula>
    </cfRule>
    <cfRule type="containsText" dxfId="150" priority="6" operator="containsText" text="Preise aktualisiert">
      <formula>NOT(ISERROR(SEARCH("Preise aktualisiert",I19)))</formula>
    </cfRule>
    <cfRule type="containsText" dxfId="149" priority="7" operator="containsText" text="neu hinzugefügt">
      <formula>NOT(ISERROR(SEARCH("neu hinzugefügt",I19)))</formula>
    </cfRule>
    <cfRule type="containsText" dxfId="148" priority="8" operator="containsText" text="rausgenommen">
      <formula>NOT(ISERROR(SEARCH("rausgenommen",I19)))</formula>
    </cfRule>
  </conditionalFormatting>
  <conditionalFormatting sqref="I42:I97">
    <cfRule type="containsText" dxfId="147" priority="1" operator="containsText" text="Unverändert">
      <formula>NOT(ISERROR(SEARCH("Unverändert",I42)))</formula>
    </cfRule>
    <cfRule type="containsText" dxfId="146" priority="2" operator="containsText" text="Preise aktualisiert">
      <formula>NOT(ISERROR(SEARCH("Preise aktualisiert",I42)))</formula>
    </cfRule>
    <cfRule type="containsText" dxfId="145" priority="3" operator="containsText" text="neu hinzugefügt">
      <formula>NOT(ISERROR(SEARCH("neu hinzugefügt",I42)))</formula>
    </cfRule>
    <cfRule type="containsText" dxfId="144" priority="4" operator="containsText" text="rausgenommen">
      <formula>NOT(ISERROR(SEARCH("rausgenommen",I42)))</formula>
    </cfRule>
  </conditionalFormatting>
  <dataValidations disablePrompts="1" count="4">
    <dataValidation type="list" allowBlank="1" showInputMessage="1" showErrorMessage="1" sqref="I4:I11 I19:I20">
      <formula1>$B$153:$B$159</formula1>
    </dataValidation>
    <dataValidation type="list" allowBlank="1" showInputMessage="1" showErrorMessage="1" sqref="I21:I32 I12:I17 I34:I40 I99:I123 I42:I97">
      <formula1>$B$159:$B$165</formula1>
    </dataValidation>
    <dataValidation type="list" allowBlank="1" showInputMessage="1" showErrorMessage="1" sqref="B159:B162">
      <formula1>"Neu hinzugefügt, Rausgenommen, Preise aktualisiert, Rabatt aktualisiert, Unverändert"</formula1>
    </dataValidation>
    <dataValidation type="custom" allowBlank="1" showInputMessage="1" showErrorMessage="1" sqref="J3">
      <formula1>"Neu hinzugefügt, Unverändert, Entfernt, Rabatt Änderung"</formula1>
    </dataValidation>
  </dataValidation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2"/>
  <sheetViews>
    <sheetView tabSelected="1" zoomScale="85" zoomScaleNormal="85" workbookViewId="0">
      <selection activeCell="E25" sqref="E25:E26"/>
    </sheetView>
  </sheetViews>
  <sheetFormatPr defaultColWidth="11.42578125" defaultRowHeight="15"/>
  <cols>
    <col min="1" max="1" width="3.7109375" customWidth="1"/>
    <col min="2" max="2" width="13.42578125" style="8" customWidth="1"/>
    <col min="3" max="3" width="15.42578125" style="8" customWidth="1"/>
    <col min="4" max="4" width="43.7109375" style="8" customWidth="1"/>
    <col min="5" max="5" width="14.7109375" style="9" customWidth="1"/>
    <col min="6" max="6" width="13.140625" style="9" bestFit="1" customWidth="1"/>
    <col min="7" max="7" width="17.42578125" style="23" bestFit="1" customWidth="1"/>
    <col min="8" max="8" width="10.7109375" style="9" customWidth="1"/>
    <col min="9" max="9" width="23" style="16" bestFit="1" customWidth="1"/>
    <col min="11" max="11" width="13.140625" bestFit="1" customWidth="1"/>
  </cols>
  <sheetData>
    <row r="1" spans="2:13" ht="75.2" customHeight="1">
      <c r="B1" s="72"/>
      <c r="C1" s="72"/>
      <c r="D1" s="72"/>
      <c r="E1" s="72"/>
      <c r="F1" s="72"/>
      <c r="G1" s="72"/>
      <c r="H1" s="72"/>
      <c r="I1" s="72"/>
    </row>
    <row r="2" spans="2:13" ht="23.25" thickBot="1">
      <c r="B2" s="73" t="s">
        <v>192</v>
      </c>
      <c r="C2" s="74"/>
      <c r="D2" s="74"/>
      <c r="E2" s="74"/>
      <c r="F2" s="74"/>
      <c r="G2" s="74"/>
      <c r="H2" s="74"/>
      <c r="I2" s="74"/>
    </row>
    <row r="3" spans="2:13" ht="19.5" customHeight="1">
      <c r="B3" s="29" t="s">
        <v>62</v>
      </c>
      <c r="C3" s="27" t="s">
        <v>0</v>
      </c>
      <c r="D3" s="28" t="s">
        <v>1</v>
      </c>
      <c r="E3" s="30" t="s">
        <v>2</v>
      </c>
      <c r="F3" s="31" t="s">
        <v>77</v>
      </c>
      <c r="G3" s="31" t="s">
        <v>3</v>
      </c>
      <c r="H3" s="32" t="s">
        <v>54</v>
      </c>
      <c r="I3" s="33" t="s">
        <v>69</v>
      </c>
    </row>
    <row r="4" spans="2:13">
      <c r="B4" s="12" t="s">
        <v>63</v>
      </c>
      <c r="C4" s="17" t="s">
        <v>4</v>
      </c>
      <c r="D4" s="4" t="s">
        <v>10</v>
      </c>
      <c r="E4" s="45">
        <v>145</v>
      </c>
      <c r="F4" s="45">
        <f t="shared" ref="F4:F11" si="0">E4/2</f>
        <v>72.5</v>
      </c>
      <c r="G4" s="45">
        <f t="shared" ref="G4:G11" si="1">E4-F4</f>
        <v>72.5</v>
      </c>
      <c r="H4" s="44">
        <f t="shared" ref="H4:H11" si="2">G4/E4</f>
        <v>0.5</v>
      </c>
      <c r="I4" s="2" t="s">
        <v>67</v>
      </c>
      <c r="M4" s="1"/>
    </row>
    <row r="5" spans="2:13">
      <c r="B5" s="12" t="s">
        <v>63</v>
      </c>
      <c r="C5" s="17" t="s">
        <v>5</v>
      </c>
      <c r="D5" s="4" t="s">
        <v>11</v>
      </c>
      <c r="E5" s="45">
        <v>171</v>
      </c>
      <c r="F5" s="45">
        <f t="shared" si="0"/>
        <v>85.5</v>
      </c>
      <c r="G5" s="45">
        <f t="shared" si="1"/>
        <v>85.5</v>
      </c>
      <c r="H5" s="44">
        <f t="shared" si="2"/>
        <v>0.5</v>
      </c>
      <c r="I5" s="2" t="s">
        <v>67</v>
      </c>
      <c r="M5" s="1"/>
    </row>
    <row r="6" spans="2:13">
      <c r="B6" s="12" t="s">
        <v>63</v>
      </c>
      <c r="C6" s="17" t="s">
        <v>6</v>
      </c>
      <c r="D6" s="4" t="s">
        <v>12</v>
      </c>
      <c r="E6" s="45">
        <v>200</v>
      </c>
      <c r="F6" s="45">
        <f t="shared" si="0"/>
        <v>100</v>
      </c>
      <c r="G6" s="45">
        <f t="shared" si="1"/>
        <v>100</v>
      </c>
      <c r="H6" s="44">
        <f t="shared" si="2"/>
        <v>0.5</v>
      </c>
      <c r="I6" s="2" t="s">
        <v>67</v>
      </c>
      <c r="M6" s="1"/>
    </row>
    <row r="7" spans="2:13">
      <c r="B7" s="12" t="s">
        <v>63</v>
      </c>
      <c r="C7" s="17" t="s">
        <v>7</v>
      </c>
      <c r="D7" s="4" t="s">
        <v>13</v>
      </c>
      <c r="E7" s="45">
        <v>205</v>
      </c>
      <c r="F7" s="45">
        <f t="shared" si="0"/>
        <v>102.5</v>
      </c>
      <c r="G7" s="45">
        <f t="shared" si="1"/>
        <v>102.5</v>
      </c>
      <c r="H7" s="44">
        <f t="shared" si="2"/>
        <v>0.5</v>
      </c>
      <c r="I7" s="2" t="s">
        <v>67</v>
      </c>
      <c r="M7" s="1"/>
    </row>
    <row r="8" spans="2:13">
      <c r="B8" s="12" t="s">
        <v>63</v>
      </c>
      <c r="C8" s="17" t="s">
        <v>8</v>
      </c>
      <c r="D8" s="4" t="s">
        <v>14</v>
      </c>
      <c r="E8" s="45">
        <v>269</v>
      </c>
      <c r="F8" s="45">
        <f t="shared" si="0"/>
        <v>134.5</v>
      </c>
      <c r="G8" s="45">
        <f t="shared" si="1"/>
        <v>134.5</v>
      </c>
      <c r="H8" s="44">
        <f t="shared" si="2"/>
        <v>0.5</v>
      </c>
      <c r="I8" s="2" t="s">
        <v>67</v>
      </c>
      <c r="M8" s="1"/>
    </row>
    <row r="9" spans="2:13">
      <c r="B9" s="12" t="s">
        <v>63</v>
      </c>
      <c r="C9" s="17" t="s">
        <v>9</v>
      </c>
      <c r="D9" s="4" t="s">
        <v>15</v>
      </c>
      <c r="E9" s="45">
        <v>330</v>
      </c>
      <c r="F9" s="45">
        <f t="shared" si="0"/>
        <v>165</v>
      </c>
      <c r="G9" s="45">
        <f t="shared" si="1"/>
        <v>165</v>
      </c>
      <c r="H9" s="44">
        <f t="shared" si="2"/>
        <v>0.5</v>
      </c>
      <c r="I9" s="2" t="s">
        <v>67</v>
      </c>
      <c r="M9" s="1"/>
    </row>
    <row r="10" spans="2:13">
      <c r="B10" s="12" t="s">
        <v>63</v>
      </c>
      <c r="C10" s="17" t="s">
        <v>78</v>
      </c>
      <c r="D10" s="4" t="s">
        <v>79</v>
      </c>
      <c r="E10" s="45">
        <v>446</v>
      </c>
      <c r="F10" s="45">
        <f t="shared" si="0"/>
        <v>223</v>
      </c>
      <c r="G10" s="45">
        <f t="shared" si="1"/>
        <v>223</v>
      </c>
      <c r="H10" s="44">
        <f t="shared" si="2"/>
        <v>0.5</v>
      </c>
      <c r="I10" s="2" t="s">
        <v>67</v>
      </c>
      <c r="M10" s="1"/>
    </row>
    <row r="11" spans="2:13">
      <c r="B11" s="12" t="s">
        <v>63</v>
      </c>
      <c r="C11" s="17" t="s">
        <v>87</v>
      </c>
      <c r="D11" s="4" t="s">
        <v>88</v>
      </c>
      <c r="E11" s="45">
        <v>256</v>
      </c>
      <c r="F11" s="45">
        <f t="shared" si="0"/>
        <v>128</v>
      </c>
      <c r="G11" s="45">
        <f t="shared" si="1"/>
        <v>128</v>
      </c>
      <c r="H11" s="44">
        <f t="shared" si="2"/>
        <v>0.5</v>
      </c>
      <c r="I11" s="2" t="s">
        <v>67</v>
      </c>
      <c r="M11" s="1"/>
    </row>
    <row r="12" spans="2:13">
      <c r="B12" s="10"/>
      <c r="C12" s="17"/>
      <c r="D12" s="4"/>
      <c r="E12" s="43"/>
      <c r="F12" s="41"/>
      <c r="G12" s="41"/>
      <c r="H12" s="44"/>
      <c r="I12" s="2"/>
      <c r="M12" s="1"/>
    </row>
    <row r="13" spans="2:13">
      <c r="B13" s="10"/>
      <c r="C13" s="17"/>
      <c r="D13" s="4"/>
      <c r="E13" s="41"/>
      <c r="F13" s="41"/>
      <c r="G13" s="41"/>
      <c r="H13" s="44"/>
      <c r="I13" s="2"/>
      <c r="M13" s="1"/>
    </row>
    <row r="14" spans="2:13">
      <c r="B14" s="10"/>
      <c r="C14" s="17"/>
      <c r="D14" s="4"/>
      <c r="E14" s="41"/>
      <c r="F14" s="41"/>
      <c r="G14" s="41"/>
      <c r="H14" s="44"/>
      <c r="I14" s="2"/>
      <c r="M14" s="1"/>
    </row>
    <row r="15" spans="2:13">
      <c r="B15" s="10"/>
      <c r="C15" s="17"/>
      <c r="D15" s="4"/>
      <c r="E15" s="43"/>
      <c r="F15" s="41"/>
      <c r="G15" s="41"/>
      <c r="H15" s="44"/>
      <c r="I15" s="2"/>
      <c r="M15" s="1"/>
    </row>
    <row r="16" spans="2:13">
      <c r="B16" s="10"/>
      <c r="C16" s="17"/>
      <c r="D16" s="4"/>
      <c r="E16" s="43"/>
      <c r="F16" s="41"/>
      <c r="G16" s="41"/>
      <c r="H16" s="44"/>
      <c r="I16" s="2"/>
      <c r="M16" s="1"/>
    </row>
    <row r="17" spans="2:13">
      <c r="B17" s="10"/>
      <c r="C17" s="17"/>
      <c r="D17" s="4"/>
      <c r="E17" s="43"/>
      <c r="F17" s="41"/>
      <c r="G17" s="41"/>
      <c r="H17" s="44"/>
      <c r="I17" s="2"/>
      <c r="M17" s="1"/>
    </row>
    <row r="18" spans="2:13" ht="8.1" customHeight="1">
      <c r="B18" s="11"/>
      <c r="C18" s="18"/>
      <c r="D18" s="5"/>
      <c r="E18" s="25"/>
      <c r="F18" s="24"/>
      <c r="G18" s="15"/>
      <c r="H18" s="22"/>
      <c r="I18" s="3"/>
      <c r="M18" s="1"/>
    </row>
    <row r="19" spans="2:13" ht="15" customHeight="1">
      <c r="B19" s="69" t="s">
        <v>61</v>
      </c>
      <c r="C19" s="69" t="s">
        <v>189</v>
      </c>
      <c r="D19" s="69" t="s">
        <v>190</v>
      </c>
      <c r="E19" s="66">
        <v>1699</v>
      </c>
      <c r="F19" s="45">
        <f t="shared" ref="F19:F21" si="3">E19*0.75</f>
        <v>1274.25</v>
      </c>
      <c r="G19" s="45">
        <f t="shared" ref="G19:G24" si="4">E19-F19</f>
        <v>424.75</v>
      </c>
      <c r="H19" s="64">
        <f t="shared" ref="H19:H24" si="5">G19/E19</f>
        <v>0.25</v>
      </c>
      <c r="I19" s="2" t="s">
        <v>67</v>
      </c>
      <c r="K19" s="61"/>
      <c r="M19" s="1"/>
    </row>
    <row r="20" spans="2:13" ht="15" customHeight="1">
      <c r="B20" s="4" t="s">
        <v>61</v>
      </c>
      <c r="C20" s="70" t="s">
        <v>173</v>
      </c>
      <c r="D20" s="70" t="str">
        <f>VLOOKUP(C20,'[1]PIM Produktfinder'!$A:$CB,2,FALSE)&amp;" ("&amp;VLOOKUP(C20,'[1]PIM Produktfinder'!$A:$CB,3,FALSE)&amp;")"</f>
        <v>Acer TravelMate Vero (TMV15-51-57HB)</v>
      </c>
      <c r="E20" s="63">
        <v>769</v>
      </c>
      <c r="F20" s="45">
        <f t="shared" si="3"/>
        <v>576.75</v>
      </c>
      <c r="G20" s="45">
        <f t="shared" si="4"/>
        <v>192.25</v>
      </c>
      <c r="H20" s="64">
        <f t="shared" si="5"/>
        <v>0.25</v>
      </c>
      <c r="I20" s="2" t="s">
        <v>67</v>
      </c>
      <c r="K20" s="61"/>
      <c r="M20" s="1"/>
    </row>
    <row r="21" spans="2:13" ht="15" customHeight="1">
      <c r="B21" s="49" t="s">
        <v>61</v>
      </c>
      <c r="C21" s="70" t="s">
        <v>174</v>
      </c>
      <c r="D21" s="70" t="str">
        <f>VLOOKUP(C21,'[1]PIM Produktfinder'!$A:$CB,2,FALSE)&amp;" ("&amp;VLOOKUP(C21,'[1]PIM Produktfinder'!$A:$CB,3,FALSE)&amp;")"</f>
        <v>Acer TravelMate Vero (TMV15-51-728C)</v>
      </c>
      <c r="E21" s="68">
        <v>899</v>
      </c>
      <c r="F21" s="41">
        <f t="shared" si="3"/>
        <v>674.25</v>
      </c>
      <c r="G21" s="41">
        <f t="shared" si="4"/>
        <v>224.75</v>
      </c>
      <c r="H21" s="44">
        <f t="shared" si="5"/>
        <v>0.25</v>
      </c>
      <c r="I21" s="2" t="s">
        <v>67</v>
      </c>
      <c r="M21" s="1"/>
    </row>
    <row r="22" spans="2:13" ht="15" customHeight="1">
      <c r="B22" s="49" t="s">
        <v>61</v>
      </c>
      <c r="C22" s="70" t="s">
        <v>175</v>
      </c>
      <c r="D22" s="70" t="str">
        <f>VLOOKUP(C22,'[1]PIM Produktfinder'!$A:$CB,2,FALSE)&amp;" ("&amp;VLOOKUP(C22,'[1]PIM Produktfinder'!$A:$CB,3,FALSE)&amp;")"</f>
        <v>Acer TravelMate Spin P6 (TMP614RN-52-54M0)</v>
      </c>
      <c r="E22" s="68">
        <v>1339</v>
      </c>
      <c r="F22" s="41">
        <f>E22*0.5</f>
        <v>669.5</v>
      </c>
      <c r="G22" s="41">
        <f t="shared" si="4"/>
        <v>669.5</v>
      </c>
      <c r="H22" s="44">
        <f t="shared" si="5"/>
        <v>0.5</v>
      </c>
      <c r="I22" s="2" t="s">
        <v>67</v>
      </c>
      <c r="M22" s="1"/>
    </row>
    <row r="23" spans="2:13" ht="15" customHeight="1">
      <c r="B23" s="49" t="s">
        <v>61</v>
      </c>
      <c r="C23" s="70" t="s">
        <v>176</v>
      </c>
      <c r="D23" s="70" t="str">
        <f>VLOOKUP(C23,'[1]PIM Produktfinder'!$A:$CB,2,FALSE)&amp;" ("&amp;VLOOKUP(C23,'[1]PIM Produktfinder'!$A:$CB,3,FALSE)&amp;")"</f>
        <v>Acer TravelMate P6 (TMP614-52-587V)</v>
      </c>
      <c r="E23" s="68">
        <v>1239</v>
      </c>
      <c r="F23" s="41">
        <f>E23*0.5</f>
        <v>619.5</v>
      </c>
      <c r="G23" s="41">
        <f t="shared" si="4"/>
        <v>619.5</v>
      </c>
      <c r="H23" s="44">
        <f t="shared" si="5"/>
        <v>0.5</v>
      </c>
      <c r="I23" s="2" t="s">
        <v>67</v>
      </c>
      <c r="M23" s="1"/>
    </row>
    <row r="24" spans="2:13" ht="15" customHeight="1">
      <c r="B24" s="49" t="s">
        <v>61</v>
      </c>
      <c r="C24" s="70" t="s">
        <v>177</v>
      </c>
      <c r="D24" s="71" t="str">
        <f>VLOOKUP([1]Gesamt!D82,'[1]PIM Produktfinder'!$A:$CB,2,FALSE)&amp;" ("&amp;VLOOKUP([1]Gesamt!D82,'[1]PIM Produktfinder'!$A:$CB,3,FALSE)&amp;")"</f>
        <v>Acer TravelMate Spin P4 (TMP414RN-51-74PQ)</v>
      </c>
      <c r="E24" s="68">
        <v>1169</v>
      </c>
      <c r="F24" s="51">
        <f>E24*0.5</f>
        <v>584.5</v>
      </c>
      <c r="G24" s="52">
        <f t="shared" si="4"/>
        <v>584.5</v>
      </c>
      <c r="H24" s="53">
        <f t="shared" si="5"/>
        <v>0.5</v>
      </c>
      <c r="I24" s="2" t="s">
        <v>67</v>
      </c>
      <c r="M24" s="1"/>
    </row>
    <row r="25" spans="2:13" ht="15" customHeight="1">
      <c r="B25" s="78"/>
      <c r="C25" s="75"/>
      <c r="D25" s="75"/>
      <c r="E25" s="79"/>
      <c r="F25" s="51"/>
      <c r="G25" s="52"/>
      <c r="H25" s="53"/>
      <c r="I25" s="54"/>
      <c r="M25" s="1"/>
    </row>
    <row r="26" spans="2:13" ht="15" customHeight="1">
      <c r="B26" s="78"/>
      <c r="C26" s="75"/>
      <c r="D26" s="75"/>
      <c r="E26" s="79"/>
      <c r="F26" s="51"/>
      <c r="G26" s="52"/>
      <c r="H26" s="53"/>
      <c r="I26" s="54"/>
      <c r="M26" s="1"/>
    </row>
    <row r="27" spans="2:13" ht="15" customHeight="1">
      <c r="B27" s="13"/>
      <c r="C27" s="17"/>
      <c r="D27" s="40"/>
      <c r="E27" s="42"/>
      <c r="F27" s="41"/>
      <c r="G27" s="42"/>
      <c r="H27" s="44"/>
      <c r="I27" s="54"/>
      <c r="M27" s="1"/>
    </row>
    <row r="28" spans="2:13" ht="15" customHeight="1">
      <c r="B28" s="13"/>
      <c r="C28" s="17"/>
      <c r="D28" s="40"/>
      <c r="E28" s="42"/>
      <c r="F28" s="41"/>
      <c r="G28" s="42"/>
      <c r="H28" s="44"/>
      <c r="I28" s="54"/>
      <c r="M28" s="1"/>
    </row>
    <row r="29" spans="2:13" ht="15" customHeight="1">
      <c r="B29" s="13"/>
      <c r="C29" s="17"/>
      <c r="D29" s="40"/>
      <c r="E29" s="42"/>
      <c r="F29" s="41"/>
      <c r="G29" s="42"/>
      <c r="H29" s="44"/>
      <c r="I29" s="54"/>
      <c r="M29" s="1"/>
    </row>
    <row r="30" spans="2:13" ht="15" customHeight="1">
      <c r="B30" s="13"/>
      <c r="C30" s="17"/>
      <c r="D30" s="40"/>
      <c r="E30" s="42"/>
      <c r="F30" s="41"/>
      <c r="G30" s="42"/>
      <c r="H30" s="44"/>
      <c r="I30" s="54"/>
      <c r="M30" s="1"/>
    </row>
    <row r="31" spans="2:13" ht="15" customHeight="1">
      <c r="B31" s="13"/>
      <c r="C31" s="17"/>
      <c r="D31" s="40"/>
      <c r="E31" s="42"/>
      <c r="F31" s="41"/>
      <c r="G31" s="42"/>
      <c r="H31" s="44"/>
      <c r="I31" s="54"/>
      <c r="M31" s="1"/>
    </row>
    <row r="32" spans="2:13" ht="15" customHeight="1">
      <c r="B32" s="13"/>
      <c r="C32" s="17"/>
      <c r="D32" s="40"/>
      <c r="E32" s="42"/>
      <c r="F32" s="41"/>
      <c r="G32" s="42"/>
      <c r="H32" s="44"/>
      <c r="I32" s="54"/>
      <c r="M32" s="1"/>
    </row>
    <row r="33" spans="2:13" ht="15" customHeight="1">
      <c r="B33" s="13"/>
      <c r="C33" s="17"/>
      <c r="D33" s="40"/>
      <c r="E33" s="42"/>
      <c r="F33" s="41"/>
      <c r="G33" s="42"/>
      <c r="H33" s="44"/>
      <c r="I33" s="62"/>
      <c r="M33" s="1"/>
    </row>
    <row r="34" spans="2:13" ht="15" customHeight="1">
      <c r="B34" s="12"/>
      <c r="C34" s="17"/>
      <c r="D34" s="4"/>
      <c r="E34" s="45"/>
      <c r="F34" s="45"/>
      <c r="G34" s="45"/>
      <c r="H34" s="44"/>
      <c r="I34" s="2"/>
      <c r="J34" s="60"/>
      <c r="M34" s="1"/>
    </row>
    <row r="35" spans="2:13">
      <c r="B35" s="12"/>
      <c r="C35" s="17"/>
      <c r="D35" s="4"/>
      <c r="E35" s="45"/>
      <c r="F35" s="45"/>
      <c r="G35" s="45"/>
      <c r="H35" s="44"/>
      <c r="I35" s="2"/>
      <c r="J35" s="60"/>
      <c r="M35" s="1"/>
    </row>
    <row r="36" spans="2:13">
      <c r="B36" s="12"/>
      <c r="C36" s="17"/>
      <c r="D36" s="4"/>
      <c r="E36" s="45"/>
      <c r="F36" s="45"/>
      <c r="G36" s="45"/>
      <c r="H36" s="44"/>
      <c r="I36" s="2"/>
      <c r="J36" s="60"/>
      <c r="M36" s="1"/>
    </row>
    <row r="37" spans="2:13" ht="17.45" customHeight="1">
      <c r="B37" s="12"/>
      <c r="C37" s="17"/>
      <c r="D37" s="4"/>
      <c r="E37" s="45"/>
      <c r="F37" s="45"/>
      <c r="G37" s="45"/>
      <c r="H37" s="44"/>
      <c r="I37" s="2"/>
      <c r="J37" s="60"/>
      <c r="M37" s="34"/>
    </row>
    <row r="38" spans="2:13">
      <c r="B38" s="12"/>
      <c r="C38" s="17"/>
      <c r="D38" s="4"/>
      <c r="E38" s="45"/>
      <c r="F38" s="45"/>
      <c r="G38" s="45"/>
      <c r="H38" s="44"/>
      <c r="I38" s="2"/>
      <c r="J38" s="60"/>
      <c r="M38" s="1"/>
    </row>
    <row r="39" spans="2:13">
      <c r="B39" s="12"/>
      <c r="C39" s="17"/>
      <c r="D39" s="4"/>
      <c r="E39" s="45"/>
      <c r="F39" s="45"/>
      <c r="G39" s="45"/>
      <c r="H39" s="44"/>
      <c r="I39" s="2"/>
      <c r="J39" s="60"/>
      <c r="M39" s="1"/>
    </row>
    <row r="40" spans="2:13">
      <c r="B40" s="12"/>
      <c r="C40" s="17"/>
      <c r="D40" s="4"/>
      <c r="E40" s="45"/>
      <c r="F40" s="45"/>
      <c r="G40" s="45"/>
      <c r="H40" s="44"/>
      <c r="I40" s="2"/>
      <c r="J40" s="60"/>
      <c r="M40" s="1"/>
    </row>
    <row r="41" spans="2:13" ht="8.1" customHeight="1">
      <c r="B41" s="35"/>
      <c r="C41" s="36"/>
      <c r="D41" s="37"/>
      <c r="E41" s="25"/>
      <c r="F41" s="24"/>
      <c r="G41" s="15"/>
      <c r="H41" s="22"/>
      <c r="I41" s="3"/>
      <c r="M41" s="1"/>
    </row>
    <row r="42" spans="2:13">
      <c r="B42" s="38" t="s">
        <v>64</v>
      </c>
      <c r="C42" s="39" t="s">
        <v>91</v>
      </c>
      <c r="D42" s="40" t="s">
        <v>132</v>
      </c>
      <c r="E42" s="42">
        <v>410</v>
      </c>
      <c r="F42" s="41">
        <f>E42*0.75</f>
        <v>307.5</v>
      </c>
      <c r="G42" s="42">
        <f>E42-F42</f>
        <v>102.5</v>
      </c>
      <c r="H42" s="44">
        <f>1-(F42/E42)</f>
        <v>0.25</v>
      </c>
      <c r="I42" s="2" t="s">
        <v>67</v>
      </c>
      <c r="M42" s="1"/>
    </row>
    <row r="43" spans="2:13">
      <c r="B43" s="38" t="s">
        <v>64</v>
      </c>
      <c r="C43" s="20" t="s">
        <v>92</v>
      </c>
      <c r="D43" s="40" t="s">
        <v>133</v>
      </c>
      <c r="E43" s="42">
        <v>383</v>
      </c>
      <c r="F43" s="41">
        <f t="shared" ref="F43:F97" si="6">E43*0.75</f>
        <v>287.25</v>
      </c>
      <c r="G43" s="42">
        <f t="shared" ref="G43:G97" si="7">E43-F43</f>
        <v>95.75</v>
      </c>
      <c r="H43" s="44">
        <f t="shared" ref="H43:H97" si="8">1-(F43/E43)</f>
        <v>0.25</v>
      </c>
      <c r="I43" s="2" t="s">
        <v>67</v>
      </c>
      <c r="M43" s="1"/>
    </row>
    <row r="44" spans="2:13">
      <c r="B44" s="38" t="s">
        <v>64</v>
      </c>
      <c r="C44" s="20" t="s">
        <v>39</v>
      </c>
      <c r="D44" s="40" t="s">
        <v>22</v>
      </c>
      <c r="E44" s="42">
        <v>296</v>
      </c>
      <c r="F44" s="41">
        <f t="shared" si="6"/>
        <v>222</v>
      </c>
      <c r="G44" s="42">
        <f t="shared" si="7"/>
        <v>74</v>
      </c>
      <c r="H44" s="44">
        <f t="shared" si="8"/>
        <v>0.25</v>
      </c>
      <c r="I44" s="2" t="s">
        <v>67</v>
      </c>
      <c r="M44" s="1"/>
    </row>
    <row r="45" spans="2:13">
      <c r="B45" s="38" t="s">
        <v>64</v>
      </c>
      <c r="C45" s="20" t="s">
        <v>93</v>
      </c>
      <c r="D45" s="40" t="s">
        <v>134</v>
      </c>
      <c r="E45" s="42">
        <v>410</v>
      </c>
      <c r="F45" s="41">
        <f t="shared" si="6"/>
        <v>307.5</v>
      </c>
      <c r="G45" s="42">
        <f t="shared" si="7"/>
        <v>102.5</v>
      </c>
      <c r="H45" s="44">
        <f t="shared" si="8"/>
        <v>0.25</v>
      </c>
      <c r="I45" s="2" t="s">
        <v>67</v>
      </c>
      <c r="M45" s="1"/>
    </row>
    <row r="46" spans="2:13">
      <c r="B46" s="38" t="s">
        <v>64</v>
      </c>
      <c r="C46" s="20" t="s">
        <v>94</v>
      </c>
      <c r="D46" s="40" t="s">
        <v>135</v>
      </c>
      <c r="E46" s="42">
        <v>454</v>
      </c>
      <c r="F46" s="41">
        <f t="shared" si="6"/>
        <v>340.5</v>
      </c>
      <c r="G46" s="42">
        <f t="shared" si="7"/>
        <v>113.5</v>
      </c>
      <c r="H46" s="44">
        <f t="shared" si="8"/>
        <v>0.25</v>
      </c>
      <c r="I46" s="2" t="s">
        <v>67</v>
      </c>
      <c r="M46" s="1"/>
    </row>
    <row r="47" spans="2:13">
      <c r="B47" s="38" t="s">
        <v>64</v>
      </c>
      <c r="C47" s="20" t="s">
        <v>95</v>
      </c>
      <c r="D47" s="40" t="s">
        <v>136</v>
      </c>
      <c r="E47" s="42">
        <v>611</v>
      </c>
      <c r="F47" s="41">
        <f t="shared" si="6"/>
        <v>458.25</v>
      </c>
      <c r="G47" s="42">
        <f t="shared" si="7"/>
        <v>152.75</v>
      </c>
      <c r="H47" s="44">
        <f t="shared" si="8"/>
        <v>0.25</v>
      </c>
      <c r="I47" s="2" t="s">
        <v>67</v>
      </c>
      <c r="M47" s="1"/>
    </row>
    <row r="48" spans="2:13">
      <c r="B48" s="38" t="s">
        <v>64</v>
      </c>
      <c r="C48" s="20" t="s">
        <v>40</v>
      </c>
      <c r="D48" s="40" t="s">
        <v>23</v>
      </c>
      <c r="E48" s="42">
        <v>506</v>
      </c>
      <c r="F48" s="41">
        <f t="shared" si="6"/>
        <v>379.5</v>
      </c>
      <c r="G48" s="42">
        <f t="shared" si="7"/>
        <v>126.5</v>
      </c>
      <c r="H48" s="44">
        <f t="shared" si="8"/>
        <v>0.25</v>
      </c>
      <c r="I48" s="2" t="s">
        <v>67</v>
      </c>
      <c r="M48" s="1"/>
    </row>
    <row r="49" spans="2:13">
      <c r="B49" s="38" t="s">
        <v>64</v>
      </c>
      <c r="C49" s="20" t="s">
        <v>41</v>
      </c>
      <c r="D49" s="40" t="s">
        <v>24</v>
      </c>
      <c r="E49" s="42">
        <v>567</v>
      </c>
      <c r="F49" s="41">
        <f t="shared" si="6"/>
        <v>425.25</v>
      </c>
      <c r="G49" s="42">
        <f t="shared" si="7"/>
        <v>141.75</v>
      </c>
      <c r="H49" s="44">
        <f t="shared" si="8"/>
        <v>0.25</v>
      </c>
      <c r="I49" s="2" t="s">
        <v>67</v>
      </c>
      <c r="M49" s="1"/>
    </row>
    <row r="50" spans="2:13">
      <c r="B50" s="38" t="s">
        <v>64</v>
      </c>
      <c r="C50" s="20" t="s">
        <v>96</v>
      </c>
      <c r="D50" s="40" t="s">
        <v>137</v>
      </c>
      <c r="E50" s="42">
        <v>768</v>
      </c>
      <c r="F50" s="41">
        <f t="shared" si="6"/>
        <v>576</v>
      </c>
      <c r="G50" s="42">
        <f t="shared" si="7"/>
        <v>192</v>
      </c>
      <c r="H50" s="44">
        <f t="shared" si="8"/>
        <v>0.25</v>
      </c>
      <c r="I50" s="2" t="s">
        <v>67</v>
      </c>
      <c r="M50" s="1"/>
    </row>
    <row r="51" spans="2:13">
      <c r="B51" s="38" t="s">
        <v>64</v>
      </c>
      <c r="C51" s="20" t="s">
        <v>43</v>
      </c>
      <c r="D51" s="40" t="s">
        <v>26</v>
      </c>
      <c r="E51" s="42">
        <v>786</v>
      </c>
      <c r="F51" s="41">
        <f t="shared" si="6"/>
        <v>589.5</v>
      </c>
      <c r="G51" s="42">
        <f t="shared" si="7"/>
        <v>196.5</v>
      </c>
      <c r="H51" s="44">
        <f t="shared" si="8"/>
        <v>0.25</v>
      </c>
      <c r="I51" s="2" t="s">
        <v>67</v>
      </c>
      <c r="M51" s="1"/>
    </row>
    <row r="52" spans="2:13">
      <c r="B52" s="38" t="s">
        <v>64</v>
      </c>
      <c r="C52" s="20" t="s">
        <v>97</v>
      </c>
      <c r="D52" s="40" t="s">
        <v>138</v>
      </c>
      <c r="E52" s="42">
        <v>698</v>
      </c>
      <c r="F52" s="41">
        <f t="shared" si="6"/>
        <v>523.5</v>
      </c>
      <c r="G52" s="42">
        <f t="shared" si="7"/>
        <v>174.5</v>
      </c>
      <c r="H52" s="44">
        <f t="shared" si="8"/>
        <v>0.25</v>
      </c>
      <c r="I52" s="2" t="s">
        <v>67</v>
      </c>
      <c r="M52" s="1"/>
    </row>
    <row r="53" spans="2:13">
      <c r="B53" s="38" t="s">
        <v>64</v>
      </c>
      <c r="C53" s="20" t="s">
        <v>98</v>
      </c>
      <c r="D53" s="40" t="s">
        <v>139</v>
      </c>
      <c r="E53" s="42">
        <v>498</v>
      </c>
      <c r="F53" s="41">
        <f t="shared" si="6"/>
        <v>373.5</v>
      </c>
      <c r="G53" s="42">
        <f t="shared" si="7"/>
        <v>124.5</v>
      </c>
      <c r="H53" s="44">
        <f t="shared" si="8"/>
        <v>0.25</v>
      </c>
      <c r="I53" s="2" t="s">
        <v>67</v>
      </c>
      <c r="M53" s="1"/>
    </row>
    <row r="54" spans="2:13">
      <c r="B54" s="38" t="s">
        <v>64</v>
      </c>
      <c r="C54" s="20" t="s">
        <v>99</v>
      </c>
      <c r="D54" s="40" t="s">
        <v>140</v>
      </c>
      <c r="E54" s="42">
        <v>498</v>
      </c>
      <c r="F54" s="41">
        <f t="shared" si="6"/>
        <v>373.5</v>
      </c>
      <c r="G54" s="42">
        <f t="shared" si="7"/>
        <v>124.5</v>
      </c>
      <c r="H54" s="44">
        <f t="shared" si="8"/>
        <v>0.25</v>
      </c>
      <c r="I54" s="2" t="s">
        <v>67</v>
      </c>
      <c r="M54" s="1"/>
    </row>
    <row r="55" spans="2:13">
      <c r="B55" s="38" t="s">
        <v>64</v>
      </c>
      <c r="C55" s="20" t="s">
        <v>100</v>
      </c>
      <c r="D55" s="40" t="s">
        <v>141</v>
      </c>
      <c r="E55" s="42">
        <v>488</v>
      </c>
      <c r="F55" s="41">
        <f t="shared" si="6"/>
        <v>366</v>
      </c>
      <c r="G55" s="42">
        <f t="shared" si="7"/>
        <v>122</v>
      </c>
      <c r="H55" s="44">
        <f t="shared" si="8"/>
        <v>0.25</v>
      </c>
      <c r="I55" s="2" t="s">
        <v>67</v>
      </c>
      <c r="M55" s="1"/>
    </row>
    <row r="56" spans="2:13">
      <c r="B56" s="38" t="s">
        <v>64</v>
      </c>
      <c r="C56" s="20" t="s">
        <v>101</v>
      </c>
      <c r="D56" s="40" t="s">
        <v>142</v>
      </c>
      <c r="E56" s="42">
        <v>550</v>
      </c>
      <c r="F56" s="41">
        <f t="shared" si="6"/>
        <v>412.5</v>
      </c>
      <c r="G56" s="42">
        <f t="shared" si="7"/>
        <v>137.5</v>
      </c>
      <c r="H56" s="44">
        <f t="shared" si="8"/>
        <v>0.25</v>
      </c>
      <c r="I56" s="2" t="s">
        <v>67</v>
      </c>
      <c r="M56" s="1"/>
    </row>
    <row r="57" spans="2:13">
      <c r="B57" s="38" t="s">
        <v>64</v>
      </c>
      <c r="C57" s="20" t="s">
        <v>102</v>
      </c>
      <c r="D57" s="40" t="s">
        <v>143</v>
      </c>
      <c r="E57" s="42">
        <v>462</v>
      </c>
      <c r="F57" s="41">
        <f t="shared" si="6"/>
        <v>346.5</v>
      </c>
      <c r="G57" s="42">
        <f t="shared" si="7"/>
        <v>115.5</v>
      </c>
      <c r="H57" s="44">
        <f t="shared" si="8"/>
        <v>0.25</v>
      </c>
      <c r="I57" s="2" t="s">
        <v>67</v>
      </c>
      <c r="M57" s="1"/>
    </row>
    <row r="58" spans="2:13">
      <c r="B58" s="38" t="s">
        <v>64</v>
      </c>
      <c r="C58" s="20" t="s">
        <v>103</v>
      </c>
      <c r="D58" s="40" t="s">
        <v>144</v>
      </c>
      <c r="E58" s="42">
        <v>637</v>
      </c>
      <c r="F58" s="41">
        <f t="shared" si="6"/>
        <v>477.75</v>
      </c>
      <c r="G58" s="42">
        <f t="shared" si="7"/>
        <v>159.25</v>
      </c>
      <c r="H58" s="44">
        <f t="shared" si="8"/>
        <v>0.25</v>
      </c>
      <c r="I58" s="2" t="s">
        <v>67</v>
      </c>
      <c r="M58" s="1"/>
    </row>
    <row r="59" spans="2:13">
      <c r="B59" s="38" t="s">
        <v>64</v>
      </c>
      <c r="C59" s="20" t="s">
        <v>104</v>
      </c>
      <c r="D59" s="40" t="s">
        <v>145</v>
      </c>
      <c r="E59" s="42">
        <v>314</v>
      </c>
      <c r="F59" s="41">
        <f t="shared" si="6"/>
        <v>235.5</v>
      </c>
      <c r="G59" s="42">
        <f t="shared" si="7"/>
        <v>78.5</v>
      </c>
      <c r="H59" s="44">
        <f t="shared" si="8"/>
        <v>0.25</v>
      </c>
      <c r="I59" s="2" t="s">
        <v>67</v>
      </c>
      <c r="M59" s="1"/>
    </row>
    <row r="60" spans="2:13">
      <c r="B60" s="38" t="s">
        <v>64</v>
      </c>
      <c r="C60" s="20" t="s">
        <v>105</v>
      </c>
      <c r="D60" s="40" t="s">
        <v>146</v>
      </c>
      <c r="E60" s="42">
        <v>331</v>
      </c>
      <c r="F60" s="41">
        <f t="shared" si="6"/>
        <v>248.25</v>
      </c>
      <c r="G60" s="42">
        <f t="shared" si="7"/>
        <v>82.75</v>
      </c>
      <c r="H60" s="44">
        <f t="shared" si="8"/>
        <v>0.25</v>
      </c>
      <c r="I60" s="2" t="s">
        <v>67</v>
      </c>
      <c r="M60" s="1"/>
    </row>
    <row r="61" spans="2:13">
      <c r="B61" s="38" t="s">
        <v>64</v>
      </c>
      <c r="C61" s="20" t="s">
        <v>106</v>
      </c>
      <c r="D61" s="40" t="s">
        <v>147</v>
      </c>
      <c r="E61" s="42">
        <v>349</v>
      </c>
      <c r="F61" s="41">
        <f t="shared" si="6"/>
        <v>261.75</v>
      </c>
      <c r="G61" s="42">
        <f t="shared" si="7"/>
        <v>87.25</v>
      </c>
      <c r="H61" s="44">
        <f t="shared" si="8"/>
        <v>0.25</v>
      </c>
      <c r="I61" s="2" t="s">
        <v>67</v>
      </c>
      <c r="M61" s="1"/>
    </row>
    <row r="62" spans="2:13">
      <c r="B62" s="38" t="s">
        <v>64</v>
      </c>
      <c r="C62" s="17" t="s">
        <v>107</v>
      </c>
      <c r="D62" s="40" t="s">
        <v>148</v>
      </c>
      <c r="E62" s="42">
        <v>305</v>
      </c>
      <c r="F62" s="41">
        <f t="shared" si="6"/>
        <v>228.75</v>
      </c>
      <c r="G62" s="42">
        <f t="shared" si="7"/>
        <v>76.25</v>
      </c>
      <c r="H62" s="44">
        <f t="shared" si="8"/>
        <v>0.25</v>
      </c>
      <c r="I62" s="2" t="s">
        <v>67</v>
      </c>
      <c r="M62" s="1"/>
    </row>
    <row r="63" spans="2:13">
      <c r="B63" s="38" t="s">
        <v>64</v>
      </c>
      <c r="C63" s="17" t="s">
        <v>108</v>
      </c>
      <c r="D63" s="40" t="s">
        <v>149</v>
      </c>
      <c r="E63" s="42">
        <v>349</v>
      </c>
      <c r="F63" s="41">
        <f t="shared" si="6"/>
        <v>261.75</v>
      </c>
      <c r="G63" s="42">
        <f t="shared" si="7"/>
        <v>87.25</v>
      </c>
      <c r="H63" s="44">
        <f t="shared" si="8"/>
        <v>0.25</v>
      </c>
      <c r="I63" s="2" t="s">
        <v>67</v>
      </c>
      <c r="M63" s="1"/>
    </row>
    <row r="64" spans="2:13">
      <c r="B64" s="38" t="s">
        <v>64</v>
      </c>
      <c r="C64" s="17" t="s">
        <v>109</v>
      </c>
      <c r="D64" s="40" t="s">
        <v>150</v>
      </c>
      <c r="E64" s="42">
        <v>375</v>
      </c>
      <c r="F64" s="41">
        <f t="shared" si="6"/>
        <v>281.25</v>
      </c>
      <c r="G64" s="42">
        <f t="shared" si="7"/>
        <v>93.75</v>
      </c>
      <c r="H64" s="44">
        <f t="shared" si="8"/>
        <v>0.25</v>
      </c>
      <c r="I64" s="2" t="s">
        <v>67</v>
      </c>
      <c r="M64" s="1"/>
    </row>
    <row r="65" spans="2:13">
      <c r="B65" s="38" t="s">
        <v>64</v>
      </c>
      <c r="C65" s="17" t="s">
        <v>110</v>
      </c>
      <c r="D65" s="40" t="s">
        <v>151</v>
      </c>
      <c r="E65" s="42">
        <v>349</v>
      </c>
      <c r="F65" s="41">
        <f t="shared" si="6"/>
        <v>261.75</v>
      </c>
      <c r="G65" s="42">
        <f t="shared" si="7"/>
        <v>87.25</v>
      </c>
      <c r="H65" s="44">
        <f t="shared" si="8"/>
        <v>0.25</v>
      </c>
      <c r="I65" s="2" t="s">
        <v>67</v>
      </c>
      <c r="M65" s="1"/>
    </row>
    <row r="66" spans="2:13">
      <c r="B66" s="38" t="s">
        <v>64</v>
      </c>
      <c r="C66" s="17" t="s">
        <v>111</v>
      </c>
      <c r="D66" s="40" t="s">
        <v>152</v>
      </c>
      <c r="E66" s="42">
        <v>524</v>
      </c>
      <c r="F66" s="41">
        <f t="shared" si="6"/>
        <v>393</v>
      </c>
      <c r="G66" s="42">
        <f t="shared" si="7"/>
        <v>131</v>
      </c>
      <c r="H66" s="44">
        <f t="shared" si="8"/>
        <v>0.25</v>
      </c>
      <c r="I66" s="2" t="s">
        <v>67</v>
      </c>
      <c r="M66" s="1"/>
    </row>
    <row r="67" spans="2:13">
      <c r="B67" s="38" t="s">
        <v>64</v>
      </c>
      <c r="C67" s="17" t="s">
        <v>112</v>
      </c>
      <c r="D67" s="40" t="s">
        <v>153</v>
      </c>
      <c r="E67" s="42">
        <v>375</v>
      </c>
      <c r="F67" s="41">
        <f t="shared" si="6"/>
        <v>281.25</v>
      </c>
      <c r="G67" s="42">
        <f t="shared" si="7"/>
        <v>93.75</v>
      </c>
      <c r="H67" s="44">
        <f t="shared" si="8"/>
        <v>0.25</v>
      </c>
      <c r="I67" s="2" t="s">
        <v>67</v>
      </c>
      <c r="M67" s="1"/>
    </row>
    <row r="68" spans="2:13">
      <c r="B68" s="38" t="s">
        <v>64</v>
      </c>
      <c r="C68" s="17" t="s">
        <v>113</v>
      </c>
      <c r="D68" s="40" t="s">
        <v>154</v>
      </c>
      <c r="E68" s="42">
        <v>393</v>
      </c>
      <c r="F68" s="41">
        <f t="shared" si="6"/>
        <v>294.75</v>
      </c>
      <c r="G68" s="42">
        <f t="shared" si="7"/>
        <v>98.25</v>
      </c>
      <c r="H68" s="44">
        <f t="shared" si="8"/>
        <v>0.25</v>
      </c>
      <c r="I68" s="2" t="s">
        <v>67</v>
      </c>
      <c r="M68" s="1"/>
    </row>
    <row r="69" spans="2:13">
      <c r="B69" s="38" t="s">
        <v>64</v>
      </c>
      <c r="C69" s="17" t="s">
        <v>114</v>
      </c>
      <c r="D69" s="40" t="s">
        <v>155</v>
      </c>
      <c r="E69" s="42">
        <v>393</v>
      </c>
      <c r="F69" s="41">
        <f t="shared" si="6"/>
        <v>294.75</v>
      </c>
      <c r="G69" s="42">
        <f t="shared" si="7"/>
        <v>98.25</v>
      </c>
      <c r="H69" s="44">
        <f t="shared" si="8"/>
        <v>0.25</v>
      </c>
      <c r="I69" s="2" t="s">
        <v>67</v>
      </c>
      <c r="M69" s="1"/>
    </row>
    <row r="70" spans="2:13">
      <c r="B70" s="38" t="s">
        <v>64</v>
      </c>
      <c r="C70" s="17" t="s">
        <v>115</v>
      </c>
      <c r="D70" s="40" t="s">
        <v>156</v>
      </c>
      <c r="E70" s="42">
        <v>419</v>
      </c>
      <c r="F70" s="41">
        <f t="shared" si="6"/>
        <v>314.25</v>
      </c>
      <c r="G70" s="42">
        <f t="shared" si="7"/>
        <v>104.75</v>
      </c>
      <c r="H70" s="44">
        <f t="shared" si="8"/>
        <v>0.25</v>
      </c>
      <c r="I70" s="2" t="s">
        <v>67</v>
      </c>
      <c r="M70" s="1"/>
    </row>
    <row r="71" spans="2:13">
      <c r="B71" s="38" t="s">
        <v>64</v>
      </c>
      <c r="C71" s="17" t="s">
        <v>116</v>
      </c>
      <c r="D71" s="40" t="s">
        <v>157</v>
      </c>
      <c r="E71" s="42">
        <v>393</v>
      </c>
      <c r="F71" s="41">
        <f t="shared" si="6"/>
        <v>294.75</v>
      </c>
      <c r="G71" s="42">
        <f t="shared" si="7"/>
        <v>98.25</v>
      </c>
      <c r="H71" s="44">
        <f t="shared" si="8"/>
        <v>0.25</v>
      </c>
      <c r="I71" s="2" t="s">
        <v>67</v>
      </c>
      <c r="M71" s="1"/>
    </row>
    <row r="72" spans="2:13">
      <c r="B72" s="38" t="s">
        <v>64</v>
      </c>
      <c r="C72" s="17" t="s">
        <v>117</v>
      </c>
      <c r="D72" s="40" t="s">
        <v>158</v>
      </c>
      <c r="E72" s="42">
        <v>567</v>
      </c>
      <c r="F72" s="41">
        <f t="shared" si="6"/>
        <v>425.25</v>
      </c>
      <c r="G72" s="42">
        <f t="shared" si="7"/>
        <v>141.75</v>
      </c>
      <c r="H72" s="44">
        <f t="shared" si="8"/>
        <v>0.25</v>
      </c>
      <c r="I72" s="2" t="s">
        <v>67</v>
      </c>
      <c r="M72" s="1"/>
    </row>
    <row r="73" spans="2:13">
      <c r="B73" s="38" t="s">
        <v>64</v>
      </c>
      <c r="C73" s="17" t="s">
        <v>118</v>
      </c>
      <c r="D73" s="40" t="s">
        <v>159</v>
      </c>
      <c r="E73" s="42">
        <v>742</v>
      </c>
      <c r="F73" s="41">
        <f t="shared" si="6"/>
        <v>556.5</v>
      </c>
      <c r="G73" s="42">
        <f t="shared" si="7"/>
        <v>185.5</v>
      </c>
      <c r="H73" s="44">
        <f t="shared" si="8"/>
        <v>0.25</v>
      </c>
      <c r="I73" s="2" t="s">
        <v>67</v>
      </c>
      <c r="M73" s="1"/>
    </row>
    <row r="74" spans="2:13">
      <c r="B74" s="38" t="s">
        <v>64</v>
      </c>
      <c r="C74" s="17" t="s">
        <v>49</v>
      </c>
      <c r="D74" s="40" t="s">
        <v>32</v>
      </c>
      <c r="E74" s="42">
        <v>436</v>
      </c>
      <c r="F74" s="41">
        <f t="shared" si="6"/>
        <v>327</v>
      </c>
      <c r="G74" s="42">
        <f t="shared" si="7"/>
        <v>109</v>
      </c>
      <c r="H74" s="44">
        <f t="shared" si="8"/>
        <v>0.25</v>
      </c>
      <c r="I74" s="2" t="s">
        <v>67</v>
      </c>
      <c r="M74" s="1"/>
    </row>
    <row r="75" spans="2:13">
      <c r="B75" s="38" t="s">
        <v>64</v>
      </c>
      <c r="C75" s="17" t="s">
        <v>50</v>
      </c>
      <c r="D75" s="40" t="s">
        <v>33</v>
      </c>
      <c r="E75" s="42">
        <v>480</v>
      </c>
      <c r="F75" s="41">
        <f t="shared" si="6"/>
        <v>360</v>
      </c>
      <c r="G75" s="42">
        <f t="shared" si="7"/>
        <v>120</v>
      </c>
      <c r="H75" s="44">
        <f t="shared" si="8"/>
        <v>0.25</v>
      </c>
      <c r="I75" s="2" t="s">
        <v>67</v>
      </c>
      <c r="M75" s="1"/>
    </row>
    <row r="76" spans="2:13">
      <c r="B76" s="38" t="s">
        <v>64</v>
      </c>
      <c r="C76" s="17" t="s">
        <v>51</v>
      </c>
      <c r="D76" s="40" t="s">
        <v>34</v>
      </c>
      <c r="E76" s="42">
        <v>524</v>
      </c>
      <c r="F76" s="41">
        <f t="shared" si="6"/>
        <v>393</v>
      </c>
      <c r="G76" s="42">
        <f t="shared" si="7"/>
        <v>131</v>
      </c>
      <c r="H76" s="44">
        <f t="shared" si="8"/>
        <v>0.25</v>
      </c>
      <c r="I76" s="2" t="s">
        <v>67</v>
      </c>
      <c r="M76" s="1"/>
    </row>
    <row r="77" spans="2:13">
      <c r="B77" s="38" t="s">
        <v>64</v>
      </c>
      <c r="C77" s="17" t="s">
        <v>59</v>
      </c>
      <c r="D77" s="40" t="s">
        <v>60</v>
      </c>
      <c r="E77" s="42">
        <v>1747</v>
      </c>
      <c r="F77" s="41">
        <f t="shared" si="6"/>
        <v>1310.25</v>
      </c>
      <c r="G77" s="42">
        <f t="shared" si="7"/>
        <v>436.75</v>
      </c>
      <c r="H77" s="44">
        <f t="shared" si="8"/>
        <v>0.25</v>
      </c>
      <c r="I77" s="2" t="s">
        <v>67</v>
      </c>
      <c r="M77" s="1"/>
    </row>
    <row r="78" spans="2:13">
      <c r="B78" s="38" t="s">
        <v>64</v>
      </c>
      <c r="C78" s="17" t="s">
        <v>44</v>
      </c>
      <c r="D78" s="40" t="s">
        <v>27</v>
      </c>
      <c r="E78" s="42">
        <v>786</v>
      </c>
      <c r="F78" s="41">
        <f t="shared" si="6"/>
        <v>589.5</v>
      </c>
      <c r="G78" s="42">
        <f t="shared" si="7"/>
        <v>196.5</v>
      </c>
      <c r="H78" s="44">
        <f t="shared" si="8"/>
        <v>0.25</v>
      </c>
      <c r="I78" s="2" t="s">
        <v>67</v>
      </c>
      <c r="M78" s="1"/>
    </row>
    <row r="79" spans="2:13">
      <c r="B79" s="38" t="s">
        <v>64</v>
      </c>
      <c r="C79" s="17" t="s">
        <v>45</v>
      </c>
      <c r="D79" s="40" t="s">
        <v>28</v>
      </c>
      <c r="E79" s="42">
        <v>1135</v>
      </c>
      <c r="F79" s="41">
        <f t="shared" si="6"/>
        <v>851.25</v>
      </c>
      <c r="G79" s="42">
        <f t="shared" si="7"/>
        <v>283.75</v>
      </c>
      <c r="H79" s="44">
        <f t="shared" si="8"/>
        <v>0.25</v>
      </c>
      <c r="I79" s="2" t="s">
        <v>67</v>
      </c>
      <c r="M79" s="1"/>
    </row>
    <row r="80" spans="2:13">
      <c r="B80" s="38" t="s">
        <v>64</v>
      </c>
      <c r="C80" s="17" t="s">
        <v>119</v>
      </c>
      <c r="D80" s="40" t="s">
        <v>160</v>
      </c>
      <c r="E80" s="42">
        <v>1266</v>
      </c>
      <c r="F80" s="41">
        <f t="shared" si="6"/>
        <v>949.5</v>
      </c>
      <c r="G80" s="42">
        <f t="shared" si="7"/>
        <v>316.5</v>
      </c>
      <c r="H80" s="44">
        <f t="shared" si="8"/>
        <v>0.25</v>
      </c>
      <c r="I80" s="2" t="s">
        <v>67</v>
      </c>
      <c r="M80" s="1"/>
    </row>
    <row r="81" spans="2:13">
      <c r="B81" s="38" t="s">
        <v>64</v>
      </c>
      <c r="C81" s="17" t="s">
        <v>120</v>
      </c>
      <c r="D81" s="40" t="s">
        <v>161</v>
      </c>
      <c r="E81" s="42">
        <v>1354</v>
      </c>
      <c r="F81" s="41">
        <f t="shared" si="6"/>
        <v>1015.5</v>
      </c>
      <c r="G81" s="42">
        <f t="shared" si="7"/>
        <v>338.5</v>
      </c>
      <c r="H81" s="44">
        <f t="shared" si="8"/>
        <v>0.25</v>
      </c>
      <c r="I81" s="2" t="s">
        <v>67</v>
      </c>
      <c r="M81" s="1"/>
    </row>
    <row r="82" spans="2:13">
      <c r="B82" s="38" t="s">
        <v>64</v>
      </c>
      <c r="C82" s="17" t="s">
        <v>47</v>
      </c>
      <c r="D82" s="40" t="s">
        <v>30</v>
      </c>
      <c r="E82" s="42">
        <v>986</v>
      </c>
      <c r="F82" s="41">
        <f t="shared" si="6"/>
        <v>739.5</v>
      </c>
      <c r="G82" s="42">
        <f t="shared" si="7"/>
        <v>246.5</v>
      </c>
      <c r="H82" s="44">
        <f t="shared" si="8"/>
        <v>0.25</v>
      </c>
      <c r="I82" s="2" t="s">
        <v>67</v>
      </c>
      <c r="M82" s="1"/>
    </row>
    <row r="83" spans="2:13">
      <c r="B83" s="38" t="s">
        <v>64</v>
      </c>
      <c r="C83" s="17" t="s">
        <v>18</v>
      </c>
      <c r="D83" s="40" t="s">
        <v>19</v>
      </c>
      <c r="E83" s="42">
        <v>1528</v>
      </c>
      <c r="F83" s="41">
        <f t="shared" si="6"/>
        <v>1146</v>
      </c>
      <c r="G83" s="42">
        <f t="shared" si="7"/>
        <v>382</v>
      </c>
      <c r="H83" s="44">
        <f t="shared" si="8"/>
        <v>0.25</v>
      </c>
      <c r="I83" s="2" t="s">
        <v>67</v>
      </c>
      <c r="M83" s="1"/>
    </row>
    <row r="84" spans="2:13">
      <c r="B84" s="38" t="s">
        <v>64</v>
      </c>
      <c r="C84" s="17" t="s">
        <v>48</v>
      </c>
      <c r="D84" s="40" t="s">
        <v>31</v>
      </c>
      <c r="E84" s="42">
        <v>1747</v>
      </c>
      <c r="F84" s="41">
        <f t="shared" si="6"/>
        <v>1310.25</v>
      </c>
      <c r="G84" s="42">
        <f t="shared" si="7"/>
        <v>436.75</v>
      </c>
      <c r="H84" s="44">
        <f t="shared" si="8"/>
        <v>0.25</v>
      </c>
      <c r="I84" s="2" t="s">
        <v>67</v>
      </c>
      <c r="M84" s="1"/>
    </row>
    <row r="85" spans="2:13">
      <c r="B85" s="38" t="s">
        <v>64</v>
      </c>
      <c r="C85" s="17" t="s">
        <v>72</v>
      </c>
      <c r="D85" s="40" t="s">
        <v>71</v>
      </c>
      <c r="E85" s="42">
        <v>1834</v>
      </c>
      <c r="F85" s="41">
        <f t="shared" si="6"/>
        <v>1375.5</v>
      </c>
      <c r="G85" s="42">
        <f t="shared" si="7"/>
        <v>458.5</v>
      </c>
      <c r="H85" s="44">
        <f t="shared" si="8"/>
        <v>0.25</v>
      </c>
      <c r="I85" s="2" t="s">
        <v>67</v>
      </c>
      <c r="M85" s="1"/>
    </row>
    <row r="86" spans="2:13">
      <c r="B86" s="38" t="s">
        <v>64</v>
      </c>
      <c r="C86" s="17" t="s">
        <v>73</v>
      </c>
      <c r="D86" s="40" t="s">
        <v>70</v>
      </c>
      <c r="E86" s="42">
        <v>2009</v>
      </c>
      <c r="F86" s="41">
        <f t="shared" si="6"/>
        <v>1506.75</v>
      </c>
      <c r="G86" s="42">
        <f t="shared" si="7"/>
        <v>502.25</v>
      </c>
      <c r="H86" s="44">
        <f t="shared" si="8"/>
        <v>0.25</v>
      </c>
      <c r="I86" s="2" t="s">
        <v>67</v>
      </c>
      <c r="M86" s="1"/>
    </row>
    <row r="87" spans="2:13">
      <c r="B87" s="38" t="s">
        <v>64</v>
      </c>
      <c r="C87" s="17" t="s">
        <v>121</v>
      </c>
      <c r="D87" s="40" t="s">
        <v>162</v>
      </c>
      <c r="E87" s="42">
        <v>873</v>
      </c>
      <c r="F87" s="41">
        <f t="shared" si="6"/>
        <v>654.75</v>
      </c>
      <c r="G87" s="42">
        <f t="shared" si="7"/>
        <v>218.25</v>
      </c>
      <c r="H87" s="44">
        <f t="shared" si="8"/>
        <v>0.25</v>
      </c>
      <c r="I87" s="2" t="s">
        <v>67</v>
      </c>
      <c r="M87" s="1"/>
    </row>
    <row r="88" spans="2:13">
      <c r="B88" s="38" t="s">
        <v>64</v>
      </c>
      <c r="C88" s="17" t="s">
        <v>122</v>
      </c>
      <c r="D88" s="40" t="s">
        <v>163</v>
      </c>
      <c r="E88" s="42">
        <v>960</v>
      </c>
      <c r="F88" s="41">
        <f t="shared" si="6"/>
        <v>720</v>
      </c>
      <c r="G88" s="42">
        <f t="shared" si="7"/>
        <v>240</v>
      </c>
      <c r="H88" s="44">
        <f t="shared" si="8"/>
        <v>0.25</v>
      </c>
      <c r="I88" s="2" t="s">
        <v>67</v>
      </c>
      <c r="M88" s="1"/>
    </row>
    <row r="89" spans="2:13">
      <c r="B89" s="38" t="s">
        <v>64</v>
      </c>
      <c r="C89" s="17" t="s">
        <v>123</v>
      </c>
      <c r="D89" s="40" t="s">
        <v>164</v>
      </c>
      <c r="E89" s="42">
        <v>2272</v>
      </c>
      <c r="F89" s="41">
        <f t="shared" si="6"/>
        <v>1704</v>
      </c>
      <c r="G89" s="42">
        <f t="shared" si="7"/>
        <v>568</v>
      </c>
      <c r="H89" s="44">
        <f t="shared" si="8"/>
        <v>0.25</v>
      </c>
      <c r="I89" s="2" t="s">
        <v>67</v>
      </c>
      <c r="M89" s="1"/>
    </row>
    <row r="90" spans="2:13">
      <c r="B90" s="38" t="s">
        <v>64</v>
      </c>
      <c r="C90" s="17" t="s">
        <v>124</v>
      </c>
      <c r="D90" s="40" t="s">
        <v>165</v>
      </c>
      <c r="E90" s="42">
        <v>2272</v>
      </c>
      <c r="F90" s="41">
        <f t="shared" si="6"/>
        <v>1704</v>
      </c>
      <c r="G90" s="42">
        <f t="shared" si="7"/>
        <v>568</v>
      </c>
      <c r="H90" s="44">
        <f t="shared" si="8"/>
        <v>0.25</v>
      </c>
      <c r="I90" s="2" t="s">
        <v>67</v>
      </c>
      <c r="M90" s="1"/>
    </row>
    <row r="91" spans="2:13">
      <c r="B91" s="38" t="s">
        <v>64</v>
      </c>
      <c r="C91" s="17" t="s">
        <v>125</v>
      </c>
      <c r="D91" s="40" t="s">
        <v>166</v>
      </c>
      <c r="E91" s="42">
        <v>1310</v>
      </c>
      <c r="F91" s="41">
        <f t="shared" si="6"/>
        <v>982.5</v>
      </c>
      <c r="G91" s="42">
        <f t="shared" si="7"/>
        <v>327.5</v>
      </c>
      <c r="H91" s="44">
        <f t="shared" si="8"/>
        <v>0.25</v>
      </c>
      <c r="I91" s="2" t="s">
        <v>67</v>
      </c>
      <c r="M91" s="1"/>
    </row>
    <row r="92" spans="2:13">
      <c r="B92" s="38" t="s">
        <v>64</v>
      </c>
      <c r="C92" s="17" t="s">
        <v>126</v>
      </c>
      <c r="D92" s="40" t="s">
        <v>167</v>
      </c>
      <c r="E92" s="42">
        <v>1222</v>
      </c>
      <c r="F92" s="41">
        <f t="shared" si="6"/>
        <v>916.5</v>
      </c>
      <c r="G92" s="42">
        <f t="shared" si="7"/>
        <v>305.5</v>
      </c>
      <c r="H92" s="44">
        <f t="shared" si="8"/>
        <v>0.25</v>
      </c>
      <c r="I92" s="2" t="s">
        <v>67</v>
      </c>
      <c r="M92" s="1"/>
    </row>
    <row r="93" spans="2:13">
      <c r="B93" s="38" t="s">
        <v>64</v>
      </c>
      <c r="C93" s="17" t="s">
        <v>127</v>
      </c>
      <c r="D93" s="40" t="s">
        <v>168</v>
      </c>
      <c r="E93" s="42">
        <v>262</v>
      </c>
      <c r="F93" s="41">
        <f t="shared" si="6"/>
        <v>196.5</v>
      </c>
      <c r="G93" s="42">
        <f t="shared" si="7"/>
        <v>65.5</v>
      </c>
      <c r="H93" s="44">
        <f t="shared" si="8"/>
        <v>0.25</v>
      </c>
      <c r="I93" s="2" t="s">
        <v>67</v>
      </c>
      <c r="M93" s="1"/>
    </row>
    <row r="94" spans="2:13">
      <c r="B94" s="38" t="s">
        <v>64</v>
      </c>
      <c r="C94" s="17" t="s">
        <v>128</v>
      </c>
      <c r="D94" s="40" t="s">
        <v>169</v>
      </c>
      <c r="E94" s="42">
        <v>262</v>
      </c>
      <c r="F94" s="41">
        <f t="shared" si="6"/>
        <v>196.5</v>
      </c>
      <c r="G94" s="42">
        <f t="shared" si="7"/>
        <v>65.5</v>
      </c>
      <c r="H94" s="44">
        <f t="shared" si="8"/>
        <v>0.25</v>
      </c>
      <c r="I94" s="2" t="s">
        <v>67</v>
      </c>
      <c r="M94" s="1"/>
    </row>
    <row r="95" spans="2:13">
      <c r="B95" s="38" t="s">
        <v>64</v>
      </c>
      <c r="C95" s="17" t="s">
        <v>129</v>
      </c>
      <c r="D95" s="40" t="s">
        <v>170</v>
      </c>
      <c r="E95" s="42">
        <v>262</v>
      </c>
      <c r="F95" s="41">
        <f t="shared" si="6"/>
        <v>196.5</v>
      </c>
      <c r="G95" s="42">
        <f t="shared" si="7"/>
        <v>65.5</v>
      </c>
      <c r="H95" s="44">
        <f t="shared" si="8"/>
        <v>0.25</v>
      </c>
      <c r="I95" s="2" t="s">
        <v>67</v>
      </c>
      <c r="M95" s="1"/>
    </row>
    <row r="96" spans="2:13">
      <c r="B96" s="38" t="s">
        <v>64</v>
      </c>
      <c r="C96" s="17" t="s">
        <v>130</v>
      </c>
      <c r="D96" s="40" t="s">
        <v>171</v>
      </c>
      <c r="E96" s="42">
        <v>305</v>
      </c>
      <c r="F96" s="41">
        <f t="shared" si="6"/>
        <v>228.75</v>
      </c>
      <c r="G96" s="42">
        <f t="shared" si="7"/>
        <v>76.25</v>
      </c>
      <c r="H96" s="44">
        <f t="shared" si="8"/>
        <v>0.25</v>
      </c>
      <c r="I96" s="2" t="s">
        <v>67</v>
      </c>
      <c r="M96" s="1"/>
    </row>
    <row r="97" spans="2:13">
      <c r="B97" s="38" t="s">
        <v>64</v>
      </c>
      <c r="C97" s="17" t="s">
        <v>131</v>
      </c>
      <c r="D97" s="40" t="s">
        <v>172</v>
      </c>
      <c r="E97" s="42">
        <v>130</v>
      </c>
      <c r="F97" s="41">
        <f t="shared" si="6"/>
        <v>97.5</v>
      </c>
      <c r="G97" s="42">
        <f t="shared" si="7"/>
        <v>32.5</v>
      </c>
      <c r="H97" s="44">
        <f t="shared" si="8"/>
        <v>0.25</v>
      </c>
      <c r="I97" s="2" t="s">
        <v>67</v>
      </c>
      <c r="M97" s="1"/>
    </row>
    <row r="98" spans="2:13" ht="8.1" customHeight="1">
      <c r="B98" s="11"/>
      <c r="C98" s="18"/>
      <c r="D98" s="5"/>
      <c r="E98" s="25"/>
      <c r="F98" s="24"/>
      <c r="G98" s="15"/>
      <c r="H98" s="22"/>
      <c r="I98" s="3"/>
      <c r="M98" s="1"/>
    </row>
    <row r="99" spans="2:13">
      <c r="B99" s="10"/>
      <c r="C99" s="17"/>
      <c r="D99" s="4"/>
      <c r="E99" s="41"/>
      <c r="F99" s="41"/>
      <c r="G99" s="42"/>
      <c r="H99" s="44"/>
      <c r="I99" s="2"/>
      <c r="M99" s="1"/>
    </row>
    <row r="100" spans="2:13">
      <c r="B100" s="80" t="s">
        <v>193</v>
      </c>
      <c r="C100" s="76" t="s">
        <v>179</v>
      </c>
      <c r="D100" s="75" t="s">
        <v>180</v>
      </c>
      <c r="E100" s="77">
        <v>279</v>
      </c>
      <c r="F100" s="41">
        <f t="shared" ref="F100:F106" si="9">E100-G100</f>
        <v>139.5</v>
      </c>
      <c r="G100" s="42">
        <f>E100*0.5</f>
        <v>139.5</v>
      </c>
      <c r="H100" s="44">
        <f t="shared" ref="H100:H106" si="10">G100/E100</f>
        <v>0.5</v>
      </c>
      <c r="I100" s="2" t="s">
        <v>67</v>
      </c>
      <c r="M100" s="1"/>
    </row>
    <row r="101" spans="2:13">
      <c r="B101" s="75" t="s">
        <v>193</v>
      </c>
      <c r="C101" s="76" t="s">
        <v>181</v>
      </c>
      <c r="D101" s="75" t="s">
        <v>180</v>
      </c>
      <c r="E101" s="77">
        <v>439</v>
      </c>
      <c r="F101" s="41">
        <f t="shared" si="9"/>
        <v>219.5</v>
      </c>
      <c r="G101" s="42">
        <f t="shared" ref="G101:G103" si="11">E101*0.5</f>
        <v>219.5</v>
      </c>
      <c r="H101" s="44">
        <f t="shared" si="10"/>
        <v>0.5</v>
      </c>
      <c r="I101" s="2" t="s">
        <v>67</v>
      </c>
      <c r="M101" s="1"/>
    </row>
    <row r="102" spans="2:13">
      <c r="B102" s="75" t="s">
        <v>193</v>
      </c>
      <c r="C102" s="76" t="s">
        <v>182</v>
      </c>
      <c r="D102" s="75" t="s">
        <v>180</v>
      </c>
      <c r="E102" s="77">
        <v>829</v>
      </c>
      <c r="F102" s="41">
        <f t="shared" si="9"/>
        <v>414.5</v>
      </c>
      <c r="G102" s="42">
        <f t="shared" si="11"/>
        <v>414.5</v>
      </c>
      <c r="H102" s="44">
        <f t="shared" si="10"/>
        <v>0.5</v>
      </c>
      <c r="I102" s="2" t="s">
        <v>67</v>
      </c>
      <c r="M102" s="1"/>
    </row>
    <row r="103" spans="2:13">
      <c r="B103" s="75" t="s">
        <v>193</v>
      </c>
      <c r="C103" s="76" t="s">
        <v>183</v>
      </c>
      <c r="D103" s="75" t="s">
        <v>180</v>
      </c>
      <c r="E103" s="77">
        <v>569</v>
      </c>
      <c r="F103" s="41">
        <f t="shared" si="9"/>
        <v>284.5</v>
      </c>
      <c r="G103" s="42">
        <f t="shared" si="11"/>
        <v>284.5</v>
      </c>
      <c r="H103" s="44">
        <f t="shared" si="10"/>
        <v>0.5</v>
      </c>
      <c r="I103" s="2" t="s">
        <v>67</v>
      </c>
      <c r="M103" s="1"/>
    </row>
    <row r="104" spans="2:13">
      <c r="B104" s="75" t="s">
        <v>193</v>
      </c>
      <c r="C104" s="76" t="s">
        <v>184</v>
      </c>
      <c r="D104" s="75" t="s">
        <v>194</v>
      </c>
      <c r="E104" s="77">
        <v>809</v>
      </c>
      <c r="F104" s="41">
        <f t="shared" si="9"/>
        <v>606.75</v>
      </c>
      <c r="G104" s="42">
        <f t="shared" ref="G104:G106" si="12">E104*0.25</f>
        <v>202.25</v>
      </c>
      <c r="H104" s="44">
        <f t="shared" si="10"/>
        <v>0.25</v>
      </c>
      <c r="I104" s="2" t="s">
        <v>67</v>
      </c>
      <c r="M104" s="1"/>
    </row>
    <row r="105" spans="2:13">
      <c r="B105" s="75" t="s">
        <v>193</v>
      </c>
      <c r="C105" s="76" t="s">
        <v>186</v>
      </c>
      <c r="D105" s="75" t="s">
        <v>194</v>
      </c>
      <c r="E105" s="77">
        <v>869</v>
      </c>
      <c r="F105" s="41">
        <f t="shared" si="9"/>
        <v>651.75</v>
      </c>
      <c r="G105" s="42">
        <f t="shared" si="12"/>
        <v>217.25</v>
      </c>
      <c r="H105" s="44">
        <f t="shared" si="10"/>
        <v>0.25</v>
      </c>
      <c r="I105" s="2" t="s">
        <v>67</v>
      </c>
      <c r="M105" s="1"/>
    </row>
    <row r="106" spans="2:13">
      <c r="B106" s="75" t="s">
        <v>193</v>
      </c>
      <c r="C106" s="76" t="s">
        <v>187</v>
      </c>
      <c r="D106" s="75" t="s">
        <v>195</v>
      </c>
      <c r="E106" s="77">
        <v>989</v>
      </c>
      <c r="F106" s="41">
        <f t="shared" si="9"/>
        <v>741.75</v>
      </c>
      <c r="G106" s="42">
        <f t="shared" si="12"/>
        <v>247.25</v>
      </c>
      <c r="H106" s="44">
        <f t="shared" si="10"/>
        <v>0.25</v>
      </c>
      <c r="I106" s="2" t="s">
        <v>67</v>
      </c>
      <c r="M106" s="1"/>
    </row>
    <row r="107" spans="2:13">
      <c r="B107" s="75"/>
      <c r="C107" s="17"/>
      <c r="D107" s="4"/>
      <c r="E107" s="41"/>
      <c r="F107" s="41"/>
      <c r="G107" s="42"/>
      <c r="H107" s="44"/>
      <c r="I107" s="2"/>
      <c r="M107" s="1"/>
    </row>
    <row r="108" spans="2:13">
      <c r="B108" s="10"/>
      <c r="C108" s="17"/>
      <c r="D108" s="4"/>
      <c r="E108" s="41"/>
      <c r="F108" s="41"/>
      <c r="G108" s="42"/>
      <c r="H108" s="44"/>
      <c r="I108" s="2"/>
      <c r="M108" s="1"/>
    </row>
    <row r="109" spans="2:13">
      <c r="B109" s="10"/>
      <c r="C109" s="17"/>
      <c r="D109" s="4"/>
      <c r="E109" s="41"/>
      <c r="F109" s="41"/>
      <c r="G109" s="42"/>
      <c r="H109" s="44"/>
      <c r="I109" s="2"/>
      <c r="M109" s="1"/>
    </row>
    <row r="110" spans="2:13">
      <c r="B110" s="10"/>
      <c r="C110" s="17"/>
      <c r="D110" s="4"/>
      <c r="E110" s="41"/>
      <c r="F110" s="41"/>
      <c r="G110" s="42"/>
      <c r="H110" s="44"/>
      <c r="I110" s="2"/>
      <c r="M110" s="1"/>
    </row>
    <row r="111" spans="2:13">
      <c r="B111" s="10"/>
      <c r="C111" s="17"/>
      <c r="D111" s="4"/>
      <c r="E111" s="41"/>
      <c r="F111" s="41"/>
      <c r="G111" s="42"/>
      <c r="H111" s="44"/>
      <c r="I111" s="2"/>
      <c r="M111" s="1"/>
    </row>
    <row r="112" spans="2:13">
      <c r="B112" s="10"/>
      <c r="C112" s="17"/>
      <c r="D112" s="4"/>
      <c r="E112" s="41"/>
      <c r="F112" s="41"/>
      <c r="G112" s="42"/>
      <c r="H112" s="44"/>
      <c r="I112" s="2"/>
      <c r="M112" s="1"/>
    </row>
    <row r="113" spans="2:13">
      <c r="B113" s="10"/>
      <c r="C113" s="17"/>
      <c r="D113" s="4"/>
      <c r="E113" s="41"/>
      <c r="F113" s="41"/>
      <c r="G113" s="42"/>
      <c r="H113" s="44"/>
      <c r="I113" s="2"/>
      <c r="M113" s="1"/>
    </row>
    <row r="114" spans="2:13">
      <c r="B114" s="10"/>
      <c r="C114" s="17"/>
      <c r="D114" s="4"/>
      <c r="E114" s="41"/>
      <c r="F114" s="41"/>
      <c r="G114" s="42"/>
      <c r="H114" s="44"/>
      <c r="I114" s="2"/>
      <c r="M114" s="1"/>
    </row>
    <row r="115" spans="2:13">
      <c r="B115" s="10"/>
      <c r="C115" s="17"/>
      <c r="D115" s="4"/>
      <c r="E115" s="41"/>
      <c r="F115" s="41"/>
      <c r="G115" s="42"/>
      <c r="H115" s="44"/>
      <c r="I115" s="2"/>
      <c r="M115" s="1"/>
    </row>
    <row r="116" spans="2:13">
      <c r="B116" s="10"/>
      <c r="C116" s="17"/>
      <c r="D116" s="4"/>
      <c r="E116" s="41"/>
      <c r="F116" s="41"/>
      <c r="G116" s="42"/>
      <c r="H116" s="44"/>
      <c r="I116" s="2"/>
      <c r="M116" s="1"/>
    </row>
    <row r="117" spans="2:13">
      <c r="B117" s="10"/>
      <c r="C117" s="17"/>
      <c r="D117" s="4"/>
      <c r="E117" s="41"/>
      <c r="F117" s="41"/>
      <c r="G117" s="42"/>
      <c r="H117" s="44"/>
      <c r="I117" s="2"/>
      <c r="M117" s="1"/>
    </row>
    <row r="118" spans="2:13">
      <c r="B118" s="10"/>
      <c r="C118" s="19"/>
      <c r="D118" s="6"/>
      <c r="E118" s="45"/>
      <c r="F118" s="41"/>
      <c r="G118" s="42"/>
      <c r="H118" s="44"/>
      <c r="I118" s="2"/>
      <c r="M118" s="1"/>
    </row>
    <row r="119" spans="2:13">
      <c r="B119" s="10"/>
      <c r="C119" s="17"/>
      <c r="D119" s="4"/>
      <c r="E119" s="41"/>
      <c r="F119" s="41"/>
      <c r="G119" s="42"/>
      <c r="H119" s="44"/>
      <c r="I119" s="2"/>
      <c r="M119" s="1"/>
    </row>
    <row r="120" spans="2:13">
      <c r="B120" s="10"/>
      <c r="C120" s="55"/>
      <c r="D120" s="56"/>
      <c r="E120" s="57"/>
      <c r="F120" s="57"/>
      <c r="G120" s="58"/>
      <c r="H120" s="59"/>
      <c r="I120" s="2"/>
      <c r="M120" s="1"/>
    </row>
    <row r="121" spans="2:13">
      <c r="B121" s="10"/>
      <c r="C121" s="55"/>
      <c r="D121" s="56"/>
      <c r="E121" s="57"/>
      <c r="F121" s="57"/>
      <c r="G121" s="58"/>
      <c r="H121" s="59"/>
      <c r="I121" s="2"/>
      <c r="M121" s="1"/>
    </row>
    <row r="122" spans="2:13">
      <c r="B122" s="10"/>
      <c r="C122" s="55"/>
      <c r="D122" s="56"/>
      <c r="E122" s="57"/>
      <c r="F122" s="57"/>
      <c r="G122" s="58"/>
      <c r="H122" s="59"/>
      <c r="I122" s="2"/>
      <c r="M122" s="1"/>
    </row>
    <row r="123" spans="2:13" ht="15.75" thickBot="1">
      <c r="B123" s="14"/>
      <c r="C123" s="21"/>
      <c r="D123" s="7"/>
      <c r="E123" s="46"/>
      <c r="F123" s="46"/>
      <c r="G123" s="47"/>
      <c r="H123" s="48"/>
      <c r="I123" s="2"/>
      <c r="M123" s="1"/>
    </row>
    <row r="125" spans="2:13">
      <c r="M125" s="1"/>
    </row>
    <row r="128" spans="2:13">
      <c r="M128" s="1"/>
    </row>
    <row r="131" spans="13:13">
      <c r="M131" s="1"/>
    </row>
    <row r="134" spans="13:13">
      <c r="M134" s="1"/>
    </row>
    <row r="137" spans="13:13">
      <c r="M137" s="1"/>
    </row>
    <row r="159" spans="2:13" s="8" customFormat="1" ht="25.5">
      <c r="B159" s="2" t="s">
        <v>66</v>
      </c>
      <c r="E159" s="9"/>
      <c r="F159" s="9"/>
      <c r="G159" s="23"/>
      <c r="H159" s="9"/>
      <c r="I159" s="16"/>
      <c r="J159"/>
      <c r="K159"/>
      <c r="L159"/>
      <c r="M159"/>
    </row>
    <row r="160" spans="2:13" s="8" customFormat="1" ht="25.5">
      <c r="B160" s="2" t="s">
        <v>68</v>
      </c>
      <c r="E160" s="9"/>
      <c r="F160" s="9"/>
      <c r="G160" s="23"/>
      <c r="H160" s="9"/>
      <c r="I160" s="16"/>
      <c r="J160"/>
      <c r="K160"/>
      <c r="L160"/>
      <c r="M160"/>
    </row>
    <row r="161" spans="2:13" s="8" customFormat="1" ht="25.5">
      <c r="B161" s="2" t="s">
        <v>65</v>
      </c>
      <c r="E161" s="9"/>
      <c r="F161" s="9"/>
      <c r="G161" s="23"/>
      <c r="H161" s="9"/>
      <c r="I161" s="16"/>
      <c r="J161"/>
      <c r="K161"/>
      <c r="L161"/>
      <c r="M161"/>
    </row>
    <row r="162" spans="2:13" s="8" customFormat="1">
      <c r="B162" s="2" t="s">
        <v>67</v>
      </c>
      <c r="E162" s="9"/>
      <c r="F162" s="9"/>
      <c r="G162" s="23"/>
      <c r="H162" s="9"/>
      <c r="I162" s="16"/>
      <c r="J162"/>
      <c r="K162"/>
      <c r="L162"/>
      <c r="M162"/>
    </row>
  </sheetData>
  <mergeCells count="2">
    <mergeCell ref="B1:I1"/>
    <mergeCell ref="B2:I2"/>
  </mergeCells>
  <conditionalFormatting sqref="B159">
    <cfRule type="containsText" dxfId="143" priority="105" operator="containsText" text="Rausgenommen">
      <formula>NOT(ISERROR(SEARCH("Rausgenommen",B159)))</formula>
    </cfRule>
    <cfRule type="containsText" dxfId="142" priority="106" operator="containsText" text="Preise Aktualisiert">
      <formula>NOT(ISERROR(SEARCH("Preise Aktualisiert",B159)))</formula>
    </cfRule>
    <cfRule type="containsText" dxfId="141" priority="107" operator="containsText" text="Rabatt Aktualisiert">
      <formula>NOT(ISERROR(SEARCH("Rabatt Aktualisiert",B159)))</formula>
    </cfRule>
    <cfRule type="containsText" dxfId="140" priority="108" operator="containsText" text="Neu hinzugefügt">
      <formula>NOT(ISERROR(SEARCH("Neu hinzugefügt",B159)))</formula>
    </cfRule>
  </conditionalFormatting>
  <conditionalFormatting sqref="B160">
    <cfRule type="containsText" dxfId="139" priority="101" operator="containsText" text="Rausgenommen">
      <formula>NOT(ISERROR(SEARCH("Rausgenommen",B160)))</formula>
    </cfRule>
    <cfRule type="containsText" dxfId="138" priority="102" operator="containsText" text="Preise Aktualisiert">
      <formula>NOT(ISERROR(SEARCH("Preise Aktualisiert",B160)))</formula>
    </cfRule>
    <cfRule type="containsText" dxfId="137" priority="103" operator="containsText" text="Rabatt Aktualisiert">
      <formula>NOT(ISERROR(SEARCH("Rabatt Aktualisiert",B160)))</formula>
    </cfRule>
    <cfRule type="containsText" dxfId="136" priority="104" operator="containsText" text="Neu hinzugefügt">
      <formula>NOT(ISERROR(SEARCH("Neu hinzugefügt",B160)))</formula>
    </cfRule>
  </conditionalFormatting>
  <conditionalFormatting sqref="B161">
    <cfRule type="containsText" dxfId="135" priority="97" operator="containsText" text="Rausgenommen">
      <formula>NOT(ISERROR(SEARCH("Rausgenommen",B161)))</formula>
    </cfRule>
    <cfRule type="containsText" dxfId="134" priority="98" operator="containsText" text="Preise Aktualisiert">
      <formula>NOT(ISERROR(SEARCH("Preise Aktualisiert",B161)))</formula>
    </cfRule>
    <cfRule type="containsText" dxfId="133" priority="99" operator="containsText" text="Rabatt Aktualisiert">
      <formula>NOT(ISERROR(SEARCH("Rabatt Aktualisiert",B161)))</formula>
    </cfRule>
    <cfRule type="containsText" dxfId="132" priority="100" operator="containsText" text="Neu hinzugefügt">
      <formula>NOT(ISERROR(SEARCH("Neu hinzugefügt",B161)))</formula>
    </cfRule>
  </conditionalFormatting>
  <conditionalFormatting sqref="B162">
    <cfRule type="containsText" dxfId="131" priority="93" operator="containsText" text="Rausgenommen">
      <formula>NOT(ISERROR(SEARCH("Rausgenommen",B162)))</formula>
    </cfRule>
    <cfRule type="containsText" dxfId="130" priority="94" operator="containsText" text="Preise Aktualisiert">
      <formula>NOT(ISERROR(SEARCH("Preise Aktualisiert",B162)))</formula>
    </cfRule>
    <cfRule type="containsText" dxfId="129" priority="95" operator="containsText" text="Rabatt Aktualisiert">
      <formula>NOT(ISERROR(SEARCH("Rabatt Aktualisiert",B162)))</formula>
    </cfRule>
    <cfRule type="containsText" dxfId="128" priority="96" operator="containsText" text="Neu hinzugefügt">
      <formula>NOT(ISERROR(SEARCH("Neu hinzugefügt",B162)))</formula>
    </cfRule>
  </conditionalFormatting>
  <conditionalFormatting sqref="I2:I3 I15:I18 I12 I25:I41 I98:I1048576">
    <cfRule type="containsText" dxfId="127" priority="89" operator="containsText" text="Unverändert">
      <formula>NOT(ISERROR(SEARCH("Unverändert",I2)))</formula>
    </cfRule>
    <cfRule type="containsText" dxfId="126" priority="90" operator="containsText" text="Preise aktualisiert">
      <formula>NOT(ISERROR(SEARCH("Preise aktualisiert",I2)))</formula>
    </cfRule>
    <cfRule type="containsText" dxfId="125" priority="91" operator="containsText" text="neu hinzugefügt">
      <formula>NOT(ISERROR(SEARCH("neu hinzugefügt",I2)))</formula>
    </cfRule>
    <cfRule type="containsText" dxfId="124" priority="92" operator="containsText" text="rausgenommen">
      <formula>NOT(ISERROR(SEARCH("rausgenommen",I2)))</formula>
    </cfRule>
  </conditionalFormatting>
  <conditionalFormatting sqref="I13">
    <cfRule type="containsText" dxfId="123" priority="85" operator="containsText" text="Unverändert">
      <formula>NOT(ISERROR(SEARCH("Unverändert",I13)))</formula>
    </cfRule>
    <cfRule type="containsText" dxfId="122" priority="86" operator="containsText" text="Preise aktualisiert">
      <formula>NOT(ISERROR(SEARCH("Preise aktualisiert",I13)))</formula>
    </cfRule>
    <cfRule type="containsText" dxfId="121" priority="87" operator="containsText" text="neu hinzugefügt">
      <formula>NOT(ISERROR(SEARCH("neu hinzugefügt",I13)))</formula>
    </cfRule>
    <cfRule type="containsText" dxfId="120" priority="88" operator="containsText" text="rausgenommen">
      <formula>NOT(ISERROR(SEARCH("rausgenommen",I13)))</formula>
    </cfRule>
  </conditionalFormatting>
  <conditionalFormatting sqref="I14">
    <cfRule type="containsText" dxfId="119" priority="81" operator="containsText" text="Unverändert">
      <formula>NOT(ISERROR(SEARCH("Unverändert",I14)))</formula>
    </cfRule>
    <cfRule type="containsText" dxfId="118" priority="82" operator="containsText" text="Preise aktualisiert">
      <formula>NOT(ISERROR(SEARCH("Preise aktualisiert",I14)))</formula>
    </cfRule>
    <cfRule type="containsText" dxfId="117" priority="83" operator="containsText" text="neu hinzugefügt">
      <formula>NOT(ISERROR(SEARCH("neu hinzugefügt",I14)))</formula>
    </cfRule>
    <cfRule type="containsText" dxfId="116" priority="84" operator="containsText" text="rausgenommen">
      <formula>NOT(ISERROR(SEARCH("rausgenommen",I14)))</formula>
    </cfRule>
  </conditionalFormatting>
  <conditionalFormatting sqref="I4">
    <cfRule type="containsText" dxfId="95" priority="57" operator="containsText" text="Unverändert">
      <formula>NOT(ISERROR(SEARCH("Unverändert",I4)))</formula>
    </cfRule>
    <cfRule type="containsText" dxfId="94" priority="58" operator="containsText" text="Preise aktualisiert">
      <formula>NOT(ISERROR(SEARCH("Preise aktualisiert",I4)))</formula>
    </cfRule>
    <cfRule type="containsText" dxfId="93" priority="59" operator="containsText" text="neu hinzugefügt">
      <formula>NOT(ISERROR(SEARCH("neu hinzugefügt",I4)))</formula>
    </cfRule>
    <cfRule type="containsText" dxfId="92" priority="60" operator="containsText" text="rausgenommen">
      <formula>NOT(ISERROR(SEARCH("rausgenommen",I4)))</formula>
    </cfRule>
  </conditionalFormatting>
  <conditionalFormatting sqref="I5:I11">
    <cfRule type="containsText" dxfId="91" priority="53" operator="containsText" text="Unverändert">
      <formula>NOT(ISERROR(SEARCH("Unverändert",I5)))</formula>
    </cfRule>
    <cfRule type="containsText" dxfId="90" priority="54" operator="containsText" text="Preise aktualisiert">
      <formula>NOT(ISERROR(SEARCH("Preise aktualisiert",I5)))</formula>
    </cfRule>
    <cfRule type="containsText" dxfId="89" priority="55" operator="containsText" text="neu hinzugefügt">
      <formula>NOT(ISERROR(SEARCH("neu hinzugefügt",I5)))</formula>
    </cfRule>
    <cfRule type="containsText" dxfId="88" priority="56" operator="containsText" text="rausgenommen">
      <formula>NOT(ISERROR(SEARCH("rausgenommen",I5)))</formula>
    </cfRule>
  </conditionalFormatting>
  <conditionalFormatting sqref="I42:I97">
    <cfRule type="containsText" dxfId="87" priority="45" operator="containsText" text="Unverändert">
      <formula>NOT(ISERROR(SEARCH("Unverändert",I42)))</formula>
    </cfRule>
    <cfRule type="containsText" dxfId="86" priority="46" operator="containsText" text="Preise aktualisiert">
      <formula>NOT(ISERROR(SEARCH("Preise aktualisiert",I42)))</formula>
    </cfRule>
    <cfRule type="containsText" dxfId="85" priority="47" operator="containsText" text="neu hinzugefügt">
      <formula>NOT(ISERROR(SEARCH("neu hinzugefügt",I42)))</formula>
    </cfRule>
    <cfRule type="containsText" dxfId="84" priority="48" operator="containsText" text="rausgenommen">
      <formula>NOT(ISERROR(SEARCH("rausgenommen",I42)))</formula>
    </cfRule>
  </conditionalFormatting>
  <conditionalFormatting sqref="I19">
    <cfRule type="containsText" dxfId="83" priority="41" operator="containsText" text="Unverändert">
      <formula>NOT(ISERROR(SEARCH("Unverändert",I19)))</formula>
    </cfRule>
    <cfRule type="containsText" dxfId="82" priority="42" operator="containsText" text="Preise aktualisiert">
      <formula>NOT(ISERROR(SEARCH("Preise aktualisiert",I19)))</formula>
    </cfRule>
    <cfRule type="containsText" dxfId="81" priority="43" operator="containsText" text="neu hinzugefügt">
      <formula>NOT(ISERROR(SEARCH("neu hinzugefügt",I19)))</formula>
    </cfRule>
    <cfRule type="containsText" dxfId="80" priority="44" operator="containsText" text="rausgenommen">
      <formula>NOT(ISERROR(SEARCH("rausgenommen",I19)))</formula>
    </cfRule>
  </conditionalFormatting>
  <conditionalFormatting sqref="C20">
    <cfRule type="expression" dxfId="79" priority="39">
      <formula>$C20="Phase Out"</formula>
    </cfRule>
    <cfRule type="expression" dxfId="78" priority="40">
      <formula>$C20="Neu"</formula>
    </cfRule>
  </conditionalFormatting>
  <conditionalFormatting sqref="C21">
    <cfRule type="expression" dxfId="75" priority="37">
      <formula>$C21="Phase Out"</formula>
    </cfRule>
    <cfRule type="expression" dxfId="74" priority="38">
      <formula>$C21="Neu"</formula>
    </cfRule>
  </conditionalFormatting>
  <conditionalFormatting sqref="D20">
    <cfRule type="expression" dxfId="71" priority="35">
      <formula>$C20="Phase Out"</formula>
    </cfRule>
    <cfRule type="expression" dxfId="70" priority="36">
      <formula>$C20="Neu"</formula>
    </cfRule>
  </conditionalFormatting>
  <conditionalFormatting sqref="D21">
    <cfRule type="expression" dxfId="67" priority="33">
      <formula>$C21="Phase Out"</formula>
    </cfRule>
    <cfRule type="expression" dxfId="66" priority="34">
      <formula>$C21="Neu"</formula>
    </cfRule>
  </conditionalFormatting>
  <conditionalFormatting sqref="C22">
    <cfRule type="expression" dxfId="63" priority="31">
      <formula>$C22="Phase Out"</formula>
    </cfRule>
    <cfRule type="expression" dxfId="62" priority="32">
      <formula>$C22="Neu"</formula>
    </cfRule>
  </conditionalFormatting>
  <conditionalFormatting sqref="D22">
    <cfRule type="expression" dxfId="59" priority="29">
      <formula>$C22="Phase Out"</formula>
    </cfRule>
    <cfRule type="expression" dxfId="58" priority="30">
      <formula>$C22="Neu"</formula>
    </cfRule>
  </conditionalFormatting>
  <conditionalFormatting sqref="C23">
    <cfRule type="expression" dxfId="55" priority="27">
      <formula>$C23="Phase Out"</formula>
    </cfRule>
    <cfRule type="expression" dxfId="54" priority="28">
      <formula>$C23="Neu"</formula>
    </cfRule>
  </conditionalFormatting>
  <conditionalFormatting sqref="D23">
    <cfRule type="expression" dxfId="51" priority="25">
      <formula>$C23="Phase Out"</formula>
    </cfRule>
    <cfRule type="expression" dxfId="50" priority="26">
      <formula>$C23="Neu"</formula>
    </cfRule>
  </conditionalFormatting>
  <conditionalFormatting sqref="C24">
    <cfRule type="expression" dxfId="47" priority="23">
      <formula>$C24="Phase Out"</formula>
    </cfRule>
    <cfRule type="expression" dxfId="46" priority="24">
      <formula>$C24="Neu"</formula>
    </cfRule>
  </conditionalFormatting>
  <conditionalFormatting sqref="D24">
    <cfRule type="expression" dxfId="43" priority="21">
      <formula>$C24="Phase Out"</formula>
    </cfRule>
    <cfRule type="expression" dxfId="42" priority="22">
      <formula>$C24="Neu"</formula>
    </cfRule>
  </conditionalFormatting>
  <conditionalFormatting sqref="I20">
    <cfRule type="containsText" dxfId="39" priority="17" operator="containsText" text="Unverändert">
      <formula>NOT(ISERROR(SEARCH("Unverändert",I20)))</formula>
    </cfRule>
    <cfRule type="containsText" dxfId="38" priority="18" operator="containsText" text="Preise aktualisiert">
      <formula>NOT(ISERROR(SEARCH("Preise aktualisiert",I20)))</formula>
    </cfRule>
    <cfRule type="containsText" dxfId="37" priority="19" operator="containsText" text="neu hinzugefügt">
      <formula>NOT(ISERROR(SEARCH("neu hinzugefügt",I20)))</formula>
    </cfRule>
    <cfRule type="containsText" dxfId="36" priority="20" operator="containsText" text="rausgenommen">
      <formula>NOT(ISERROR(SEARCH("rausgenommen",I20)))</formula>
    </cfRule>
  </conditionalFormatting>
  <conditionalFormatting sqref="I21">
    <cfRule type="containsText" dxfId="31" priority="13" operator="containsText" text="Unverändert">
      <formula>NOT(ISERROR(SEARCH("Unverändert",I21)))</formula>
    </cfRule>
    <cfRule type="containsText" dxfId="30" priority="14" operator="containsText" text="Preise aktualisiert">
      <formula>NOT(ISERROR(SEARCH("Preise aktualisiert",I21)))</formula>
    </cfRule>
    <cfRule type="containsText" dxfId="29" priority="15" operator="containsText" text="neu hinzugefügt">
      <formula>NOT(ISERROR(SEARCH("neu hinzugefügt",I21)))</formula>
    </cfRule>
    <cfRule type="containsText" dxfId="28" priority="16" operator="containsText" text="rausgenommen">
      <formula>NOT(ISERROR(SEARCH("rausgenommen",I21)))</formula>
    </cfRule>
  </conditionalFormatting>
  <conditionalFormatting sqref="I22">
    <cfRule type="containsText" dxfId="23" priority="9" operator="containsText" text="Unverändert">
      <formula>NOT(ISERROR(SEARCH("Unverändert",I22)))</formula>
    </cfRule>
    <cfRule type="containsText" dxfId="22" priority="10" operator="containsText" text="Preise aktualisiert">
      <formula>NOT(ISERROR(SEARCH("Preise aktualisiert",I22)))</formula>
    </cfRule>
    <cfRule type="containsText" dxfId="21" priority="11" operator="containsText" text="neu hinzugefügt">
      <formula>NOT(ISERROR(SEARCH("neu hinzugefügt",I22)))</formula>
    </cfRule>
    <cfRule type="containsText" dxfId="20" priority="12" operator="containsText" text="rausgenommen">
      <formula>NOT(ISERROR(SEARCH("rausgenommen",I22)))</formula>
    </cfRule>
  </conditionalFormatting>
  <conditionalFormatting sqref="I23">
    <cfRule type="containsText" dxfId="15" priority="5" operator="containsText" text="Unverändert">
      <formula>NOT(ISERROR(SEARCH("Unverändert",I23)))</formula>
    </cfRule>
    <cfRule type="containsText" dxfId="14" priority="6" operator="containsText" text="Preise aktualisiert">
      <formula>NOT(ISERROR(SEARCH("Preise aktualisiert",I23)))</formula>
    </cfRule>
    <cfRule type="containsText" dxfId="13" priority="7" operator="containsText" text="neu hinzugefügt">
      <formula>NOT(ISERROR(SEARCH("neu hinzugefügt",I23)))</formula>
    </cfRule>
    <cfRule type="containsText" dxfId="12" priority="8" operator="containsText" text="rausgenommen">
      <formula>NOT(ISERROR(SEARCH("rausgenommen",I23)))</formula>
    </cfRule>
  </conditionalFormatting>
  <conditionalFormatting sqref="I24">
    <cfRule type="containsText" dxfId="7" priority="1" operator="containsText" text="Unverändert">
      <formula>NOT(ISERROR(SEARCH("Unverändert",I24)))</formula>
    </cfRule>
    <cfRule type="containsText" dxfId="6" priority="2" operator="containsText" text="Preise aktualisiert">
      <formula>NOT(ISERROR(SEARCH("Preise aktualisiert",I24)))</formula>
    </cfRule>
    <cfRule type="containsText" dxfId="5" priority="3" operator="containsText" text="neu hinzugefügt">
      <formula>NOT(ISERROR(SEARCH("neu hinzugefügt",I24)))</formula>
    </cfRule>
    <cfRule type="containsText" dxfId="4" priority="4" operator="containsText" text="rausgenommen">
      <formula>NOT(ISERROR(SEARCH("rausgenommen",I24)))</formula>
    </cfRule>
  </conditionalFormatting>
  <dataValidations count="4">
    <dataValidation type="custom" allowBlank="1" showInputMessage="1" showErrorMessage="1" sqref="J3">
      <formula1>"Neu hinzugefügt, Unverändert, Entfernt, Rabatt Änderung"</formula1>
    </dataValidation>
    <dataValidation type="list" allowBlank="1" showInputMessage="1" showErrorMessage="1" sqref="B159:B162">
      <formula1>"Neu hinzugefügt, Rausgenommen, Preise aktualisiert, Rabatt aktualisiert, Unverändert"</formula1>
    </dataValidation>
    <dataValidation type="list" allowBlank="1" showInputMessage="1" showErrorMessage="1" sqref="I42:I97 I12:I17 I34:I40 I99:I123 I25:I32">
      <formula1>$B$159:$B$165</formula1>
    </dataValidation>
    <dataValidation type="list" allowBlank="1" showInputMessage="1" showErrorMessage="1" sqref="I4:I11 I19:I24">
      <formula1>$B$153:$B$159</formula1>
    </dataValidation>
  </dataValidation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7CE27AC175DA4D9EBF09153349B8B5" ma:contentTypeVersion="19" ma:contentTypeDescription="Ein neues Dokument erstellen." ma:contentTypeScope="" ma:versionID="983eb5f62626ca2aa2753cba27a0240f">
  <xsd:schema xmlns:xsd="http://www.w3.org/2001/XMLSchema" xmlns:xs="http://www.w3.org/2001/XMLSchema" xmlns:p="http://schemas.microsoft.com/office/2006/metadata/properties" xmlns:ns2="3f8c5fe3-c8ce-4090-92d5-bcb4b8d33a54" xmlns:ns3="01f686cb-493a-4ac9-a352-7d0ae74ef461" targetNamespace="http://schemas.microsoft.com/office/2006/metadata/properties" ma:root="true" ma:fieldsID="f32be612106d7a302d9ca40184394bcc" ns2:_="" ns3:_="">
    <xsd:import namespace="3f8c5fe3-c8ce-4090-92d5-bcb4b8d33a54"/>
    <xsd:import namespace="01f686cb-493a-4ac9-a352-7d0ae74ef4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Billede" minOccurs="0"/>
                <xsd:element ref="ns3:Ergotronlogo" minOccurs="0"/>
                <xsd:element ref="ns3:MediaLengthInSeconds" minOccurs="0"/>
                <xsd:element ref="ns3:Monat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8c5fe3-c8ce-4090-92d5-bcb4b8d33a5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6716b2dc-c534-493c-a613-48a810fd4fe4}" ma:internalName="TaxCatchAll" ma:showField="CatchAllData" ma:web="3f8c5fe3-c8ce-4090-92d5-bcb4b8d33a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f686cb-493a-4ac9-a352-7d0ae74ef4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Billede" ma:index="20" nillable="true" ma:displayName="Billede" ma:format="Image" ma:internalName="Billed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rgotronlogo" ma:index="21" nillable="true" ma:displayName="Ergotron logo" ma:format="Thumbnail" ma:internalName="Ergotronlogo">
      <xsd:simpleType>
        <xsd:restriction base="dms:Unknown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Monat" ma:index="23" nillable="true" ma:displayName="Monat" ma:format="Dropdown" ma:internalName="Monat" ma:percentage="FALSE">
      <xsd:simpleType>
        <xsd:restriction base="dms:Number"/>
      </xsd:simpleType>
    </xsd:element>
    <xsd:element name="lcf76f155ced4ddcb4097134ff3c332f" ma:index="25" nillable="true" ma:taxonomy="true" ma:internalName="lcf76f155ced4ddcb4097134ff3c332f" ma:taxonomyFieldName="MediaServiceImageTags" ma:displayName="Bildmarkierungen" ma:readOnly="false" ma:fieldId="{5cf76f15-5ced-4ddc-b409-7134ff3c332f}" ma:taxonomyMulti="true" ma:sspId="a88636fb-570f-4580-887d-d18a0f6640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llede xmlns="01f686cb-493a-4ac9-a352-7d0ae74ef461">
      <Url xsi:nil="true"/>
      <Description xsi:nil="true"/>
    </Billede>
    <lcf76f155ced4ddcb4097134ff3c332f xmlns="01f686cb-493a-4ac9-a352-7d0ae74ef461">
      <Terms xmlns="http://schemas.microsoft.com/office/infopath/2007/PartnerControls"/>
    </lcf76f155ced4ddcb4097134ff3c332f>
    <TaxCatchAll xmlns="3f8c5fe3-c8ce-4090-92d5-bcb4b8d33a54" xsi:nil="true"/>
    <Ergotronlogo xmlns="01f686cb-493a-4ac9-a352-7d0ae74ef461" xsi:nil="true"/>
    <Monat xmlns="01f686cb-493a-4ac9-a352-7d0ae74ef461" xsi:nil="true"/>
  </documentManagement>
</p:properties>
</file>

<file path=customXml/itemProps1.xml><?xml version="1.0" encoding="utf-8"?>
<ds:datastoreItem xmlns:ds="http://schemas.openxmlformats.org/officeDocument/2006/customXml" ds:itemID="{7AB79274-B2C3-40D1-90D8-35BD188EC48B}"/>
</file>

<file path=customXml/itemProps2.xml><?xml version="1.0" encoding="utf-8"?>
<ds:datastoreItem xmlns:ds="http://schemas.openxmlformats.org/officeDocument/2006/customXml" ds:itemID="{C0CA7676-BC41-40FE-9538-76C7D90ACB11}"/>
</file>

<file path=customXml/itemProps3.xml><?xml version="1.0" encoding="utf-8"?>
<ds:datastoreItem xmlns:ds="http://schemas.openxmlformats.org/officeDocument/2006/customXml" ds:itemID="{BC6A8E53-2307-4313-BA04-5A02B41997C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Dezember 21</vt:lpstr>
      <vt:lpstr>Januar 2022</vt:lpstr>
      <vt:lpstr>Februar 2022</vt:lpstr>
      <vt:lpstr>März 2022</vt:lpstr>
    </vt:vector>
  </TitlesOfParts>
  <Company>Acer Group EMEA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Gerkens, Bjoern</dc:creator>
  <cp:lastModifiedBy>Frank, Markus</cp:lastModifiedBy>
  <cp:lastPrinted>2015-07-30T13:34:37Z</cp:lastPrinted>
  <dcterms:created xsi:type="dcterms:W3CDTF">2014-11-14T08:20:53Z</dcterms:created>
  <dcterms:modified xsi:type="dcterms:W3CDTF">2022-02-23T19:12:18Z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0x0101002B7CE27AC175DA4D9EBF09153349B8B5</vt:lpwstr>
  </property>
</Properties>
</file>